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s-htiew-gitbook\.gitbook\assets\restaurant\"/>
    </mc:Choice>
  </mc:AlternateContent>
  <xr:revisionPtr revIDLastSave="0" documentId="8_{6D55C69D-F5A1-49B5-AF2B-61D1C52635F5}" xr6:coauthVersionLast="47" xr6:coauthVersionMax="47" xr10:uidLastSave="{00000000-0000-0000-0000-000000000000}"/>
  <bookViews>
    <workbookView xWindow="-120" yWindow="-120" windowWidth="29040" windowHeight="15720" activeTab="8" xr2:uid="{0E9075EA-582E-4436-AC3F-F90351A1ACF8}"/>
  </bookViews>
  <sheets>
    <sheet name="Arkusz1" sheetId="1" r:id="rId1"/>
    <sheet name="Dane" sheetId="2" r:id="rId2"/>
    <sheet name="Zad1" sheetId="3" r:id="rId3"/>
    <sheet name="Zad2" sheetId="4" r:id="rId4"/>
    <sheet name="Zad3" sheetId="5" r:id="rId5"/>
    <sheet name="Zad4" sheetId="6" r:id="rId6"/>
    <sheet name="Zad5" sheetId="7" r:id="rId7"/>
    <sheet name="Zad6" sheetId="8" r:id="rId8"/>
    <sheet name="Zad7" sheetId="9" r:id="rId9"/>
  </sheets>
  <calcPr calcId="191029"/>
  <pivotCaches>
    <pivotCache cacheId="3" r:id="rId10"/>
    <pivotCache cacheId="7" r:id="rId11"/>
    <pivotCache cacheId="11" r:id="rId12"/>
    <pivotCache cacheId="15" r:id="rId13"/>
    <pivotCache cacheId="20" r:id="rId14"/>
    <pivotCache cacheId="24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9" l="1"/>
  <c r="Q5" i="9"/>
  <c r="Q6" i="9"/>
  <c r="Q7" i="9"/>
  <c r="Q8" i="9"/>
  <c r="Q9" i="9"/>
  <c r="Q10" i="9"/>
  <c r="Q11" i="9"/>
  <c r="Q12" i="9"/>
  <c r="Q13" i="9"/>
  <c r="Q14" i="9"/>
  <c r="Q15" i="9"/>
  <c r="Q3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647" i="9"/>
  <c r="K648" i="9"/>
  <c r="K649" i="9"/>
  <c r="K650" i="9"/>
  <c r="K651" i="9"/>
  <c r="K652" i="9"/>
  <c r="K653" i="9"/>
  <c r="K654" i="9"/>
  <c r="K655" i="9"/>
  <c r="K656" i="9"/>
  <c r="K657" i="9"/>
  <c r="K658" i="9"/>
  <c r="K659" i="9"/>
  <c r="K660" i="9"/>
  <c r="K661" i="9"/>
  <c r="K662" i="9"/>
  <c r="K663" i="9"/>
  <c r="K664" i="9"/>
  <c r="K665" i="9"/>
  <c r="K666" i="9"/>
  <c r="K667" i="9"/>
  <c r="K668" i="9"/>
  <c r="K669" i="9"/>
  <c r="K670" i="9"/>
  <c r="K671" i="9"/>
  <c r="K672" i="9"/>
  <c r="K673" i="9"/>
  <c r="K674" i="9"/>
  <c r="K675" i="9"/>
  <c r="K676" i="9"/>
  <c r="K677" i="9"/>
  <c r="K678" i="9"/>
  <c r="K679" i="9"/>
  <c r="K680" i="9"/>
  <c r="K681" i="9"/>
  <c r="K682" i="9"/>
  <c r="K683" i="9"/>
  <c r="K684" i="9"/>
  <c r="K685" i="9"/>
  <c r="K686" i="9"/>
  <c r="K687" i="9"/>
  <c r="K688" i="9"/>
  <c r="K689" i="9"/>
  <c r="K690" i="9"/>
  <c r="K691" i="9"/>
  <c r="K692" i="9"/>
  <c r="K693" i="9"/>
  <c r="K694" i="9"/>
  <c r="K695" i="9"/>
  <c r="K696" i="9"/>
  <c r="K697" i="9"/>
  <c r="K698" i="9"/>
  <c r="K699" i="9"/>
  <c r="K700" i="9"/>
  <c r="K701" i="9"/>
  <c r="K702" i="9"/>
  <c r="K703" i="9"/>
  <c r="K704" i="9"/>
  <c r="K705" i="9"/>
  <c r="K706" i="9"/>
  <c r="K707" i="9"/>
  <c r="K708" i="9"/>
  <c r="K709" i="9"/>
  <c r="K710" i="9"/>
  <c r="K711" i="9"/>
  <c r="K712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7" i="9"/>
  <c r="K728" i="9"/>
  <c r="K729" i="9"/>
  <c r="K730" i="9"/>
  <c r="K731" i="9"/>
  <c r="K732" i="9"/>
  <c r="K733" i="9"/>
  <c r="K734" i="9"/>
  <c r="K735" i="9"/>
  <c r="K736" i="9"/>
  <c r="K737" i="9"/>
  <c r="K738" i="9"/>
  <c r="K739" i="9"/>
  <c r="K740" i="9"/>
  <c r="K741" i="9"/>
  <c r="K742" i="9"/>
  <c r="K743" i="9"/>
  <c r="K744" i="9"/>
  <c r="K745" i="9"/>
  <c r="K746" i="9"/>
  <c r="K747" i="9"/>
  <c r="K748" i="9"/>
  <c r="K749" i="9"/>
  <c r="K750" i="9"/>
  <c r="K751" i="9"/>
  <c r="K752" i="9"/>
  <c r="K753" i="9"/>
  <c r="K754" i="9"/>
  <c r="K755" i="9"/>
  <c r="K756" i="9"/>
  <c r="K757" i="9"/>
  <c r="K758" i="9"/>
  <c r="K759" i="9"/>
  <c r="K760" i="9"/>
  <c r="K761" i="9"/>
  <c r="K762" i="9"/>
  <c r="K763" i="9"/>
  <c r="K764" i="9"/>
  <c r="K765" i="9"/>
  <c r="K766" i="9"/>
  <c r="K767" i="9"/>
  <c r="K768" i="9"/>
  <c r="K769" i="9"/>
  <c r="K770" i="9"/>
  <c r="K771" i="9"/>
  <c r="K772" i="9"/>
  <c r="K773" i="9"/>
  <c r="K774" i="9"/>
  <c r="K775" i="9"/>
  <c r="K776" i="9"/>
  <c r="K777" i="9"/>
  <c r="K778" i="9"/>
  <c r="K779" i="9"/>
  <c r="K780" i="9"/>
  <c r="K781" i="9"/>
  <c r="K782" i="9"/>
  <c r="K783" i="9"/>
  <c r="K784" i="9"/>
  <c r="K785" i="9"/>
  <c r="K786" i="9"/>
  <c r="K787" i="9"/>
  <c r="K788" i="9"/>
  <c r="K789" i="9"/>
  <c r="K790" i="9"/>
  <c r="K791" i="9"/>
  <c r="K792" i="9"/>
  <c r="K793" i="9"/>
  <c r="K794" i="9"/>
  <c r="K795" i="9"/>
  <c r="K796" i="9"/>
  <c r="K797" i="9"/>
  <c r="K798" i="9"/>
  <c r="K799" i="9"/>
  <c r="K800" i="9"/>
  <c r="K801" i="9"/>
  <c r="K802" i="9"/>
  <c r="K803" i="9"/>
  <c r="K804" i="9"/>
  <c r="K805" i="9"/>
  <c r="K806" i="9"/>
  <c r="K807" i="9"/>
  <c r="K808" i="9"/>
  <c r="K809" i="9"/>
  <c r="K810" i="9"/>
  <c r="K811" i="9"/>
  <c r="K812" i="9"/>
  <c r="K813" i="9"/>
  <c r="K814" i="9"/>
  <c r="K815" i="9"/>
  <c r="K816" i="9"/>
  <c r="K817" i="9"/>
  <c r="K818" i="9"/>
  <c r="K819" i="9"/>
  <c r="K820" i="9"/>
  <c r="K821" i="9"/>
  <c r="K822" i="9"/>
  <c r="K823" i="9"/>
  <c r="K824" i="9"/>
  <c r="K825" i="9"/>
  <c r="K826" i="9"/>
  <c r="K827" i="9"/>
  <c r="K828" i="9"/>
  <c r="K829" i="9"/>
  <c r="K830" i="9"/>
  <c r="K831" i="9"/>
  <c r="K832" i="9"/>
  <c r="K833" i="9"/>
  <c r="K834" i="9"/>
  <c r="K835" i="9"/>
  <c r="K836" i="9"/>
  <c r="K837" i="9"/>
  <c r="K838" i="9"/>
  <c r="K839" i="9"/>
  <c r="K840" i="9"/>
  <c r="K841" i="9"/>
  <c r="K842" i="9"/>
  <c r="K843" i="9"/>
  <c r="K844" i="9"/>
  <c r="K845" i="9"/>
  <c r="K846" i="9"/>
  <c r="K847" i="9"/>
  <c r="K848" i="9"/>
  <c r="K849" i="9"/>
  <c r="K850" i="9"/>
  <c r="K851" i="9"/>
  <c r="K852" i="9"/>
  <c r="K853" i="9"/>
  <c r="K854" i="9"/>
  <c r="K855" i="9"/>
  <c r="K856" i="9"/>
  <c r="K857" i="9"/>
  <c r="K858" i="9"/>
  <c r="K859" i="9"/>
  <c r="K860" i="9"/>
  <c r="K861" i="9"/>
  <c r="K862" i="9"/>
  <c r="K863" i="9"/>
  <c r="K864" i="9"/>
  <c r="K865" i="9"/>
  <c r="K866" i="9"/>
  <c r="K867" i="9"/>
  <c r="K868" i="9"/>
  <c r="K869" i="9"/>
  <c r="K870" i="9"/>
  <c r="K871" i="9"/>
  <c r="K872" i="9"/>
  <c r="K873" i="9"/>
  <c r="K874" i="9"/>
  <c r="K875" i="9"/>
  <c r="K876" i="9"/>
  <c r="K877" i="9"/>
  <c r="K878" i="9"/>
  <c r="K879" i="9"/>
  <c r="K880" i="9"/>
  <c r="K881" i="9"/>
  <c r="K882" i="9"/>
  <c r="K883" i="9"/>
  <c r="K884" i="9"/>
  <c r="K885" i="9"/>
  <c r="K886" i="9"/>
  <c r="K887" i="9"/>
  <c r="K888" i="9"/>
  <c r="K889" i="9"/>
  <c r="K890" i="9"/>
  <c r="K891" i="9"/>
  <c r="K892" i="9"/>
  <c r="K893" i="9"/>
  <c r="K894" i="9"/>
  <c r="K895" i="9"/>
  <c r="K896" i="9"/>
  <c r="K897" i="9"/>
  <c r="K898" i="9"/>
  <c r="K899" i="9"/>
  <c r="K900" i="9"/>
  <c r="K901" i="9"/>
  <c r="K902" i="9"/>
  <c r="K903" i="9"/>
  <c r="K904" i="9"/>
  <c r="K905" i="9"/>
  <c r="K906" i="9"/>
  <c r="K907" i="9"/>
  <c r="K908" i="9"/>
  <c r="K909" i="9"/>
  <c r="K910" i="9"/>
  <c r="K911" i="9"/>
  <c r="K912" i="9"/>
  <c r="K913" i="9"/>
  <c r="K914" i="9"/>
  <c r="K915" i="9"/>
  <c r="K916" i="9"/>
  <c r="K917" i="9"/>
  <c r="K918" i="9"/>
  <c r="K919" i="9"/>
  <c r="K920" i="9"/>
  <c r="K921" i="9"/>
  <c r="K922" i="9"/>
  <c r="K923" i="9"/>
  <c r="K924" i="9"/>
  <c r="K925" i="9"/>
  <c r="K926" i="9"/>
  <c r="K927" i="9"/>
  <c r="K928" i="9"/>
  <c r="K929" i="9"/>
  <c r="K930" i="9"/>
  <c r="K931" i="9"/>
  <c r="K932" i="9"/>
  <c r="K933" i="9"/>
  <c r="K934" i="9"/>
  <c r="K935" i="9"/>
  <c r="K936" i="9"/>
  <c r="K937" i="9"/>
  <c r="K938" i="9"/>
  <c r="K939" i="9"/>
  <c r="K940" i="9"/>
  <c r="K941" i="9"/>
  <c r="K942" i="9"/>
  <c r="K943" i="9"/>
  <c r="K944" i="9"/>
  <c r="K945" i="9"/>
  <c r="K946" i="9"/>
  <c r="K947" i="9"/>
  <c r="K948" i="9"/>
  <c r="K949" i="9"/>
  <c r="K950" i="9"/>
  <c r="K951" i="9"/>
  <c r="K952" i="9"/>
  <c r="K953" i="9"/>
  <c r="K954" i="9"/>
  <c r="K955" i="9"/>
  <c r="K956" i="9"/>
  <c r="K957" i="9"/>
  <c r="K958" i="9"/>
  <c r="K959" i="9"/>
  <c r="K960" i="9"/>
  <c r="K961" i="9"/>
  <c r="K962" i="9"/>
  <c r="K963" i="9"/>
  <c r="K964" i="9"/>
  <c r="K965" i="9"/>
  <c r="K966" i="9"/>
  <c r="K967" i="9"/>
  <c r="K968" i="9"/>
  <c r="K969" i="9"/>
  <c r="K970" i="9"/>
  <c r="K971" i="9"/>
  <c r="K972" i="9"/>
  <c r="K973" i="9"/>
  <c r="K974" i="9"/>
  <c r="K975" i="9"/>
  <c r="K976" i="9"/>
  <c r="K977" i="9"/>
  <c r="K978" i="9"/>
  <c r="K979" i="9"/>
  <c r="K980" i="9"/>
  <c r="K981" i="9"/>
  <c r="K982" i="9"/>
  <c r="K983" i="9"/>
  <c r="K984" i="9"/>
  <c r="K985" i="9"/>
  <c r="K986" i="9"/>
  <c r="K987" i="9"/>
  <c r="K988" i="9"/>
  <c r="K989" i="9"/>
  <c r="K990" i="9"/>
  <c r="K991" i="9"/>
  <c r="K992" i="9"/>
  <c r="K993" i="9"/>
  <c r="K994" i="9"/>
  <c r="K995" i="9"/>
  <c r="K996" i="9"/>
  <c r="K997" i="9"/>
  <c r="K998" i="9"/>
  <c r="K999" i="9"/>
  <c r="K1000" i="9"/>
  <c r="K1001" i="9"/>
  <c r="K2" i="9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1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818" i="8"/>
  <c r="K819" i="8"/>
  <c r="K820" i="8"/>
  <c r="K821" i="8"/>
  <c r="K822" i="8"/>
  <c r="K823" i="8"/>
  <c r="K824" i="8"/>
  <c r="K825" i="8"/>
  <c r="K826" i="8"/>
  <c r="K827" i="8"/>
  <c r="K828" i="8"/>
  <c r="K829" i="8"/>
  <c r="K830" i="8"/>
  <c r="K831" i="8"/>
  <c r="K832" i="8"/>
  <c r="K833" i="8"/>
  <c r="K834" i="8"/>
  <c r="K835" i="8"/>
  <c r="K836" i="8"/>
  <c r="K837" i="8"/>
  <c r="K838" i="8"/>
  <c r="K839" i="8"/>
  <c r="K840" i="8"/>
  <c r="K841" i="8"/>
  <c r="K842" i="8"/>
  <c r="K843" i="8"/>
  <c r="K844" i="8"/>
  <c r="K845" i="8"/>
  <c r="K846" i="8"/>
  <c r="K847" i="8"/>
  <c r="K848" i="8"/>
  <c r="K849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866" i="8"/>
  <c r="K867" i="8"/>
  <c r="K868" i="8"/>
  <c r="K869" i="8"/>
  <c r="K870" i="8"/>
  <c r="K871" i="8"/>
  <c r="K872" i="8"/>
  <c r="K873" i="8"/>
  <c r="K874" i="8"/>
  <c r="K875" i="8"/>
  <c r="K876" i="8"/>
  <c r="K877" i="8"/>
  <c r="K878" i="8"/>
  <c r="K879" i="8"/>
  <c r="K880" i="8"/>
  <c r="K881" i="8"/>
  <c r="K882" i="8"/>
  <c r="K883" i="8"/>
  <c r="K884" i="8"/>
  <c r="K885" i="8"/>
  <c r="K886" i="8"/>
  <c r="K887" i="8"/>
  <c r="K888" i="8"/>
  <c r="K889" i="8"/>
  <c r="K890" i="8"/>
  <c r="K891" i="8"/>
  <c r="K892" i="8"/>
  <c r="K893" i="8"/>
  <c r="K894" i="8"/>
  <c r="K895" i="8"/>
  <c r="K896" i="8"/>
  <c r="K897" i="8"/>
  <c r="K898" i="8"/>
  <c r="K899" i="8"/>
  <c r="K900" i="8"/>
  <c r="K901" i="8"/>
  <c r="K902" i="8"/>
  <c r="K903" i="8"/>
  <c r="K904" i="8"/>
  <c r="K905" i="8"/>
  <c r="K906" i="8"/>
  <c r="K907" i="8"/>
  <c r="K908" i="8"/>
  <c r="K909" i="8"/>
  <c r="K910" i="8"/>
  <c r="K911" i="8"/>
  <c r="K912" i="8"/>
  <c r="K913" i="8"/>
  <c r="K914" i="8"/>
  <c r="K915" i="8"/>
  <c r="K916" i="8"/>
  <c r="K917" i="8"/>
  <c r="K918" i="8"/>
  <c r="K919" i="8"/>
  <c r="K920" i="8"/>
  <c r="K921" i="8"/>
  <c r="K922" i="8"/>
  <c r="K923" i="8"/>
  <c r="K924" i="8"/>
  <c r="K925" i="8"/>
  <c r="K926" i="8"/>
  <c r="K927" i="8"/>
  <c r="K928" i="8"/>
  <c r="K929" i="8"/>
  <c r="K930" i="8"/>
  <c r="K931" i="8"/>
  <c r="K932" i="8"/>
  <c r="K933" i="8"/>
  <c r="K934" i="8"/>
  <c r="K935" i="8"/>
  <c r="K936" i="8"/>
  <c r="K937" i="8"/>
  <c r="K938" i="8"/>
  <c r="K939" i="8"/>
  <c r="K940" i="8"/>
  <c r="K941" i="8"/>
  <c r="K942" i="8"/>
  <c r="K943" i="8"/>
  <c r="K944" i="8"/>
  <c r="K945" i="8"/>
  <c r="K946" i="8"/>
  <c r="K947" i="8"/>
  <c r="K948" i="8"/>
  <c r="K949" i="8"/>
  <c r="K950" i="8"/>
  <c r="K951" i="8"/>
  <c r="K952" i="8"/>
  <c r="K953" i="8"/>
  <c r="K954" i="8"/>
  <c r="K955" i="8"/>
  <c r="K956" i="8"/>
  <c r="K957" i="8"/>
  <c r="K958" i="8"/>
  <c r="K959" i="8"/>
  <c r="K960" i="8"/>
  <c r="K961" i="8"/>
  <c r="K962" i="8"/>
  <c r="K963" i="8"/>
  <c r="K964" i="8"/>
  <c r="K965" i="8"/>
  <c r="K966" i="8"/>
  <c r="K967" i="8"/>
  <c r="K968" i="8"/>
  <c r="K969" i="8"/>
  <c r="K970" i="8"/>
  <c r="K971" i="8"/>
  <c r="K972" i="8"/>
  <c r="K973" i="8"/>
  <c r="K974" i="8"/>
  <c r="K975" i="8"/>
  <c r="K976" i="8"/>
  <c r="K977" i="8"/>
  <c r="K978" i="8"/>
  <c r="K979" i="8"/>
  <c r="K980" i="8"/>
  <c r="K981" i="8"/>
  <c r="K982" i="8"/>
  <c r="K983" i="8"/>
  <c r="K984" i="8"/>
  <c r="K985" i="8"/>
  <c r="K986" i="8"/>
  <c r="K987" i="8"/>
  <c r="K988" i="8"/>
  <c r="K989" i="8"/>
  <c r="K990" i="8"/>
  <c r="K991" i="8"/>
  <c r="K992" i="8"/>
  <c r="K993" i="8"/>
  <c r="K994" i="8"/>
  <c r="K995" i="8"/>
  <c r="K996" i="8"/>
  <c r="K997" i="8"/>
  <c r="K998" i="8"/>
  <c r="K999" i="8"/>
  <c r="K1000" i="8"/>
  <c r="K1001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2" i="8"/>
  <c r="N2" i="3"/>
  <c r="M2" i="3"/>
  <c r="L2" i="3"/>
  <c r="K2" i="3"/>
  <c r="J2" i="3"/>
  <c r="I4" i="7"/>
  <c r="J4" i="7" s="1"/>
  <c r="I5" i="7"/>
  <c r="L5" i="7" s="1"/>
  <c r="J5" i="7"/>
  <c r="K5" i="7"/>
  <c r="I6" i="7"/>
  <c r="N6" i="7" s="1"/>
  <c r="J6" i="7"/>
  <c r="K6" i="7"/>
  <c r="L6" i="7"/>
  <c r="M6" i="7"/>
  <c r="I7" i="7"/>
  <c r="J7" i="7" s="1"/>
  <c r="K7" i="7"/>
  <c r="L7" i="7"/>
  <c r="M7" i="7"/>
  <c r="N7" i="7"/>
  <c r="I8" i="7"/>
  <c r="J8" i="7" s="1"/>
  <c r="N8" i="7"/>
  <c r="I9" i="7"/>
  <c r="L9" i="7" s="1"/>
  <c r="J9" i="7"/>
  <c r="K9" i="7"/>
  <c r="I10" i="7"/>
  <c r="N10" i="7" s="1"/>
  <c r="J10" i="7"/>
  <c r="K10" i="7"/>
  <c r="L10" i="7"/>
  <c r="M10" i="7"/>
  <c r="I11" i="7"/>
  <c r="J11" i="7" s="1"/>
  <c r="K11" i="7"/>
  <c r="L11" i="7"/>
  <c r="M11" i="7"/>
  <c r="N11" i="7"/>
  <c r="I12" i="7"/>
  <c r="J12" i="7" s="1"/>
  <c r="I13" i="7"/>
  <c r="L13" i="7" s="1"/>
  <c r="J13" i="7"/>
  <c r="K13" i="7"/>
  <c r="I14" i="7"/>
  <c r="N14" i="7" s="1"/>
  <c r="J14" i="7"/>
  <c r="K14" i="7"/>
  <c r="L14" i="7"/>
  <c r="M14" i="7"/>
  <c r="I15" i="7"/>
  <c r="J15" i="7" s="1"/>
  <c r="K15" i="7"/>
  <c r="L15" i="7"/>
  <c r="M15" i="7"/>
  <c r="N15" i="7"/>
  <c r="I16" i="7"/>
  <c r="J16" i="7" s="1"/>
  <c r="I17" i="7"/>
  <c r="L17" i="7" s="1"/>
  <c r="J17" i="7"/>
  <c r="K17" i="7"/>
  <c r="I18" i="7"/>
  <c r="N18" i="7" s="1"/>
  <c r="J18" i="7"/>
  <c r="K18" i="7"/>
  <c r="L18" i="7"/>
  <c r="M18" i="7"/>
  <c r="I19" i="7"/>
  <c r="J19" i="7" s="1"/>
  <c r="K19" i="7"/>
  <c r="L19" i="7"/>
  <c r="M19" i="7"/>
  <c r="N19" i="7"/>
  <c r="I20" i="7"/>
  <c r="J20" i="7" s="1"/>
  <c r="I21" i="7"/>
  <c r="L21" i="7" s="1"/>
  <c r="J21" i="7"/>
  <c r="K21" i="7"/>
  <c r="I22" i="7"/>
  <c r="N22" i="7" s="1"/>
  <c r="J22" i="7"/>
  <c r="K22" i="7"/>
  <c r="L22" i="7"/>
  <c r="M22" i="7"/>
  <c r="I23" i="7"/>
  <c r="J23" i="7" s="1"/>
  <c r="K23" i="7"/>
  <c r="L23" i="7"/>
  <c r="M23" i="7"/>
  <c r="N23" i="7"/>
  <c r="I24" i="7"/>
  <c r="J24" i="7" s="1"/>
  <c r="I25" i="7"/>
  <c r="L25" i="7" s="1"/>
  <c r="J25" i="7"/>
  <c r="K25" i="7"/>
  <c r="I26" i="7"/>
  <c r="N26" i="7" s="1"/>
  <c r="J26" i="7"/>
  <c r="K26" i="7"/>
  <c r="L26" i="7"/>
  <c r="M26" i="7"/>
  <c r="I27" i="7"/>
  <c r="J27" i="7" s="1"/>
  <c r="K27" i="7"/>
  <c r="L27" i="7"/>
  <c r="M27" i="7"/>
  <c r="N27" i="7"/>
  <c r="I28" i="7"/>
  <c r="J28" i="7" s="1"/>
  <c r="I29" i="7"/>
  <c r="L29" i="7" s="1"/>
  <c r="J29" i="7"/>
  <c r="K29" i="7"/>
  <c r="I30" i="7"/>
  <c r="N30" i="7" s="1"/>
  <c r="J30" i="7"/>
  <c r="K30" i="7"/>
  <c r="L30" i="7"/>
  <c r="M30" i="7"/>
  <c r="I31" i="7"/>
  <c r="J31" i="7" s="1"/>
  <c r="K31" i="7"/>
  <c r="L31" i="7"/>
  <c r="M31" i="7"/>
  <c r="N31" i="7"/>
  <c r="I32" i="7"/>
  <c r="J32" i="7" s="1"/>
  <c r="I33" i="7"/>
  <c r="L33" i="7" s="1"/>
  <c r="J33" i="7"/>
  <c r="K33" i="7"/>
  <c r="I3" i="7"/>
  <c r="N3" i="7" s="1"/>
  <c r="F3" i="6"/>
  <c r="G3" i="6"/>
  <c r="H3" i="6"/>
  <c r="I3" i="6"/>
  <c r="F4" i="6"/>
  <c r="G4" i="6"/>
  <c r="H4" i="6"/>
  <c r="I4" i="6"/>
  <c r="F5" i="6"/>
  <c r="G5" i="6"/>
  <c r="H5" i="6"/>
  <c r="I5" i="6"/>
  <c r="F6" i="6"/>
  <c r="G6" i="6"/>
  <c r="H6" i="6"/>
  <c r="I6" i="6"/>
  <c r="F7" i="6"/>
  <c r="G7" i="6"/>
  <c r="H7" i="6"/>
  <c r="I7" i="6"/>
  <c r="F8" i="6"/>
  <c r="G8" i="6"/>
  <c r="H8" i="6"/>
  <c r="I8" i="6"/>
  <c r="F9" i="6"/>
  <c r="G9" i="6"/>
  <c r="H9" i="6"/>
  <c r="I9" i="6"/>
  <c r="F10" i="6"/>
  <c r="G10" i="6"/>
  <c r="H10" i="6"/>
  <c r="I10" i="6"/>
  <c r="F11" i="6"/>
  <c r="G11" i="6"/>
  <c r="H11" i="6"/>
  <c r="I11" i="6"/>
  <c r="F12" i="6"/>
  <c r="G12" i="6"/>
  <c r="H12" i="6"/>
  <c r="I12" i="6"/>
  <c r="F13" i="6"/>
  <c r="G13" i="6"/>
  <c r="H13" i="6"/>
  <c r="I13" i="6"/>
  <c r="F14" i="6"/>
  <c r="G14" i="6"/>
  <c r="H14" i="6"/>
  <c r="I14" i="6"/>
  <c r="F15" i="6"/>
  <c r="G15" i="6"/>
  <c r="H15" i="6"/>
  <c r="I15" i="6"/>
  <c r="F16" i="6"/>
  <c r="G16" i="6"/>
  <c r="H16" i="6"/>
  <c r="I16" i="6"/>
  <c r="F17" i="6"/>
  <c r="G17" i="6"/>
  <c r="H17" i="6"/>
  <c r="I17" i="6"/>
  <c r="F18" i="6"/>
  <c r="G18" i="6"/>
  <c r="H18" i="6"/>
  <c r="I18" i="6"/>
  <c r="F19" i="6"/>
  <c r="G19" i="6"/>
  <c r="H19" i="6"/>
  <c r="I19" i="6"/>
  <c r="F20" i="6"/>
  <c r="G20" i="6"/>
  <c r="H20" i="6"/>
  <c r="I20" i="6"/>
  <c r="F21" i="6"/>
  <c r="G21" i="6"/>
  <c r="H21" i="6"/>
  <c r="I21" i="6"/>
  <c r="F22" i="6"/>
  <c r="G22" i="6"/>
  <c r="H22" i="6"/>
  <c r="I22" i="6"/>
  <c r="F23" i="6"/>
  <c r="G23" i="6"/>
  <c r="H23" i="6"/>
  <c r="I23" i="6"/>
  <c r="F24" i="6"/>
  <c r="G24" i="6"/>
  <c r="H24" i="6"/>
  <c r="I24" i="6"/>
  <c r="F25" i="6"/>
  <c r="G25" i="6"/>
  <c r="H25" i="6"/>
  <c r="I25" i="6"/>
  <c r="F26" i="6"/>
  <c r="G26" i="6"/>
  <c r="H26" i="6"/>
  <c r="I26" i="6"/>
  <c r="F27" i="6"/>
  <c r="G27" i="6"/>
  <c r="H27" i="6"/>
  <c r="I27" i="6"/>
  <c r="F28" i="6"/>
  <c r="G28" i="6"/>
  <c r="H28" i="6"/>
  <c r="I28" i="6"/>
  <c r="F29" i="6"/>
  <c r="G29" i="6"/>
  <c r="H29" i="6"/>
  <c r="I29" i="6"/>
  <c r="F30" i="6"/>
  <c r="G30" i="6"/>
  <c r="H30" i="6"/>
  <c r="I30" i="6"/>
  <c r="F31" i="6"/>
  <c r="G31" i="6"/>
  <c r="H31" i="6"/>
  <c r="I31" i="6"/>
  <c r="F32" i="6"/>
  <c r="G32" i="6"/>
  <c r="H32" i="6"/>
  <c r="I32" i="6"/>
  <c r="F33" i="6"/>
  <c r="G33" i="6"/>
  <c r="H33" i="6"/>
  <c r="I33" i="6"/>
  <c r="F34" i="6"/>
  <c r="G34" i="6"/>
  <c r="H34" i="6"/>
  <c r="I34" i="6"/>
  <c r="F35" i="6"/>
  <c r="G35" i="6"/>
  <c r="H35" i="6"/>
  <c r="I35" i="6"/>
  <c r="F36" i="6"/>
  <c r="G36" i="6"/>
  <c r="H36" i="6"/>
  <c r="I36" i="6"/>
  <c r="F37" i="6"/>
  <c r="G37" i="6"/>
  <c r="H37" i="6"/>
  <c r="I37" i="6"/>
  <c r="F38" i="6"/>
  <c r="G38" i="6"/>
  <c r="H38" i="6"/>
  <c r="I38" i="6"/>
  <c r="F39" i="6"/>
  <c r="G39" i="6"/>
  <c r="H39" i="6"/>
  <c r="I39" i="6"/>
  <c r="F40" i="6"/>
  <c r="G40" i="6"/>
  <c r="H40" i="6"/>
  <c r="I40" i="6"/>
  <c r="F41" i="6"/>
  <c r="G41" i="6"/>
  <c r="H41" i="6"/>
  <c r="I41" i="6"/>
  <c r="F42" i="6"/>
  <c r="G42" i="6"/>
  <c r="H42" i="6"/>
  <c r="I42" i="6"/>
  <c r="F43" i="6"/>
  <c r="G43" i="6"/>
  <c r="H43" i="6"/>
  <c r="I43" i="6"/>
  <c r="F44" i="6"/>
  <c r="G44" i="6"/>
  <c r="H44" i="6"/>
  <c r="I44" i="6"/>
  <c r="F45" i="6"/>
  <c r="G45" i="6"/>
  <c r="H45" i="6"/>
  <c r="I45" i="6"/>
  <c r="F46" i="6"/>
  <c r="G46" i="6"/>
  <c r="H46" i="6"/>
  <c r="I46" i="6"/>
  <c r="F47" i="6"/>
  <c r="G47" i="6"/>
  <c r="H47" i="6"/>
  <c r="I47" i="6"/>
  <c r="F48" i="6"/>
  <c r="G48" i="6"/>
  <c r="H48" i="6"/>
  <c r="I48" i="6"/>
  <c r="F49" i="6"/>
  <c r="G49" i="6"/>
  <c r="H49" i="6"/>
  <c r="I49" i="6"/>
  <c r="F50" i="6"/>
  <c r="G50" i="6"/>
  <c r="H50" i="6"/>
  <c r="I50" i="6"/>
  <c r="F51" i="6"/>
  <c r="G51" i="6"/>
  <c r="H51" i="6"/>
  <c r="I51" i="6"/>
  <c r="F52" i="6"/>
  <c r="G52" i="6"/>
  <c r="H52" i="6"/>
  <c r="I52" i="6"/>
  <c r="F53" i="6"/>
  <c r="G53" i="6"/>
  <c r="H53" i="6"/>
  <c r="I53" i="6"/>
  <c r="F54" i="6"/>
  <c r="G54" i="6"/>
  <c r="H54" i="6"/>
  <c r="I54" i="6"/>
  <c r="F55" i="6"/>
  <c r="G55" i="6"/>
  <c r="H55" i="6"/>
  <c r="I55" i="6"/>
  <c r="F56" i="6"/>
  <c r="G56" i="6"/>
  <c r="H56" i="6"/>
  <c r="I56" i="6"/>
  <c r="F57" i="6"/>
  <c r="G57" i="6"/>
  <c r="H57" i="6"/>
  <c r="I57" i="6"/>
  <c r="F58" i="6"/>
  <c r="G58" i="6"/>
  <c r="H58" i="6"/>
  <c r="I58" i="6"/>
  <c r="F59" i="6"/>
  <c r="G59" i="6"/>
  <c r="H59" i="6"/>
  <c r="I59" i="6"/>
  <c r="F60" i="6"/>
  <c r="G60" i="6"/>
  <c r="H60" i="6"/>
  <c r="I60" i="6"/>
  <c r="F61" i="6"/>
  <c r="G61" i="6"/>
  <c r="H61" i="6"/>
  <c r="I61" i="6"/>
  <c r="F62" i="6"/>
  <c r="G62" i="6"/>
  <c r="H62" i="6"/>
  <c r="I62" i="6"/>
  <c r="F63" i="6"/>
  <c r="G63" i="6"/>
  <c r="H63" i="6"/>
  <c r="I63" i="6"/>
  <c r="F64" i="6"/>
  <c r="G64" i="6"/>
  <c r="H64" i="6"/>
  <c r="I64" i="6"/>
  <c r="F65" i="6"/>
  <c r="G65" i="6"/>
  <c r="H65" i="6"/>
  <c r="I65" i="6"/>
  <c r="F66" i="6"/>
  <c r="G66" i="6"/>
  <c r="H66" i="6"/>
  <c r="I66" i="6"/>
  <c r="F67" i="6"/>
  <c r="G67" i="6"/>
  <c r="H67" i="6"/>
  <c r="I67" i="6"/>
  <c r="F68" i="6"/>
  <c r="G68" i="6"/>
  <c r="H68" i="6"/>
  <c r="I68" i="6"/>
  <c r="F69" i="6"/>
  <c r="G69" i="6"/>
  <c r="H69" i="6"/>
  <c r="I69" i="6"/>
  <c r="F70" i="6"/>
  <c r="G70" i="6"/>
  <c r="H70" i="6"/>
  <c r="I70" i="6"/>
  <c r="F71" i="6"/>
  <c r="G71" i="6"/>
  <c r="H71" i="6"/>
  <c r="I71" i="6"/>
  <c r="F72" i="6"/>
  <c r="G72" i="6"/>
  <c r="H72" i="6"/>
  <c r="I72" i="6"/>
  <c r="F73" i="6"/>
  <c r="G73" i="6"/>
  <c r="H73" i="6"/>
  <c r="I73" i="6"/>
  <c r="F74" i="6"/>
  <c r="G74" i="6"/>
  <c r="H74" i="6"/>
  <c r="I74" i="6"/>
  <c r="F75" i="6"/>
  <c r="G75" i="6"/>
  <c r="H75" i="6"/>
  <c r="I75" i="6"/>
  <c r="F76" i="6"/>
  <c r="G76" i="6"/>
  <c r="H76" i="6"/>
  <c r="I76" i="6"/>
  <c r="F77" i="6"/>
  <c r="G77" i="6"/>
  <c r="H77" i="6"/>
  <c r="I77" i="6"/>
  <c r="F78" i="6"/>
  <c r="G78" i="6"/>
  <c r="H78" i="6"/>
  <c r="I78" i="6"/>
  <c r="F79" i="6"/>
  <c r="G79" i="6"/>
  <c r="H79" i="6"/>
  <c r="I79" i="6"/>
  <c r="F80" i="6"/>
  <c r="G80" i="6"/>
  <c r="H80" i="6"/>
  <c r="I80" i="6"/>
  <c r="F81" i="6"/>
  <c r="G81" i="6"/>
  <c r="H81" i="6"/>
  <c r="I81" i="6"/>
  <c r="F82" i="6"/>
  <c r="G82" i="6"/>
  <c r="H82" i="6"/>
  <c r="I82" i="6"/>
  <c r="F83" i="6"/>
  <c r="G83" i="6"/>
  <c r="H83" i="6"/>
  <c r="I83" i="6"/>
  <c r="F84" i="6"/>
  <c r="G84" i="6"/>
  <c r="H84" i="6"/>
  <c r="I84" i="6"/>
  <c r="F85" i="6"/>
  <c r="G85" i="6"/>
  <c r="H85" i="6"/>
  <c r="I85" i="6"/>
  <c r="F86" i="6"/>
  <c r="G86" i="6"/>
  <c r="H86" i="6"/>
  <c r="I86" i="6"/>
  <c r="F87" i="6"/>
  <c r="G87" i="6"/>
  <c r="H87" i="6"/>
  <c r="I87" i="6"/>
  <c r="F88" i="6"/>
  <c r="G88" i="6"/>
  <c r="H88" i="6"/>
  <c r="I88" i="6"/>
  <c r="F89" i="6"/>
  <c r="G89" i="6"/>
  <c r="H89" i="6"/>
  <c r="I89" i="6"/>
  <c r="F90" i="6"/>
  <c r="G90" i="6"/>
  <c r="H90" i="6"/>
  <c r="I90" i="6"/>
  <c r="F91" i="6"/>
  <c r="G91" i="6"/>
  <c r="H91" i="6"/>
  <c r="I91" i="6"/>
  <c r="F92" i="6"/>
  <c r="G92" i="6"/>
  <c r="H92" i="6"/>
  <c r="I92" i="6"/>
  <c r="F93" i="6"/>
  <c r="G93" i="6"/>
  <c r="H93" i="6"/>
  <c r="I93" i="6"/>
  <c r="F94" i="6"/>
  <c r="G94" i="6"/>
  <c r="H94" i="6"/>
  <c r="I94" i="6"/>
  <c r="F95" i="6"/>
  <c r="G95" i="6"/>
  <c r="H95" i="6"/>
  <c r="I95" i="6"/>
  <c r="F96" i="6"/>
  <c r="G96" i="6"/>
  <c r="H96" i="6"/>
  <c r="I96" i="6"/>
  <c r="F97" i="6"/>
  <c r="G97" i="6"/>
  <c r="H97" i="6"/>
  <c r="I97" i="6"/>
  <c r="F98" i="6"/>
  <c r="G98" i="6"/>
  <c r="H98" i="6"/>
  <c r="I98" i="6"/>
  <c r="F99" i="6"/>
  <c r="G99" i="6"/>
  <c r="H99" i="6"/>
  <c r="I99" i="6"/>
  <c r="F100" i="6"/>
  <c r="G100" i="6"/>
  <c r="H100" i="6"/>
  <c r="I100" i="6"/>
  <c r="F101" i="6"/>
  <c r="G101" i="6"/>
  <c r="H101" i="6"/>
  <c r="I101" i="6"/>
  <c r="F102" i="6"/>
  <c r="G102" i="6"/>
  <c r="H102" i="6"/>
  <c r="I102" i="6"/>
  <c r="F103" i="6"/>
  <c r="G103" i="6"/>
  <c r="H103" i="6"/>
  <c r="I103" i="6"/>
  <c r="F104" i="6"/>
  <c r="G104" i="6"/>
  <c r="H104" i="6"/>
  <c r="I104" i="6"/>
  <c r="F105" i="6"/>
  <c r="G105" i="6"/>
  <c r="H105" i="6"/>
  <c r="I105" i="6"/>
  <c r="F106" i="6"/>
  <c r="G106" i="6"/>
  <c r="H106" i="6"/>
  <c r="I106" i="6"/>
  <c r="F107" i="6"/>
  <c r="G107" i="6"/>
  <c r="H107" i="6"/>
  <c r="I107" i="6"/>
  <c r="F108" i="6"/>
  <c r="G108" i="6"/>
  <c r="H108" i="6"/>
  <c r="I108" i="6"/>
  <c r="F109" i="6"/>
  <c r="G109" i="6"/>
  <c r="H109" i="6"/>
  <c r="I109" i="6"/>
  <c r="F110" i="6"/>
  <c r="G110" i="6"/>
  <c r="H110" i="6"/>
  <c r="I110" i="6"/>
  <c r="F111" i="6"/>
  <c r="G111" i="6"/>
  <c r="H111" i="6"/>
  <c r="I111" i="6"/>
  <c r="F112" i="6"/>
  <c r="G112" i="6"/>
  <c r="H112" i="6"/>
  <c r="I112" i="6"/>
  <c r="F113" i="6"/>
  <c r="G113" i="6"/>
  <c r="H113" i="6"/>
  <c r="I113" i="6"/>
  <c r="F114" i="6"/>
  <c r="G114" i="6"/>
  <c r="H114" i="6"/>
  <c r="I114" i="6"/>
  <c r="F115" i="6"/>
  <c r="G115" i="6"/>
  <c r="H115" i="6"/>
  <c r="I115" i="6"/>
  <c r="F116" i="6"/>
  <c r="G116" i="6"/>
  <c r="H116" i="6"/>
  <c r="I116" i="6"/>
  <c r="F117" i="6"/>
  <c r="G117" i="6"/>
  <c r="H117" i="6"/>
  <c r="I117" i="6"/>
  <c r="F118" i="6"/>
  <c r="G118" i="6"/>
  <c r="H118" i="6"/>
  <c r="I118" i="6"/>
  <c r="F119" i="6"/>
  <c r="G119" i="6"/>
  <c r="H119" i="6"/>
  <c r="I119" i="6"/>
  <c r="F120" i="6"/>
  <c r="G120" i="6"/>
  <c r="H120" i="6"/>
  <c r="I120" i="6"/>
  <c r="F121" i="6"/>
  <c r="G121" i="6"/>
  <c r="H121" i="6"/>
  <c r="I121" i="6"/>
  <c r="F122" i="6"/>
  <c r="G122" i="6"/>
  <c r="H122" i="6"/>
  <c r="I122" i="6"/>
  <c r="F123" i="6"/>
  <c r="G123" i="6"/>
  <c r="H123" i="6"/>
  <c r="I123" i="6"/>
  <c r="F124" i="6"/>
  <c r="G124" i="6"/>
  <c r="H124" i="6"/>
  <c r="I124" i="6"/>
  <c r="F125" i="6"/>
  <c r="G125" i="6"/>
  <c r="H125" i="6"/>
  <c r="I125" i="6"/>
  <c r="F126" i="6"/>
  <c r="G126" i="6"/>
  <c r="H126" i="6"/>
  <c r="I126" i="6"/>
  <c r="F127" i="6"/>
  <c r="G127" i="6"/>
  <c r="H127" i="6"/>
  <c r="I127" i="6"/>
  <c r="F128" i="6"/>
  <c r="G128" i="6"/>
  <c r="H128" i="6"/>
  <c r="I128" i="6"/>
  <c r="F129" i="6"/>
  <c r="G129" i="6"/>
  <c r="H129" i="6"/>
  <c r="I129" i="6"/>
  <c r="F130" i="6"/>
  <c r="G130" i="6"/>
  <c r="H130" i="6"/>
  <c r="I130" i="6"/>
  <c r="F131" i="6"/>
  <c r="G131" i="6"/>
  <c r="H131" i="6"/>
  <c r="I131" i="6"/>
  <c r="F132" i="6"/>
  <c r="G132" i="6"/>
  <c r="H132" i="6"/>
  <c r="I132" i="6"/>
  <c r="F133" i="6"/>
  <c r="G133" i="6"/>
  <c r="H133" i="6"/>
  <c r="I133" i="6"/>
  <c r="F134" i="6"/>
  <c r="G134" i="6"/>
  <c r="H134" i="6"/>
  <c r="I134" i="6"/>
  <c r="F135" i="6"/>
  <c r="G135" i="6"/>
  <c r="H135" i="6"/>
  <c r="I135" i="6"/>
  <c r="F136" i="6"/>
  <c r="G136" i="6"/>
  <c r="H136" i="6"/>
  <c r="I136" i="6"/>
  <c r="F137" i="6"/>
  <c r="G137" i="6"/>
  <c r="H137" i="6"/>
  <c r="I137" i="6"/>
  <c r="F138" i="6"/>
  <c r="G138" i="6"/>
  <c r="H138" i="6"/>
  <c r="I138" i="6"/>
  <c r="F139" i="6"/>
  <c r="G139" i="6"/>
  <c r="H139" i="6"/>
  <c r="I139" i="6"/>
  <c r="F140" i="6"/>
  <c r="G140" i="6"/>
  <c r="H140" i="6"/>
  <c r="I140" i="6"/>
  <c r="F141" i="6"/>
  <c r="G141" i="6"/>
  <c r="H141" i="6"/>
  <c r="I141" i="6"/>
  <c r="F142" i="6"/>
  <c r="G142" i="6"/>
  <c r="H142" i="6"/>
  <c r="I142" i="6"/>
  <c r="F143" i="6"/>
  <c r="G143" i="6"/>
  <c r="H143" i="6"/>
  <c r="I143" i="6"/>
  <c r="F144" i="6"/>
  <c r="G144" i="6"/>
  <c r="H144" i="6"/>
  <c r="I144" i="6"/>
  <c r="F145" i="6"/>
  <c r="G145" i="6"/>
  <c r="H145" i="6"/>
  <c r="I145" i="6"/>
  <c r="F146" i="6"/>
  <c r="G146" i="6"/>
  <c r="H146" i="6"/>
  <c r="I146" i="6"/>
  <c r="F147" i="6"/>
  <c r="G147" i="6"/>
  <c r="H147" i="6"/>
  <c r="I147" i="6"/>
  <c r="F148" i="6"/>
  <c r="G148" i="6"/>
  <c r="H148" i="6"/>
  <c r="I148" i="6"/>
  <c r="F149" i="6"/>
  <c r="G149" i="6"/>
  <c r="H149" i="6"/>
  <c r="I149" i="6"/>
  <c r="F150" i="6"/>
  <c r="G150" i="6"/>
  <c r="H150" i="6"/>
  <c r="I150" i="6"/>
  <c r="F151" i="6"/>
  <c r="G151" i="6"/>
  <c r="H151" i="6"/>
  <c r="I151" i="6"/>
  <c r="F152" i="6"/>
  <c r="G152" i="6"/>
  <c r="H152" i="6"/>
  <c r="I152" i="6"/>
  <c r="F153" i="6"/>
  <c r="G153" i="6"/>
  <c r="H153" i="6"/>
  <c r="I153" i="6"/>
  <c r="F154" i="6"/>
  <c r="G154" i="6"/>
  <c r="H154" i="6"/>
  <c r="I154" i="6"/>
  <c r="F155" i="6"/>
  <c r="G155" i="6"/>
  <c r="H155" i="6"/>
  <c r="I155" i="6"/>
  <c r="F156" i="6"/>
  <c r="G156" i="6"/>
  <c r="H156" i="6"/>
  <c r="I156" i="6"/>
  <c r="F157" i="6"/>
  <c r="G157" i="6"/>
  <c r="H157" i="6"/>
  <c r="I157" i="6"/>
  <c r="F158" i="6"/>
  <c r="G158" i="6"/>
  <c r="H158" i="6"/>
  <c r="I158" i="6"/>
  <c r="F159" i="6"/>
  <c r="G159" i="6"/>
  <c r="H159" i="6"/>
  <c r="I159" i="6"/>
  <c r="F160" i="6"/>
  <c r="G160" i="6"/>
  <c r="H160" i="6"/>
  <c r="I160" i="6"/>
  <c r="F161" i="6"/>
  <c r="G161" i="6"/>
  <c r="H161" i="6"/>
  <c r="I161" i="6"/>
  <c r="F162" i="6"/>
  <c r="G162" i="6"/>
  <c r="H162" i="6"/>
  <c r="I162" i="6"/>
  <c r="F163" i="6"/>
  <c r="G163" i="6"/>
  <c r="H163" i="6"/>
  <c r="I163" i="6"/>
  <c r="F164" i="6"/>
  <c r="G164" i="6"/>
  <c r="H164" i="6"/>
  <c r="I164" i="6"/>
  <c r="F165" i="6"/>
  <c r="G165" i="6"/>
  <c r="H165" i="6"/>
  <c r="I165" i="6"/>
  <c r="F166" i="6"/>
  <c r="G166" i="6"/>
  <c r="H166" i="6"/>
  <c r="I166" i="6"/>
  <c r="F167" i="6"/>
  <c r="G167" i="6"/>
  <c r="H167" i="6"/>
  <c r="I167" i="6"/>
  <c r="F168" i="6"/>
  <c r="G168" i="6"/>
  <c r="H168" i="6"/>
  <c r="I168" i="6"/>
  <c r="F169" i="6"/>
  <c r="G169" i="6"/>
  <c r="H169" i="6"/>
  <c r="I169" i="6"/>
  <c r="F170" i="6"/>
  <c r="G170" i="6"/>
  <c r="H170" i="6"/>
  <c r="I170" i="6"/>
  <c r="F171" i="6"/>
  <c r="G171" i="6"/>
  <c r="H171" i="6"/>
  <c r="I171" i="6"/>
  <c r="F172" i="6"/>
  <c r="G172" i="6"/>
  <c r="H172" i="6"/>
  <c r="I172" i="6"/>
  <c r="F173" i="6"/>
  <c r="G173" i="6"/>
  <c r="H173" i="6"/>
  <c r="I173" i="6"/>
  <c r="F174" i="6"/>
  <c r="G174" i="6"/>
  <c r="H174" i="6"/>
  <c r="I174" i="6"/>
  <c r="F175" i="6"/>
  <c r="G175" i="6"/>
  <c r="H175" i="6"/>
  <c r="I175" i="6"/>
  <c r="F176" i="6"/>
  <c r="G176" i="6"/>
  <c r="H176" i="6"/>
  <c r="I176" i="6"/>
  <c r="F177" i="6"/>
  <c r="G177" i="6"/>
  <c r="H177" i="6"/>
  <c r="I177" i="6"/>
  <c r="F178" i="6"/>
  <c r="G178" i="6"/>
  <c r="H178" i="6"/>
  <c r="I178" i="6"/>
  <c r="F179" i="6"/>
  <c r="G179" i="6"/>
  <c r="H179" i="6"/>
  <c r="I179" i="6"/>
  <c r="F180" i="6"/>
  <c r="G180" i="6"/>
  <c r="H180" i="6"/>
  <c r="I180" i="6"/>
  <c r="F181" i="6"/>
  <c r="G181" i="6"/>
  <c r="H181" i="6"/>
  <c r="I181" i="6"/>
  <c r="F182" i="6"/>
  <c r="G182" i="6"/>
  <c r="H182" i="6"/>
  <c r="I182" i="6"/>
  <c r="F183" i="6"/>
  <c r="G183" i="6"/>
  <c r="H183" i="6"/>
  <c r="I183" i="6"/>
  <c r="F184" i="6"/>
  <c r="G184" i="6"/>
  <c r="H184" i="6"/>
  <c r="I184" i="6"/>
  <c r="F185" i="6"/>
  <c r="G185" i="6"/>
  <c r="H185" i="6"/>
  <c r="I185" i="6"/>
  <c r="F186" i="6"/>
  <c r="G186" i="6"/>
  <c r="H186" i="6"/>
  <c r="I186" i="6"/>
  <c r="F187" i="6"/>
  <c r="G187" i="6"/>
  <c r="H187" i="6"/>
  <c r="I187" i="6"/>
  <c r="F188" i="6"/>
  <c r="G188" i="6"/>
  <c r="H188" i="6"/>
  <c r="I188" i="6"/>
  <c r="F189" i="6"/>
  <c r="G189" i="6"/>
  <c r="H189" i="6"/>
  <c r="I189" i="6"/>
  <c r="F190" i="6"/>
  <c r="G190" i="6"/>
  <c r="H190" i="6"/>
  <c r="I190" i="6"/>
  <c r="F191" i="6"/>
  <c r="G191" i="6"/>
  <c r="H191" i="6"/>
  <c r="I191" i="6"/>
  <c r="F192" i="6"/>
  <c r="G192" i="6"/>
  <c r="H192" i="6"/>
  <c r="I192" i="6"/>
  <c r="F193" i="6"/>
  <c r="G193" i="6"/>
  <c r="H193" i="6"/>
  <c r="I193" i="6"/>
  <c r="F194" i="6"/>
  <c r="G194" i="6"/>
  <c r="H194" i="6"/>
  <c r="I194" i="6"/>
  <c r="F195" i="6"/>
  <c r="G195" i="6"/>
  <c r="H195" i="6"/>
  <c r="I195" i="6"/>
  <c r="F196" i="6"/>
  <c r="G196" i="6"/>
  <c r="H196" i="6"/>
  <c r="I196" i="6"/>
  <c r="F197" i="6"/>
  <c r="G197" i="6"/>
  <c r="H197" i="6"/>
  <c r="I197" i="6"/>
  <c r="F198" i="6"/>
  <c r="G198" i="6"/>
  <c r="H198" i="6"/>
  <c r="I198" i="6"/>
  <c r="F199" i="6"/>
  <c r="G199" i="6"/>
  <c r="H199" i="6"/>
  <c r="I199" i="6"/>
  <c r="F200" i="6"/>
  <c r="G200" i="6"/>
  <c r="H200" i="6"/>
  <c r="I200" i="6"/>
  <c r="F201" i="6"/>
  <c r="G201" i="6"/>
  <c r="H201" i="6"/>
  <c r="I201" i="6"/>
  <c r="F202" i="6"/>
  <c r="G202" i="6"/>
  <c r="H202" i="6"/>
  <c r="I202" i="6"/>
  <c r="F203" i="6"/>
  <c r="G203" i="6"/>
  <c r="H203" i="6"/>
  <c r="I203" i="6"/>
  <c r="F204" i="6"/>
  <c r="G204" i="6"/>
  <c r="H204" i="6"/>
  <c r="I204" i="6"/>
  <c r="F205" i="6"/>
  <c r="G205" i="6"/>
  <c r="H205" i="6"/>
  <c r="I205" i="6"/>
  <c r="F206" i="6"/>
  <c r="G206" i="6"/>
  <c r="H206" i="6"/>
  <c r="I206" i="6"/>
  <c r="F207" i="6"/>
  <c r="G207" i="6"/>
  <c r="H207" i="6"/>
  <c r="I207" i="6"/>
  <c r="F208" i="6"/>
  <c r="G208" i="6"/>
  <c r="H208" i="6"/>
  <c r="I208" i="6"/>
  <c r="F209" i="6"/>
  <c r="G209" i="6"/>
  <c r="H209" i="6"/>
  <c r="I209" i="6"/>
  <c r="F210" i="6"/>
  <c r="G210" i="6"/>
  <c r="H210" i="6"/>
  <c r="I210" i="6"/>
  <c r="F211" i="6"/>
  <c r="G211" i="6"/>
  <c r="H211" i="6"/>
  <c r="I211" i="6"/>
  <c r="F212" i="6"/>
  <c r="G212" i="6"/>
  <c r="H212" i="6"/>
  <c r="I212" i="6"/>
  <c r="F213" i="6"/>
  <c r="G213" i="6"/>
  <c r="H213" i="6"/>
  <c r="I213" i="6"/>
  <c r="F214" i="6"/>
  <c r="G214" i="6"/>
  <c r="H214" i="6"/>
  <c r="I214" i="6"/>
  <c r="F215" i="6"/>
  <c r="G215" i="6"/>
  <c r="H215" i="6"/>
  <c r="I215" i="6"/>
  <c r="F216" i="6"/>
  <c r="G216" i="6"/>
  <c r="H216" i="6"/>
  <c r="I216" i="6"/>
  <c r="F217" i="6"/>
  <c r="G217" i="6"/>
  <c r="H217" i="6"/>
  <c r="I217" i="6"/>
  <c r="F218" i="6"/>
  <c r="G218" i="6"/>
  <c r="H218" i="6"/>
  <c r="I218" i="6"/>
  <c r="F219" i="6"/>
  <c r="G219" i="6"/>
  <c r="H219" i="6"/>
  <c r="I219" i="6"/>
  <c r="F220" i="6"/>
  <c r="G220" i="6"/>
  <c r="H220" i="6"/>
  <c r="I220" i="6"/>
  <c r="F221" i="6"/>
  <c r="G221" i="6"/>
  <c r="H221" i="6"/>
  <c r="I221" i="6"/>
  <c r="F222" i="6"/>
  <c r="G222" i="6"/>
  <c r="H222" i="6"/>
  <c r="I222" i="6"/>
  <c r="F223" i="6"/>
  <c r="G223" i="6"/>
  <c r="H223" i="6"/>
  <c r="I223" i="6"/>
  <c r="F224" i="6"/>
  <c r="G224" i="6"/>
  <c r="H224" i="6"/>
  <c r="I224" i="6"/>
  <c r="F225" i="6"/>
  <c r="G225" i="6"/>
  <c r="H225" i="6"/>
  <c r="I225" i="6"/>
  <c r="F226" i="6"/>
  <c r="G226" i="6"/>
  <c r="H226" i="6"/>
  <c r="I226" i="6"/>
  <c r="F227" i="6"/>
  <c r="G227" i="6"/>
  <c r="H227" i="6"/>
  <c r="I227" i="6"/>
  <c r="F228" i="6"/>
  <c r="G228" i="6"/>
  <c r="H228" i="6"/>
  <c r="I228" i="6"/>
  <c r="F229" i="6"/>
  <c r="G229" i="6"/>
  <c r="H229" i="6"/>
  <c r="I229" i="6"/>
  <c r="F230" i="6"/>
  <c r="G230" i="6"/>
  <c r="H230" i="6"/>
  <c r="I230" i="6"/>
  <c r="F231" i="6"/>
  <c r="G231" i="6"/>
  <c r="H231" i="6"/>
  <c r="I231" i="6"/>
  <c r="F232" i="6"/>
  <c r="G232" i="6"/>
  <c r="H232" i="6"/>
  <c r="I232" i="6"/>
  <c r="F233" i="6"/>
  <c r="G233" i="6"/>
  <c r="H233" i="6"/>
  <c r="I233" i="6"/>
  <c r="F234" i="6"/>
  <c r="G234" i="6"/>
  <c r="H234" i="6"/>
  <c r="I234" i="6"/>
  <c r="F235" i="6"/>
  <c r="G235" i="6"/>
  <c r="H235" i="6"/>
  <c r="I235" i="6"/>
  <c r="F236" i="6"/>
  <c r="G236" i="6"/>
  <c r="H236" i="6"/>
  <c r="I236" i="6"/>
  <c r="F237" i="6"/>
  <c r="G237" i="6"/>
  <c r="H237" i="6"/>
  <c r="I237" i="6"/>
  <c r="F238" i="6"/>
  <c r="G238" i="6"/>
  <c r="H238" i="6"/>
  <c r="I238" i="6"/>
  <c r="F239" i="6"/>
  <c r="G239" i="6"/>
  <c r="H239" i="6"/>
  <c r="I239" i="6"/>
  <c r="F240" i="6"/>
  <c r="G240" i="6"/>
  <c r="H240" i="6"/>
  <c r="I240" i="6"/>
  <c r="F241" i="6"/>
  <c r="G241" i="6"/>
  <c r="H241" i="6"/>
  <c r="I241" i="6"/>
  <c r="F242" i="6"/>
  <c r="G242" i="6"/>
  <c r="H242" i="6"/>
  <c r="I242" i="6"/>
  <c r="F243" i="6"/>
  <c r="G243" i="6"/>
  <c r="H243" i="6"/>
  <c r="I243" i="6"/>
  <c r="F244" i="6"/>
  <c r="G244" i="6"/>
  <c r="H244" i="6"/>
  <c r="I244" i="6"/>
  <c r="F245" i="6"/>
  <c r="G245" i="6"/>
  <c r="H245" i="6"/>
  <c r="I245" i="6"/>
  <c r="F246" i="6"/>
  <c r="G246" i="6"/>
  <c r="H246" i="6"/>
  <c r="I246" i="6"/>
  <c r="F247" i="6"/>
  <c r="G247" i="6"/>
  <c r="H247" i="6"/>
  <c r="I247" i="6"/>
  <c r="F248" i="6"/>
  <c r="G248" i="6"/>
  <c r="H248" i="6"/>
  <c r="I248" i="6"/>
  <c r="F249" i="6"/>
  <c r="G249" i="6"/>
  <c r="H249" i="6"/>
  <c r="I249" i="6"/>
  <c r="F250" i="6"/>
  <c r="G250" i="6"/>
  <c r="H250" i="6"/>
  <c r="I250" i="6"/>
  <c r="F251" i="6"/>
  <c r="G251" i="6"/>
  <c r="H251" i="6"/>
  <c r="I251" i="6"/>
  <c r="F252" i="6"/>
  <c r="G252" i="6"/>
  <c r="H252" i="6"/>
  <c r="I252" i="6"/>
  <c r="F253" i="6"/>
  <c r="G253" i="6"/>
  <c r="H253" i="6"/>
  <c r="I253" i="6"/>
  <c r="F254" i="6"/>
  <c r="G254" i="6"/>
  <c r="H254" i="6"/>
  <c r="I254" i="6"/>
  <c r="F255" i="6"/>
  <c r="G255" i="6"/>
  <c r="H255" i="6"/>
  <c r="I255" i="6"/>
  <c r="F256" i="6"/>
  <c r="G256" i="6"/>
  <c r="H256" i="6"/>
  <c r="I256" i="6"/>
  <c r="F257" i="6"/>
  <c r="G257" i="6"/>
  <c r="H257" i="6"/>
  <c r="I257" i="6"/>
  <c r="F258" i="6"/>
  <c r="G258" i="6"/>
  <c r="H258" i="6"/>
  <c r="I258" i="6"/>
  <c r="F259" i="6"/>
  <c r="G259" i="6"/>
  <c r="H259" i="6"/>
  <c r="I259" i="6"/>
  <c r="F260" i="6"/>
  <c r="G260" i="6"/>
  <c r="H260" i="6"/>
  <c r="I260" i="6"/>
  <c r="F261" i="6"/>
  <c r="G261" i="6"/>
  <c r="H261" i="6"/>
  <c r="I261" i="6"/>
  <c r="F262" i="6"/>
  <c r="G262" i="6"/>
  <c r="H262" i="6"/>
  <c r="I262" i="6"/>
  <c r="F263" i="6"/>
  <c r="G263" i="6"/>
  <c r="H263" i="6"/>
  <c r="I263" i="6"/>
  <c r="F264" i="6"/>
  <c r="G264" i="6"/>
  <c r="H264" i="6"/>
  <c r="I264" i="6"/>
  <c r="F265" i="6"/>
  <c r="G265" i="6"/>
  <c r="H265" i="6"/>
  <c r="I265" i="6"/>
  <c r="F266" i="6"/>
  <c r="G266" i="6"/>
  <c r="H266" i="6"/>
  <c r="I266" i="6"/>
  <c r="F267" i="6"/>
  <c r="G267" i="6"/>
  <c r="H267" i="6"/>
  <c r="I267" i="6"/>
  <c r="F268" i="6"/>
  <c r="G268" i="6"/>
  <c r="H268" i="6"/>
  <c r="I268" i="6"/>
  <c r="F269" i="6"/>
  <c r="G269" i="6"/>
  <c r="H269" i="6"/>
  <c r="I269" i="6"/>
  <c r="F270" i="6"/>
  <c r="G270" i="6"/>
  <c r="H270" i="6"/>
  <c r="I270" i="6"/>
  <c r="F271" i="6"/>
  <c r="G271" i="6"/>
  <c r="H271" i="6"/>
  <c r="I271" i="6"/>
  <c r="F272" i="6"/>
  <c r="G272" i="6"/>
  <c r="H272" i="6"/>
  <c r="I272" i="6"/>
  <c r="F273" i="6"/>
  <c r="G273" i="6"/>
  <c r="H273" i="6"/>
  <c r="I273" i="6"/>
  <c r="F274" i="6"/>
  <c r="G274" i="6"/>
  <c r="H274" i="6"/>
  <c r="I274" i="6"/>
  <c r="F275" i="6"/>
  <c r="G275" i="6"/>
  <c r="H275" i="6"/>
  <c r="I275" i="6"/>
  <c r="F276" i="6"/>
  <c r="G276" i="6"/>
  <c r="H276" i="6"/>
  <c r="I276" i="6"/>
  <c r="F277" i="6"/>
  <c r="G277" i="6"/>
  <c r="H277" i="6"/>
  <c r="I277" i="6"/>
  <c r="F278" i="6"/>
  <c r="G278" i="6"/>
  <c r="H278" i="6"/>
  <c r="I278" i="6"/>
  <c r="F279" i="6"/>
  <c r="G279" i="6"/>
  <c r="H279" i="6"/>
  <c r="I279" i="6"/>
  <c r="F280" i="6"/>
  <c r="G280" i="6"/>
  <c r="H280" i="6"/>
  <c r="I280" i="6"/>
  <c r="F281" i="6"/>
  <c r="G281" i="6"/>
  <c r="H281" i="6"/>
  <c r="I281" i="6"/>
  <c r="F282" i="6"/>
  <c r="G282" i="6"/>
  <c r="H282" i="6"/>
  <c r="I282" i="6"/>
  <c r="F283" i="6"/>
  <c r="G283" i="6"/>
  <c r="H283" i="6"/>
  <c r="I283" i="6"/>
  <c r="F284" i="6"/>
  <c r="G284" i="6"/>
  <c r="H284" i="6"/>
  <c r="I284" i="6"/>
  <c r="F285" i="6"/>
  <c r="G285" i="6"/>
  <c r="H285" i="6"/>
  <c r="I285" i="6"/>
  <c r="F286" i="6"/>
  <c r="G286" i="6"/>
  <c r="H286" i="6"/>
  <c r="I286" i="6"/>
  <c r="F287" i="6"/>
  <c r="G287" i="6"/>
  <c r="H287" i="6"/>
  <c r="I287" i="6"/>
  <c r="F288" i="6"/>
  <c r="G288" i="6"/>
  <c r="H288" i="6"/>
  <c r="I288" i="6"/>
  <c r="F289" i="6"/>
  <c r="G289" i="6"/>
  <c r="H289" i="6"/>
  <c r="I289" i="6"/>
  <c r="F290" i="6"/>
  <c r="G290" i="6"/>
  <c r="H290" i="6"/>
  <c r="I290" i="6"/>
  <c r="F291" i="6"/>
  <c r="G291" i="6"/>
  <c r="H291" i="6"/>
  <c r="I291" i="6"/>
  <c r="F292" i="6"/>
  <c r="G292" i="6"/>
  <c r="H292" i="6"/>
  <c r="I292" i="6"/>
  <c r="F293" i="6"/>
  <c r="G293" i="6"/>
  <c r="H293" i="6"/>
  <c r="I293" i="6"/>
  <c r="F294" i="6"/>
  <c r="G294" i="6"/>
  <c r="H294" i="6"/>
  <c r="I294" i="6"/>
  <c r="F295" i="6"/>
  <c r="G295" i="6"/>
  <c r="H295" i="6"/>
  <c r="I295" i="6"/>
  <c r="F296" i="6"/>
  <c r="G296" i="6"/>
  <c r="H296" i="6"/>
  <c r="I296" i="6"/>
  <c r="F297" i="6"/>
  <c r="G297" i="6"/>
  <c r="H297" i="6"/>
  <c r="I297" i="6"/>
  <c r="F298" i="6"/>
  <c r="G298" i="6"/>
  <c r="H298" i="6"/>
  <c r="I298" i="6"/>
  <c r="F299" i="6"/>
  <c r="G299" i="6"/>
  <c r="H299" i="6"/>
  <c r="I299" i="6"/>
  <c r="F300" i="6"/>
  <c r="G300" i="6"/>
  <c r="H300" i="6"/>
  <c r="I300" i="6"/>
  <c r="F301" i="6"/>
  <c r="G301" i="6"/>
  <c r="H301" i="6"/>
  <c r="I301" i="6"/>
  <c r="F302" i="6"/>
  <c r="G302" i="6"/>
  <c r="H302" i="6"/>
  <c r="I302" i="6"/>
  <c r="F303" i="6"/>
  <c r="G303" i="6"/>
  <c r="H303" i="6"/>
  <c r="I303" i="6"/>
  <c r="F304" i="6"/>
  <c r="G304" i="6"/>
  <c r="H304" i="6"/>
  <c r="I304" i="6"/>
  <c r="F305" i="6"/>
  <c r="G305" i="6"/>
  <c r="H305" i="6"/>
  <c r="I305" i="6"/>
  <c r="F306" i="6"/>
  <c r="G306" i="6"/>
  <c r="H306" i="6"/>
  <c r="I306" i="6"/>
  <c r="F307" i="6"/>
  <c r="G307" i="6"/>
  <c r="H307" i="6"/>
  <c r="I307" i="6"/>
  <c r="F308" i="6"/>
  <c r="G308" i="6"/>
  <c r="H308" i="6"/>
  <c r="I308" i="6"/>
  <c r="F309" i="6"/>
  <c r="G309" i="6"/>
  <c r="H309" i="6"/>
  <c r="I309" i="6"/>
  <c r="F310" i="6"/>
  <c r="G310" i="6"/>
  <c r="H310" i="6"/>
  <c r="I310" i="6"/>
  <c r="F311" i="6"/>
  <c r="G311" i="6"/>
  <c r="H311" i="6"/>
  <c r="I311" i="6"/>
  <c r="F312" i="6"/>
  <c r="G312" i="6"/>
  <c r="H312" i="6"/>
  <c r="I312" i="6"/>
  <c r="F313" i="6"/>
  <c r="G313" i="6"/>
  <c r="H313" i="6"/>
  <c r="I313" i="6"/>
  <c r="F314" i="6"/>
  <c r="G314" i="6"/>
  <c r="H314" i="6"/>
  <c r="I314" i="6"/>
  <c r="F315" i="6"/>
  <c r="G315" i="6"/>
  <c r="H315" i="6"/>
  <c r="I315" i="6"/>
  <c r="F316" i="6"/>
  <c r="G316" i="6"/>
  <c r="H316" i="6"/>
  <c r="I316" i="6"/>
  <c r="F317" i="6"/>
  <c r="G317" i="6"/>
  <c r="H317" i="6"/>
  <c r="I317" i="6"/>
  <c r="F318" i="6"/>
  <c r="G318" i="6"/>
  <c r="H318" i="6"/>
  <c r="I318" i="6"/>
  <c r="F319" i="6"/>
  <c r="G319" i="6"/>
  <c r="H319" i="6"/>
  <c r="I319" i="6"/>
  <c r="F320" i="6"/>
  <c r="G320" i="6"/>
  <c r="H320" i="6"/>
  <c r="I320" i="6"/>
  <c r="F321" i="6"/>
  <c r="G321" i="6"/>
  <c r="H321" i="6"/>
  <c r="I321" i="6"/>
  <c r="F322" i="6"/>
  <c r="G322" i="6"/>
  <c r="H322" i="6"/>
  <c r="I322" i="6"/>
  <c r="F323" i="6"/>
  <c r="G323" i="6"/>
  <c r="H323" i="6"/>
  <c r="I323" i="6"/>
  <c r="F324" i="6"/>
  <c r="G324" i="6"/>
  <c r="H324" i="6"/>
  <c r="I324" i="6"/>
  <c r="F325" i="6"/>
  <c r="G325" i="6"/>
  <c r="H325" i="6"/>
  <c r="I325" i="6"/>
  <c r="F326" i="6"/>
  <c r="G326" i="6"/>
  <c r="H326" i="6"/>
  <c r="I326" i="6"/>
  <c r="F327" i="6"/>
  <c r="G327" i="6"/>
  <c r="H327" i="6"/>
  <c r="I327" i="6"/>
  <c r="F328" i="6"/>
  <c r="G328" i="6"/>
  <c r="H328" i="6"/>
  <c r="I328" i="6"/>
  <c r="F329" i="6"/>
  <c r="G329" i="6"/>
  <c r="H329" i="6"/>
  <c r="I329" i="6"/>
  <c r="F330" i="6"/>
  <c r="G330" i="6"/>
  <c r="H330" i="6"/>
  <c r="I330" i="6"/>
  <c r="F331" i="6"/>
  <c r="G331" i="6"/>
  <c r="H331" i="6"/>
  <c r="I331" i="6"/>
  <c r="F332" i="6"/>
  <c r="G332" i="6"/>
  <c r="H332" i="6"/>
  <c r="I332" i="6"/>
  <c r="F333" i="6"/>
  <c r="G333" i="6"/>
  <c r="H333" i="6"/>
  <c r="I333" i="6"/>
  <c r="F334" i="6"/>
  <c r="G334" i="6"/>
  <c r="H334" i="6"/>
  <c r="I334" i="6"/>
  <c r="F335" i="6"/>
  <c r="G335" i="6"/>
  <c r="H335" i="6"/>
  <c r="I335" i="6"/>
  <c r="F336" i="6"/>
  <c r="G336" i="6"/>
  <c r="H336" i="6"/>
  <c r="I336" i="6"/>
  <c r="F337" i="6"/>
  <c r="G337" i="6"/>
  <c r="H337" i="6"/>
  <c r="I337" i="6"/>
  <c r="F338" i="6"/>
  <c r="G338" i="6"/>
  <c r="H338" i="6"/>
  <c r="I338" i="6"/>
  <c r="F339" i="6"/>
  <c r="G339" i="6"/>
  <c r="H339" i="6"/>
  <c r="I339" i="6"/>
  <c r="F340" i="6"/>
  <c r="G340" i="6"/>
  <c r="H340" i="6"/>
  <c r="I340" i="6"/>
  <c r="F341" i="6"/>
  <c r="G341" i="6"/>
  <c r="H341" i="6"/>
  <c r="I341" i="6"/>
  <c r="F342" i="6"/>
  <c r="G342" i="6"/>
  <c r="H342" i="6"/>
  <c r="I342" i="6"/>
  <c r="F343" i="6"/>
  <c r="G343" i="6"/>
  <c r="H343" i="6"/>
  <c r="I343" i="6"/>
  <c r="F344" i="6"/>
  <c r="G344" i="6"/>
  <c r="H344" i="6"/>
  <c r="I344" i="6"/>
  <c r="F345" i="6"/>
  <c r="G345" i="6"/>
  <c r="H345" i="6"/>
  <c r="I345" i="6"/>
  <c r="F346" i="6"/>
  <c r="G346" i="6"/>
  <c r="H346" i="6"/>
  <c r="I346" i="6"/>
  <c r="F347" i="6"/>
  <c r="G347" i="6"/>
  <c r="H347" i="6"/>
  <c r="I347" i="6"/>
  <c r="F348" i="6"/>
  <c r="G348" i="6"/>
  <c r="H348" i="6"/>
  <c r="I348" i="6"/>
  <c r="F349" i="6"/>
  <c r="G349" i="6"/>
  <c r="H349" i="6"/>
  <c r="I349" i="6"/>
  <c r="F350" i="6"/>
  <c r="G350" i="6"/>
  <c r="H350" i="6"/>
  <c r="I350" i="6"/>
  <c r="F351" i="6"/>
  <c r="G351" i="6"/>
  <c r="H351" i="6"/>
  <c r="I351" i="6"/>
  <c r="F352" i="6"/>
  <c r="G352" i="6"/>
  <c r="H352" i="6"/>
  <c r="I352" i="6"/>
  <c r="F353" i="6"/>
  <c r="G353" i="6"/>
  <c r="H353" i="6"/>
  <c r="I353" i="6"/>
  <c r="F354" i="6"/>
  <c r="G354" i="6"/>
  <c r="H354" i="6"/>
  <c r="I354" i="6"/>
  <c r="F355" i="6"/>
  <c r="G355" i="6"/>
  <c r="H355" i="6"/>
  <c r="I355" i="6"/>
  <c r="F356" i="6"/>
  <c r="G356" i="6"/>
  <c r="H356" i="6"/>
  <c r="I356" i="6"/>
  <c r="F357" i="6"/>
  <c r="G357" i="6"/>
  <c r="H357" i="6"/>
  <c r="I357" i="6"/>
  <c r="F358" i="6"/>
  <c r="G358" i="6"/>
  <c r="H358" i="6"/>
  <c r="I358" i="6"/>
  <c r="F359" i="6"/>
  <c r="G359" i="6"/>
  <c r="H359" i="6"/>
  <c r="I359" i="6"/>
  <c r="F360" i="6"/>
  <c r="G360" i="6"/>
  <c r="H360" i="6"/>
  <c r="I360" i="6"/>
  <c r="F361" i="6"/>
  <c r="G361" i="6"/>
  <c r="H361" i="6"/>
  <c r="I361" i="6"/>
  <c r="F362" i="6"/>
  <c r="G362" i="6"/>
  <c r="H362" i="6"/>
  <c r="I362" i="6"/>
  <c r="F363" i="6"/>
  <c r="G363" i="6"/>
  <c r="H363" i="6"/>
  <c r="I363" i="6"/>
  <c r="F364" i="6"/>
  <c r="G364" i="6"/>
  <c r="H364" i="6"/>
  <c r="I364" i="6"/>
  <c r="F365" i="6"/>
  <c r="G365" i="6"/>
  <c r="H365" i="6"/>
  <c r="I365" i="6"/>
  <c r="F366" i="6"/>
  <c r="G366" i="6"/>
  <c r="H366" i="6"/>
  <c r="I366" i="6"/>
  <c r="F367" i="6"/>
  <c r="G367" i="6"/>
  <c r="H367" i="6"/>
  <c r="I367" i="6"/>
  <c r="F368" i="6"/>
  <c r="G368" i="6"/>
  <c r="H368" i="6"/>
  <c r="I368" i="6"/>
  <c r="F369" i="6"/>
  <c r="G369" i="6"/>
  <c r="H369" i="6"/>
  <c r="I369" i="6"/>
  <c r="F370" i="6"/>
  <c r="G370" i="6"/>
  <c r="H370" i="6"/>
  <c r="I370" i="6"/>
  <c r="F371" i="6"/>
  <c r="G371" i="6"/>
  <c r="H371" i="6"/>
  <c r="I371" i="6"/>
  <c r="F372" i="6"/>
  <c r="G372" i="6"/>
  <c r="H372" i="6"/>
  <c r="I372" i="6"/>
  <c r="F373" i="6"/>
  <c r="G373" i="6"/>
  <c r="H373" i="6"/>
  <c r="I373" i="6"/>
  <c r="F374" i="6"/>
  <c r="G374" i="6"/>
  <c r="H374" i="6"/>
  <c r="I374" i="6"/>
  <c r="F375" i="6"/>
  <c r="G375" i="6"/>
  <c r="H375" i="6"/>
  <c r="I375" i="6"/>
  <c r="F376" i="6"/>
  <c r="G376" i="6"/>
  <c r="H376" i="6"/>
  <c r="I376" i="6"/>
  <c r="F377" i="6"/>
  <c r="G377" i="6"/>
  <c r="H377" i="6"/>
  <c r="I377" i="6"/>
  <c r="F378" i="6"/>
  <c r="G378" i="6"/>
  <c r="H378" i="6"/>
  <c r="I378" i="6"/>
  <c r="F379" i="6"/>
  <c r="G379" i="6"/>
  <c r="H379" i="6"/>
  <c r="I379" i="6"/>
  <c r="F380" i="6"/>
  <c r="G380" i="6"/>
  <c r="H380" i="6"/>
  <c r="I380" i="6"/>
  <c r="F381" i="6"/>
  <c r="G381" i="6"/>
  <c r="H381" i="6"/>
  <c r="I381" i="6"/>
  <c r="F382" i="6"/>
  <c r="G382" i="6"/>
  <c r="H382" i="6"/>
  <c r="I382" i="6"/>
  <c r="F383" i="6"/>
  <c r="G383" i="6"/>
  <c r="H383" i="6"/>
  <c r="I383" i="6"/>
  <c r="F384" i="6"/>
  <c r="G384" i="6"/>
  <c r="H384" i="6"/>
  <c r="I384" i="6"/>
  <c r="F385" i="6"/>
  <c r="G385" i="6"/>
  <c r="H385" i="6"/>
  <c r="I385" i="6"/>
  <c r="F386" i="6"/>
  <c r="G386" i="6"/>
  <c r="H386" i="6"/>
  <c r="I386" i="6"/>
  <c r="F387" i="6"/>
  <c r="G387" i="6"/>
  <c r="H387" i="6"/>
  <c r="I387" i="6"/>
  <c r="F388" i="6"/>
  <c r="G388" i="6"/>
  <c r="H388" i="6"/>
  <c r="I388" i="6"/>
  <c r="F389" i="6"/>
  <c r="G389" i="6"/>
  <c r="H389" i="6"/>
  <c r="I389" i="6"/>
  <c r="F390" i="6"/>
  <c r="G390" i="6"/>
  <c r="H390" i="6"/>
  <c r="I390" i="6"/>
  <c r="F391" i="6"/>
  <c r="G391" i="6"/>
  <c r="H391" i="6"/>
  <c r="I391" i="6"/>
  <c r="F392" i="6"/>
  <c r="G392" i="6"/>
  <c r="H392" i="6"/>
  <c r="I392" i="6"/>
  <c r="F393" i="6"/>
  <c r="G393" i="6"/>
  <c r="H393" i="6"/>
  <c r="I393" i="6"/>
  <c r="F394" i="6"/>
  <c r="G394" i="6"/>
  <c r="H394" i="6"/>
  <c r="I394" i="6"/>
  <c r="F395" i="6"/>
  <c r="G395" i="6"/>
  <c r="H395" i="6"/>
  <c r="I395" i="6"/>
  <c r="F396" i="6"/>
  <c r="G396" i="6"/>
  <c r="H396" i="6"/>
  <c r="I396" i="6"/>
  <c r="F397" i="6"/>
  <c r="G397" i="6"/>
  <c r="H397" i="6"/>
  <c r="I397" i="6"/>
  <c r="F398" i="6"/>
  <c r="G398" i="6"/>
  <c r="H398" i="6"/>
  <c r="I398" i="6"/>
  <c r="F399" i="6"/>
  <c r="G399" i="6"/>
  <c r="H399" i="6"/>
  <c r="I399" i="6"/>
  <c r="F400" i="6"/>
  <c r="G400" i="6"/>
  <c r="H400" i="6"/>
  <c r="I400" i="6"/>
  <c r="F401" i="6"/>
  <c r="G401" i="6"/>
  <c r="H401" i="6"/>
  <c r="I401" i="6"/>
  <c r="F402" i="6"/>
  <c r="G402" i="6"/>
  <c r="H402" i="6"/>
  <c r="I402" i="6"/>
  <c r="F403" i="6"/>
  <c r="G403" i="6"/>
  <c r="H403" i="6"/>
  <c r="I403" i="6"/>
  <c r="F404" i="6"/>
  <c r="G404" i="6"/>
  <c r="H404" i="6"/>
  <c r="I404" i="6"/>
  <c r="F405" i="6"/>
  <c r="G405" i="6"/>
  <c r="H405" i="6"/>
  <c r="I405" i="6"/>
  <c r="F406" i="6"/>
  <c r="G406" i="6"/>
  <c r="H406" i="6"/>
  <c r="I406" i="6"/>
  <c r="F407" i="6"/>
  <c r="G407" i="6"/>
  <c r="H407" i="6"/>
  <c r="I407" i="6"/>
  <c r="F408" i="6"/>
  <c r="G408" i="6"/>
  <c r="H408" i="6"/>
  <c r="I408" i="6"/>
  <c r="F409" i="6"/>
  <c r="G409" i="6"/>
  <c r="H409" i="6"/>
  <c r="I409" i="6"/>
  <c r="F410" i="6"/>
  <c r="G410" i="6"/>
  <c r="H410" i="6"/>
  <c r="I410" i="6"/>
  <c r="F411" i="6"/>
  <c r="G411" i="6"/>
  <c r="H411" i="6"/>
  <c r="I411" i="6"/>
  <c r="F412" i="6"/>
  <c r="G412" i="6"/>
  <c r="H412" i="6"/>
  <c r="I412" i="6"/>
  <c r="F413" i="6"/>
  <c r="G413" i="6"/>
  <c r="H413" i="6"/>
  <c r="I413" i="6"/>
  <c r="F414" i="6"/>
  <c r="G414" i="6"/>
  <c r="H414" i="6"/>
  <c r="I414" i="6"/>
  <c r="F415" i="6"/>
  <c r="G415" i="6"/>
  <c r="H415" i="6"/>
  <c r="I415" i="6"/>
  <c r="F416" i="6"/>
  <c r="G416" i="6"/>
  <c r="H416" i="6"/>
  <c r="I416" i="6"/>
  <c r="F417" i="6"/>
  <c r="G417" i="6"/>
  <c r="H417" i="6"/>
  <c r="I417" i="6"/>
  <c r="F418" i="6"/>
  <c r="G418" i="6"/>
  <c r="H418" i="6"/>
  <c r="I418" i="6"/>
  <c r="F419" i="6"/>
  <c r="G419" i="6"/>
  <c r="H419" i="6"/>
  <c r="I419" i="6"/>
  <c r="F420" i="6"/>
  <c r="G420" i="6"/>
  <c r="H420" i="6"/>
  <c r="I420" i="6"/>
  <c r="F421" i="6"/>
  <c r="G421" i="6"/>
  <c r="H421" i="6"/>
  <c r="I421" i="6"/>
  <c r="F422" i="6"/>
  <c r="G422" i="6"/>
  <c r="H422" i="6"/>
  <c r="I422" i="6"/>
  <c r="F423" i="6"/>
  <c r="G423" i="6"/>
  <c r="H423" i="6"/>
  <c r="I423" i="6"/>
  <c r="F424" i="6"/>
  <c r="G424" i="6"/>
  <c r="H424" i="6"/>
  <c r="I424" i="6"/>
  <c r="F425" i="6"/>
  <c r="G425" i="6"/>
  <c r="H425" i="6"/>
  <c r="I425" i="6"/>
  <c r="F426" i="6"/>
  <c r="G426" i="6"/>
  <c r="H426" i="6"/>
  <c r="I426" i="6"/>
  <c r="F427" i="6"/>
  <c r="G427" i="6"/>
  <c r="H427" i="6"/>
  <c r="I427" i="6"/>
  <c r="F428" i="6"/>
  <c r="G428" i="6"/>
  <c r="H428" i="6"/>
  <c r="I428" i="6"/>
  <c r="F429" i="6"/>
  <c r="G429" i="6"/>
  <c r="H429" i="6"/>
  <c r="I429" i="6"/>
  <c r="F430" i="6"/>
  <c r="G430" i="6"/>
  <c r="H430" i="6"/>
  <c r="I430" i="6"/>
  <c r="F431" i="6"/>
  <c r="G431" i="6"/>
  <c r="H431" i="6"/>
  <c r="I431" i="6"/>
  <c r="F432" i="6"/>
  <c r="G432" i="6"/>
  <c r="H432" i="6"/>
  <c r="I432" i="6"/>
  <c r="F433" i="6"/>
  <c r="G433" i="6"/>
  <c r="H433" i="6"/>
  <c r="I433" i="6"/>
  <c r="F434" i="6"/>
  <c r="G434" i="6"/>
  <c r="H434" i="6"/>
  <c r="I434" i="6"/>
  <c r="F435" i="6"/>
  <c r="G435" i="6"/>
  <c r="H435" i="6"/>
  <c r="I435" i="6"/>
  <c r="F436" i="6"/>
  <c r="G436" i="6"/>
  <c r="H436" i="6"/>
  <c r="I436" i="6"/>
  <c r="F437" i="6"/>
  <c r="G437" i="6"/>
  <c r="H437" i="6"/>
  <c r="I437" i="6"/>
  <c r="F438" i="6"/>
  <c r="G438" i="6"/>
  <c r="H438" i="6"/>
  <c r="I438" i="6"/>
  <c r="F439" i="6"/>
  <c r="G439" i="6"/>
  <c r="H439" i="6"/>
  <c r="I439" i="6"/>
  <c r="F440" i="6"/>
  <c r="G440" i="6"/>
  <c r="H440" i="6"/>
  <c r="I440" i="6"/>
  <c r="F441" i="6"/>
  <c r="G441" i="6"/>
  <c r="H441" i="6"/>
  <c r="I441" i="6"/>
  <c r="F442" i="6"/>
  <c r="G442" i="6"/>
  <c r="H442" i="6"/>
  <c r="I442" i="6"/>
  <c r="F443" i="6"/>
  <c r="G443" i="6"/>
  <c r="H443" i="6"/>
  <c r="I443" i="6"/>
  <c r="F444" i="6"/>
  <c r="G444" i="6"/>
  <c r="H444" i="6"/>
  <c r="I444" i="6"/>
  <c r="F445" i="6"/>
  <c r="G445" i="6"/>
  <c r="H445" i="6"/>
  <c r="I445" i="6"/>
  <c r="F446" i="6"/>
  <c r="G446" i="6"/>
  <c r="H446" i="6"/>
  <c r="I446" i="6"/>
  <c r="F447" i="6"/>
  <c r="G447" i="6"/>
  <c r="H447" i="6"/>
  <c r="I447" i="6"/>
  <c r="F448" i="6"/>
  <c r="G448" i="6"/>
  <c r="H448" i="6"/>
  <c r="I448" i="6"/>
  <c r="F449" i="6"/>
  <c r="G449" i="6"/>
  <c r="H449" i="6"/>
  <c r="I449" i="6"/>
  <c r="F450" i="6"/>
  <c r="G450" i="6"/>
  <c r="H450" i="6"/>
  <c r="I450" i="6"/>
  <c r="F451" i="6"/>
  <c r="G451" i="6"/>
  <c r="H451" i="6"/>
  <c r="I451" i="6"/>
  <c r="F452" i="6"/>
  <c r="G452" i="6"/>
  <c r="H452" i="6"/>
  <c r="I452" i="6"/>
  <c r="F453" i="6"/>
  <c r="G453" i="6"/>
  <c r="H453" i="6"/>
  <c r="I453" i="6"/>
  <c r="F454" i="6"/>
  <c r="G454" i="6"/>
  <c r="H454" i="6"/>
  <c r="I454" i="6"/>
  <c r="F455" i="6"/>
  <c r="G455" i="6"/>
  <c r="H455" i="6"/>
  <c r="I455" i="6"/>
  <c r="F456" i="6"/>
  <c r="G456" i="6"/>
  <c r="H456" i="6"/>
  <c r="I456" i="6"/>
  <c r="F457" i="6"/>
  <c r="G457" i="6"/>
  <c r="H457" i="6"/>
  <c r="I457" i="6"/>
  <c r="F458" i="6"/>
  <c r="G458" i="6"/>
  <c r="H458" i="6"/>
  <c r="I458" i="6"/>
  <c r="F459" i="6"/>
  <c r="G459" i="6"/>
  <c r="H459" i="6"/>
  <c r="I459" i="6"/>
  <c r="F460" i="6"/>
  <c r="G460" i="6"/>
  <c r="H460" i="6"/>
  <c r="I460" i="6"/>
  <c r="F461" i="6"/>
  <c r="G461" i="6"/>
  <c r="H461" i="6"/>
  <c r="I461" i="6"/>
  <c r="F462" i="6"/>
  <c r="G462" i="6"/>
  <c r="H462" i="6"/>
  <c r="I462" i="6"/>
  <c r="F463" i="6"/>
  <c r="G463" i="6"/>
  <c r="H463" i="6"/>
  <c r="I463" i="6"/>
  <c r="F464" i="6"/>
  <c r="G464" i="6"/>
  <c r="H464" i="6"/>
  <c r="I464" i="6"/>
  <c r="F465" i="6"/>
  <c r="G465" i="6"/>
  <c r="H465" i="6"/>
  <c r="I465" i="6"/>
  <c r="F466" i="6"/>
  <c r="G466" i="6"/>
  <c r="H466" i="6"/>
  <c r="I466" i="6"/>
  <c r="F467" i="6"/>
  <c r="G467" i="6"/>
  <c r="H467" i="6"/>
  <c r="I467" i="6"/>
  <c r="F468" i="6"/>
  <c r="G468" i="6"/>
  <c r="H468" i="6"/>
  <c r="I468" i="6"/>
  <c r="F469" i="6"/>
  <c r="G469" i="6"/>
  <c r="H469" i="6"/>
  <c r="I469" i="6"/>
  <c r="F470" i="6"/>
  <c r="G470" i="6"/>
  <c r="H470" i="6"/>
  <c r="I470" i="6"/>
  <c r="F471" i="6"/>
  <c r="G471" i="6"/>
  <c r="H471" i="6"/>
  <c r="I471" i="6"/>
  <c r="F472" i="6"/>
  <c r="G472" i="6"/>
  <c r="H472" i="6"/>
  <c r="I472" i="6"/>
  <c r="F473" i="6"/>
  <c r="G473" i="6"/>
  <c r="H473" i="6"/>
  <c r="I473" i="6"/>
  <c r="F474" i="6"/>
  <c r="G474" i="6"/>
  <c r="H474" i="6"/>
  <c r="I474" i="6"/>
  <c r="F475" i="6"/>
  <c r="G475" i="6"/>
  <c r="H475" i="6"/>
  <c r="I475" i="6"/>
  <c r="F476" i="6"/>
  <c r="G476" i="6"/>
  <c r="H476" i="6"/>
  <c r="I476" i="6"/>
  <c r="F477" i="6"/>
  <c r="G477" i="6"/>
  <c r="H477" i="6"/>
  <c r="I477" i="6"/>
  <c r="F478" i="6"/>
  <c r="G478" i="6"/>
  <c r="H478" i="6"/>
  <c r="I478" i="6"/>
  <c r="F479" i="6"/>
  <c r="G479" i="6"/>
  <c r="H479" i="6"/>
  <c r="I479" i="6"/>
  <c r="F480" i="6"/>
  <c r="G480" i="6"/>
  <c r="H480" i="6"/>
  <c r="I480" i="6"/>
  <c r="F481" i="6"/>
  <c r="G481" i="6"/>
  <c r="H481" i="6"/>
  <c r="I481" i="6"/>
  <c r="F482" i="6"/>
  <c r="G482" i="6"/>
  <c r="H482" i="6"/>
  <c r="I482" i="6"/>
  <c r="F483" i="6"/>
  <c r="G483" i="6"/>
  <c r="H483" i="6"/>
  <c r="I483" i="6"/>
  <c r="F484" i="6"/>
  <c r="G484" i="6"/>
  <c r="H484" i="6"/>
  <c r="I484" i="6"/>
  <c r="F485" i="6"/>
  <c r="G485" i="6"/>
  <c r="H485" i="6"/>
  <c r="I485" i="6"/>
  <c r="F486" i="6"/>
  <c r="G486" i="6"/>
  <c r="H486" i="6"/>
  <c r="I486" i="6"/>
  <c r="F487" i="6"/>
  <c r="G487" i="6"/>
  <c r="H487" i="6"/>
  <c r="I487" i="6"/>
  <c r="F488" i="6"/>
  <c r="G488" i="6"/>
  <c r="H488" i="6"/>
  <c r="I488" i="6"/>
  <c r="F489" i="6"/>
  <c r="G489" i="6"/>
  <c r="H489" i="6"/>
  <c r="I489" i="6"/>
  <c r="F490" i="6"/>
  <c r="G490" i="6"/>
  <c r="H490" i="6"/>
  <c r="I490" i="6"/>
  <c r="F491" i="6"/>
  <c r="G491" i="6"/>
  <c r="H491" i="6"/>
  <c r="I491" i="6"/>
  <c r="F492" i="6"/>
  <c r="G492" i="6"/>
  <c r="H492" i="6"/>
  <c r="I492" i="6"/>
  <c r="F493" i="6"/>
  <c r="G493" i="6"/>
  <c r="H493" i="6"/>
  <c r="I493" i="6"/>
  <c r="F494" i="6"/>
  <c r="G494" i="6"/>
  <c r="H494" i="6"/>
  <c r="I494" i="6"/>
  <c r="F495" i="6"/>
  <c r="G495" i="6"/>
  <c r="H495" i="6"/>
  <c r="I495" i="6"/>
  <c r="F496" i="6"/>
  <c r="G496" i="6"/>
  <c r="H496" i="6"/>
  <c r="I496" i="6"/>
  <c r="F497" i="6"/>
  <c r="G497" i="6"/>
  <c r="H497" i="6"/>
  <c r="I497" i="6"/>
  <c r="F498" i="6"/>
  <c r="G498" i="6"/>
  <c r="H498" i="6"/>
  <c r="I498" i="6"/>
  <c r="F499" i="6"/>
  <c r="G499" i="6"/>
  <c r="H499" i="6"/>
  <c r="I499" i="6"/>
  <c r="F500" i="6"/>
  <c r="G500" i="6"/>
  <c r="H500" i="6"/>
  <c r="I500" i="6"/>
  <c r="F501" i="6"/>
  <c r="G501" i="6"/>
  <c r="H501" i="6"/>
  <c r="I501" i="6"/>
  <c r="F502" i="6"/>
  <c r="G502" i="6"/>
  <c r="H502" i="6"/>
  <c r="I502" i="6"/>
  <c r="F503" i="6"/>
  <c r="G503" i="6"/>
  <c r="H503" i="6"/>
  <c r="I503" i="6"/>
  <c r="F504" i="6"/>
  <c r="G504" i="6"/>
  <c r="H504" i="6"/>
  <c r="I504" i="6"/>
  <c r="F505" i="6"/>
  <c r="G505" i="6"/>
  <c r="H505" i="6"/>
  <c r="I505" i="6"/>
  <c r="F506" i="6"/>
  <c r="G506" i="6"/>
  <c r="H506" i="6"/>
  <c r="I506" i="6"/>
  <c r="F507" i="6"/>
  <c r="G507" i="6"/>
  <c r="H507" i="6"/>
  <c r="I507" i="6"/>
  <c r="F508" i="6"/>
  <c r="G508" i="6"/>
  <c r="H508" i="6"/>
  <c r="I508" i="6"/>
  <c r="F509" i="6"/>
  <c r="G509" i="6"/>
  <c r="H509" i="6"/>
  <c r="I509" i="6"/>
  <c r="F510" i="6"/>
  <c r="G510" i="6"/>
  <c r="H510" i="6"/>
  <c r="I510" i="6"/>
  <c r="F511" i="6"/>
  <c r="G511" i="6"/>
  <c r="H511" i="6"/>
  <c r="I511" i="6"/>
  <c r="F512" i="6"/>
  <c r="G512" i="6"/>
  <c r="H512" i="6"/>
  <c r="I512" i="6"/>
  <c r="F513" i="6"/>
  <c r="G513" i="6"/>
  <c r="H513" i="6"/>
  <c r="I513" i="6"/>
  <c r="F514" i="6"/>
  <c r="G514" i="6"/>
  <c r="H514" i="6"/>
  <c r="I514" i="6"/>
  <c r="F515" i="6"/>
  <c r="G515" i="6"/>
  <c r="H515" i="6"/>
  <c r="I515" i="6"/>
  <c r="F516" i="6"/>
  <c r="G516" i="6"/>
  <c r="H516" i="6"/>
  <c r="I516" i="6"/>
  <c r="F517" i="6"/>
  <c r="G517" i="6"/>
  <c r="H517" i="6"/>
  <c r="I517" i="6"/>
  <c r="F518" i="6"/>
  <c r="G518" i="6"/>
  <c r="H518" i="6"/>
  <c r="I518" i="6"/>
  <c r="F519" i="6"/>
  <c r="G519" i="6"/>
  <c r="H519" i="6"/>
  <c r="I519" i="6"/>
  <c r="F520" i="6"/>
  <c r="G520" i="6"/>
  <c r="H520" i="6"/>
  <c r="I520" i="6"/>
  <c r="F521" i="6"/>
  <c r="G521" i="6"/>
  <c r="H521" i="6"/>
  <c r="I521" i="6"/>
  <c r="F522" i="6"/>
  <c r="G522" i="6"/>
  <c r="H522" i="6"/>
  <c r="I522" i="6"/>
  <c r="F523" i="6"/>
  <c r="G523" i="6"/>
  <c r="H523" i="6"/>
  <c r="I523" i="6"/>
  <c r="F524" i="6"/>
  <c r="G524" i="6"/>
  <c r="H524" i="6"/>
  <c r="I524" i="6"/>
  <c r="F525" i="6"/>
  <c r="G525" i="6"/>
  <c r="H525" i="6"/>
  <c r="I525" i="6"/>
  <c r="F526" i="6"/>
  <c r="G526" i="6"/>
  <c r="H526" i="6"/>
  <c r="I526" i="6"/>
  <c r="F527" i="6"/>
  <c r="G527" i="6"/>
  <c r="H527" i="6"/>
  <c r="I527" i="6"/>
  <c r="F528" i="6"/>
  <c r="G528" i="6"/>
  <c r="H528" i="6"/>
  <c r="I528" i="6"/>
  <c r="F529" i="6"/>
  <c r="G529" i="6"/>
  <c r="H529" i="6"/>
  <c r="I529" i="6"/>
  <c r="F530" i="6"/>
  <c r="G530" i="6"/>
  <c r="H530" i="6"/>
  <c r="I530" i="6"/>
  <c r="F531" i="6"/>
  <c r="G531" i="6"/>
  <c r="H531" i="6"/>
  <c r="I531" i="6"/>
  <c r="F532" i="6"/>
  <c r="G532" i="6"/>
  <c r="H532" i="6"/>
  <c r="I532" i="6"/>
  <c r="F533" i="6"/>
  <c r="G533" i="6"/>
  <c r="H533" i="6"/>
  <c r="I533" i="6"/>
  <c r="F534" i="6"/>
  <c r="G534" i="6"/>
  <c r="H534" i="6"/>
  <c r="I534" i="6"/>
  <c r="F535" i="6"/>
  <c r="G535" i="6"/>
  <c r="H535" i="6"/>
  <c r="I535" i="6"/>
  <c r="F536" i="6"/>
  <c r="G536" i="6"/>
  <c r="H536" i="6"/>
  <c r="I536" i="6"/>
  <c r="F537" i="6"/>
  <c r="G537" i="6"/>
  <c r="H537" i="6"/>
  <c r="I537" i="6"/>
  <c r="F538" i="6"/>
  <c r="G538" i="6"/>
  <c r="H538" i="6"/>
  <c r="I538" i="6"/>
  <c r="F539" i="6"/>
  <c r="G539" i="6"/>
  <c r="H539" i="6"/>
  <c r="I539" i="6"/>
  <c r="F540" i="6"/>
  <c r="G540" i="6"/>
  <c r="H540" i="6"/>
  <c r="I540" i="6"/>
  <c r="F541" i="6"/>
  <c r="G541" i="6"/>
  <c r="H541" i="6"/>
  <c r="I541" i="6"/>
  <c r="F542" i="6"/>
  <c r="G542" i="6"/>
  <c r="H542" i="6"/>
  <c r="I542" i="6"/>
  <c r="F543" i="6"/>
  <c r="G543" i="6"/>
  <c r="H543" i="6"/>
  <c r="I543" i="6"/>
  <c r="F544" i="6"/>
  <c r="G544" i="6"/>
  <c r="H544" i="6"/>
  <c r="I544" i="6"/>
  <c r="F545" i="6"/>
  <c r="G545" i="6"/>
  <c r="H545" i="6"/>
  <c r="I545" i="6"/>
  <c r="F546" i="6"/>
  <c r="G546" i="6"/>
  <c r="H546" i="6"/>
  <c r="I546" i="6"/>
  <c r="F547" i="6"/>
  <c r="G547" i="6"/>
  <c r="H547" i="6"/>
  <c r="I547" i="6"/>
  <c r="F548" i="6"/>
  <c r="G548" i="6"/>
  <c r="H548" i="6"/>
  <c r="I548" i="6"/>
  <c r="F549" i="6"/>
  <c r="G549" i="6"/>
  <c r="H549" i="6"/>
  <c r="I549" i="6"/>
  <c r="F550" i="6"/>
  <c r="G550" i="6"/>
  <c r="H550" i="6"/>
  <c r="I550" i="6"/>
  <c r="F551" i="6"/>
  <c r="G551" i="6"/>
  <c r="H551" i="6"/>
  <c r="I551" i="6"/>
  <c r="F552" i="6"/>
  <c r="G552" i="6"/>
  <c r="H552" i="6"/>
  <c r="I552" i="6"/>
  <c r="F553" i="6"/>
  <c r="G553" i="6"/>
  <c r="H553" i="6"/>
  <c r="I553" i="6"/>
  <c r="F554" i="6"/>
  <c r="G554" i="6"/>
  <c r="H554" i="6"/>
  <c r="I554" i="6"/>
  <c r="F555" i="6"/>
  <c r="G555" i="6"/>
  <c r="H555" i="6"/>
  <c r="I555" i="6"/>
  <c r="F556" i="6"/>
  <c r="G556" i="6"/>
  <c r="H556" i="6"/>
  <c r="I556" i="6"/>
  <c r="F557" i="6"/>
  <c r="G557" i="6"/>
  <c r="H557" i="6"/>
  <c r="I557" i="6"/>
  <c r="F558" i="6"/>
  <c r="G558" i="6"/>
  <c r="H558" i="6"/>
  <c r="I558" i="6"/>
  <c r="F559" i="6"/>
  <c r="G559" i="6"/>
  <c r="H559" i="6"/>
  <c r="I559" i="6"/>
  <c r="F560" i="6"/>
  <c r="G560" i="6"/>
  <c r="H560" i="6"/>
  <c r="I560" i="6"/>
  <c r="F561" i="6"/>
  <c r="G561" i="6"/>
  <c r="H561" i="6"/>
  <c r="I561" i="6"/>
  <c r="F562" i="6"/>
  <c r="G562" i="6"/>
  <c r="H562" i="6"/>
  <c r="I562" i="6"/>
  <c r="F563" i="6"/>
  <c r="G563" i="6"/>
  <c r="H563" i="6"/>
  <c r="I563" i="6"/>
  <c r="F564" i="6"/>
  <c r="G564" i="6"/>
  <c r="H564" i="6"/>
  <c r="I564" i="6"/>
  <c r="F565" i="6"/>
  <c r="G565" i="6"/>
  <c r="H565" i="6"/>
  <c r="I565" i="6"/>
  <c r="F566" i="6"/>
  <c r="G566" i="6"/>
  <c r="H566" i="6"/>
  <c r="I566" i="6"/>
  <c r="F567" i="6"/>
  <c r="G567" i="6"/>
  <c r="H567" i="6"/>
  <c r="I567" i="6"/>
  <c r="F568" i="6"/>
  <c r="G568" i="6"/>
  <c r="H568" i="6"/>
  <c r="I568" i="6"/>
  <c r="F569" i="6"/>
  <c r="G569" i="6"/>
  <c r="H569" i="6"/>
  <c r="I569" i="6"/>
  <c r="F570" i="6"/>
  <c r="G570" i="6"/>
  <c r="H570" i="6"/>
  <c r="I570" i="6"/>
  <c r="F571" i="6"/>
  <c r="G571" i="6"/>
  <c r="H571" i="6"/>
  <c r="I571" i="6"/>
  <c r="F572" i="6"/>
  <c r="G572" i="6"/>
  <c r="H572" i="6"/>
  <c r="I572" i="6"/>
  <c r="F573" i="6"/>
  <c r="G573" i="6"/>
  <c r="H573" i="6"/>
  <c r="I573" i="6"/>
  <c r="F574" i="6"/>
  <c r="G574" i="6"/>
  <c r="H574" i="6"/>
  <c r="I574" i="6"/>
  <c r="F575" i="6"/>
  <c r="G575" i="6"/>
  <c r="H575" i="6"/>
  <c r="I575" i="6"/>
  <c r="F576" i="6"/>
  <c r="G576" i="6"/>
  <c r="H576" i="6"/>
  <c r="I576" i="6"/>
  <c r="F577" i="6"/>
  <c r="G577" i="6"/>
  <c r="H577" i="6"/>
  <c r="I577" i="6"/>
  <c r="F578" i="6"/>
  <c r="G578" i="6"/>
  <c r="H578" i="6"/>
  <c r="I578" i="6"/>
  <c r="F579" i="6"/>
  <c r="G579" i="6"/>
  <c r="H579" i="6"/>
  <c r="I579" i="6"/>
  <c r="F580" i="6"/>
  <c r="G580" i="6"/>
  <c r="H580" i="6"/>
  <c r="I580" i="6"/>
  <c r="F581" i="6"/>
  <c r="G581" i="6"/>
  <c r="H581" i="6"/>
  <c r="I581" i="6"/>
  <c r="F582" i="6"/>
  <c r="G582" i="6"/>
  <c r="H582" i="6"/>
  <c r="I582" i="6"/>
  <c r="F583" i="6"/>
  <c r="G583" i="6"/>
  <c r="H583" i="6"/>
  <c r="I583" i="6"/>
  <c r="F584" i="6"/>
  <c r="G584" i="6"/>
  <c r="H584" i="6"/>
  <c r="I584" i="6"/>
  <c r="F585" i="6"/>
  <c r="G585" i="6"/>
  <c r="H585" i="6"/>
  <c r="I585" i="6"/>
  <c r="F586" i="6"/>
  <c r="G586" i="6"/>
  <c r="H586" i="6"/>
  <c r="I586" i="6"/>
  <c r="F587" i="6"/>
  <c r="G587" i="6"/>
  <c r="H587" i="6"/>
  <c r="I587" i="6"/>
  <c r="F588" i="6"/>
  <c r="G588" i="6"/>
  <c r="H588" i="6"/>
  <c r="I588" i="6"/>
  <c r="F589" i="6"/>
  <c r="G589" i="6"/>
  <c r="H589" i="6"/>
  <c r="I589" i="6"/>
  <c r="F590" i="6"/>
  <c r="G590" i="6"/>
  <c r="H590" i="6"/>
  <c r="I590" i="6"/>
  <c r="F591" i="6"/>
  <c r="G591" i="6"/>
  <c r="H591" i="6"/>
  <c r="I591" i="6"/>
  <c r="F592" i="6"/>
  <c r="G592" i="6"/>
  <c r="H592" i="6"/>
  <c r="I592" i="6"/>
  <c r="F593" i="6"/>
  <c r="G593" i="6"/>
  <c r="H593" i="6"/>
  <c r="I593" i="6"/>
  <c r="F594" i="6"/>
  <c r="G594" i="6"/>
  <c r="H594" i="6"/>
  <c r="I594" i="6"/>
  <c r="F595" i="6"/>
  <c r="G595" i="6"/>
  <c r="H595" i="6"/>
  <c r="I595" i="6"/>
  <c r="F596" i="6"/>
  <c r="G596" i="6"/>
  <c r="H596" i="6"/>
  <c r="I596" i="6"/>
  <c r="F597" i="6"/>
  <c r="G597" i="6"/>
  <c r="H597" i="6"/>
  <c r="I597" i="6"/>
  <c r="F598" i="6"/>
  <c r="G598" i="6"/>
  <c r="H598" i="6"/>
  <c r="I598" i="6"/>
  <c r="F599" i="6"/>
  <c r="G599" i="6"/>
  <c r="H599" i="6"/>
  <c r="I599" i="6"/>
  <c r="F600" i="6"/>
  <c r="G600" i="6"/>
  <c r="H600" i="6"/>
  <c r="I600" i="6"/>
  <c r="F601" i="6"/>
  <c r="G601" i="6"/>
  <c r="H601" i="6"/>
  <c r="I601" i="6"/>
  <c r="F602" i="6"/>
  <c r="G602" i="6"/>
  <c r="H602" i="6"/>
  <c r="I602" i="6"/>
  <c r="F603" i="6"/>
  <c r="G603" i="6"/>
  <c r="H603" i="6"/>
  <c r="I603" i="6"/>
  <c r="F604" i="6"/>
  <c r="G604" i="6"/>
  <c r="H604" i="6"/>
  <c r="I604" i="6"/>
  <c r="F605" i="6"/>
  <c r="G605" i="6"/>
  <c r="H605" i="6"/>
  <c r="I605" i="6"/>
  <c r="F606" i="6"/>
  <c r="G606" i="6"/>
  <c r="H606" i="6"/>
  <c r="I606" i="6"/>
  <c r="F607" i="6"/>
  <c r="G607" i="6"/>
  <c r="H607" i="6"/>
  <c r="I607" i="6"/>
  <c r="F608" i="6"/>
  <c r="G608" i="6"/>
  <c r="H608" i="6"/>
  <c r="I608" i="6"/>
  <c r="F609" i="6"/>
  <c r="G609" i="6"/>
  <c r="H609" i="6"/>
  <c r="I609" i="6"/>
  <c r="F610" i="6"/>
  <c r="G610" i="6"/>
  <c r="H610" i="6"/>
  <c r="I610" i="6"/>
  <c r="F611" i="6"/>
  <c r="G611" i="6"/>
  <c r="H611" i="6"/>
  <c r="I611" i="6"/>
  <c r="F612" i="6"/>
  <c r="G612" i="6"/>
  <c r="H612" i="6"/>
  <c r="I612" i="6"/>
  <c r="F613" i="6"/>
  <c r="G613" i="6"/>
  <c r="H613" i="6"/>
  <c r="I613" i="6"/>
  <c r="F614" i="6"/>
  <c r="G614" i="6"/>
  <c r="H614" i="6"/>
  <c r="I614" i="6"/>
  <c r="F615" i="6"/>
  <c r="G615" i="6"/>
  <c r="H615" i="6"/>
  <c r="I615" i="6"/>
  <c r="F616" i="6"/>
  <c r="G616" i="6"/>
  <c r="H616" i="6"/>
  <c r="I616" i="6"/>
  <c r="F617" i="6"/>
  <c r="G617" i="6"/>
  <c r="H617" i="6"/>
  <c r="I617" i="6"/>
  <c r="F618" i="6"/>
  <c r="G618" i="6"/>
  <c r="H618" i="6"/>
  <c r="I618" i="6"/>
  <c r="F619" i="6"/>
  <c r="G619" i="6"/>
  <c r="H619" i="6"/>
  <c r="I619" i="6"/>
  <c r="F620" i="6"/>
  <c r="G620" i="6"/>
  <c r="H620" i="6"/>
  <c r="I620" i="6"/>
  <c r="F621" i="6"/>
  <c r="G621" i="6"/>
  <c r="H621" i="6"/>
  <c r="I621" i="6"/>
  <c r="F622" i="6"/>
  <c r="G622" i="6"/>
  <c r="H622" i="6"/>
  <c r="I622" i="6"/>
  <c r="F623" i="6"/>
  <c r="G623" i="6"/>
  <c r="H623" i="6"/>
  <c r="I623" i="6"/>
  <c r="F624" i="6"/>
  <c r="G624" i="6"/>
  <c r="H624" i="6"/>
  <c r="I624" i="6"/>
  <c r="F625" i="6"/>
  <c r="G625" i="6"/>
  <c r="H625" i="6"/>
  <c r="I625" i="6"/>
  <c r="F626" i="6"/>
  <c r="G626" i="6"/>
  <c r="H626" i="6"/>
  <c r="I626" i="6"/>
  <c r="F627" i="6"/>
  <c r="G627" i="6"/>
  <c r="H627" i="6"/>
  <c r="I627" i="6"/>
  <c r="F628" i="6"/>
  <c r="G628" i="6"/>
  <c r="H628" i="6"/>
  <c r="I628" i="6"/>
  <c r="F629" i="6"/>
  <c r="G629" i="6"/>
  <c r="H629" i="6"/>
  <c r="I629" i="6"/>
  <c r="F630" i="6"/>
  <c r="G630" i="6"/>
  <c r="H630" i="6"/>
  <c r="I630" i="6"/>
  <c r="F631" i="6"/>
  <c r="G631" i="6"/>
  <c r="H631" i="6"/>
  <c r="I631" i="6"/>
  <c r="F632" i="6"/>
  <c r="G632" i="6"/>
  <c r="H632" i="6"/>
  <c r="I632" i="6"/>
  <c r="F633" i="6"/>
  <c r="G633" i="6"/>
  <c r="H633" i="6"/>
  <c r="I633" i="6"/>
  <c r="F634" i="6"/>
  <c r="G634" i="6"/>
  <c r="H634" i="6"/>
  <c r="I634" i="6"/>
  <c r="F635" i="6"/>
  <c r="G635" i="6"/>
  <c r="H635" i="6"/>
  <c r="I635" i="6"/>
  <c r="F636" i="6"/>
  <c r="G636" i="6"/>
  <c r="H636" i="6"/>
  <c r="I636" i="6"/>
  <c r="F637" i="6"/>
  <c r="G637" i="6"/>
  <c r="H637" i="6"/>
  <c r="I637" i="6"/>
  <c r="F638" i="6"/>
  <c r="G638" i="6"/>
  <c r="H638" i="6"/>
  <c r="I638" i="6"/>
  <c r="F639" i="6"/>
  <c r="G639" i="6"/>
  <c r="H639" i="6"/>
  <c r="I639" i="6"/>
  <c r="F640" i="6"/>
  <c r="G640" i="6"/>
  <c r="H640" i="6"/>
  <c r="I640" i="6"/>
  <c r="F641" i="6"/>
  <c r="G641" i="6"/>
  <c r="H641" i="6"/>
  <c r="I641" i="6"/>
  <c r="F642" i="6"/>
  <c r="G642" i="6"/>
  <c r="H642" i="6"/>
  <c r="I642" i="6"/>
  <c r="F643" i="6"/>
  <c r="G643" i="6"/>
  <c r="H643" i="6"/>
  <c r="I643" i="6"/>
  <c r="F644" i="6"/>
  <c r="G644" i="6"/>
  <c r="H644" i="6"/>
  <c r="I644" i="6"/>
  <c r="F645" i="6"/>
  <c r="G645" i="6"/>
  <c r="H645" i="6"/>
  <c r="I645" i="6"/>
  <c r="F646" i="6"/>
  <c r="G646" i="6"/>
  <c r="H646" i="6"/>
  <c r="I646" i="6"/>
  <c r="F647" i="6"/>
  <c r="G647" i="6"/>
  <c r="H647" i="6"/>
  <c r="I647" i="6"/>
  <c r="F648" i="6"/>
  <c r="G648" i="6"/>
  <c r="H648" i="6"/>
  <c r="I648" i="6"/>
  <c r="F649" i="6"/>
  <c r="G649" i="6"/>
  <c r="H649" i="6"/>
  <c r="I649" i="6"/>
  <c r="F650" i="6"/>
  <c r="G650" i="6"/>
  <c r="H650" i="6"/>
  <c r="I650" i="6"/>
  <c r="F651" i="6"/>
  <c r="G651" i="6"/>
  <c r="H651" i="6"/>
  <c r="I651" i="6"/>
  <c r="F652" i="6"/>
  <c r="G652" i="6"/>
  <c r="H652" i="6"/>
  <c r="I652" i="6"/>
  <c r="F653" i="6"/>
  <c r="G653" i="6"/>
  <c r="H653" i="6"/>
  <c r="I653" i="6"/>
  <c r="F654" i="6"/>
  <c r="G654" i="6"/>
  <c r="H654" i="6"/>
  <c r="I654" i="6"/>
  <c r="F655" i="6"/>
  <c r="G655" i="6"/>
  <c r="H655" i="6"/>
  <c r="I655" i="6"/>
  <c r="F656" i="6"/>
  <c r="G656" i="6"/>
  <c r="H656" i="6"/>
  <c r="I656" i="6"/>
  <c r="F657" i="6"/>
  <c r="G657" i="6"/>
  <c r="H657" i="6"/>
  <c r="I657" i="6"/>
  <c r="F658" i="6"/>
  <c r="G658" i="6"/>
  <c r="H658" i="6"/>
  <c r="I658" i="6"/>
  <c r="F659" i="6"/>
  <c r="G659" i="6"/>
  <c r="H659" i="6"/>
  <c r="I659" i="6"/>
  <c r="F660" i="6"/>
  <c r="G660" i="6"/>
  <c r="H660" i="6"/>
  <c r="I660" i="6"/>
  <c r="F661" i="6"/>
  <c r="G661" i="6"/>
  <c r="H661" i="6"/>
  <c r="I661" i="6"/>
  <c r="F662" i="6"/>
  <c r="G662" i="6"/>
  <c r="H662" i="6"/>
  <c r="I662" i="6"/>
  <c r="F663" i="6"/>
  <c r="G663" i="6"/>
  <c r="H663" i="6"/>
  <c r="I663" i="6"/>
  <c r="F664" i="6"/>
  <c r="G664" i="6"/>
  <c r="H664" i="6"/>
  <c r="I664" i="6"/>
  <c r="F665" i="6"/>
  <c r="G665" i="6"/>
  <c r="H665" i="6"/>
  <c r="I665" i="6"/>
  <c r="F666" i="6"/>
  <c r="G666" i="6"/>
  <c r="H666" i="6"/>
  <c r="I666" i="6"/>
  <c r="F667" i="6"/>
  <c r="G667" i="6"/>
  <c r="H667" i="6"/>
  <c r="I667" i="6"/>
  <c r="F668" i="6"/>
  <c r="G668" i="6"/>
  <c r="H668" i="6"/>
  <c r="I668" i="6"/>
  <c r="F669" i="6"/>
  <c r="G669" i="6"/>
  <c r="H669" i="6"/>
  <c r="I669" i="6"/>
  <c r="F670" i="6"/>
  <c r="G670" i="6"/>
  <c r="H670" i="6"/>
  <c r="I670" i="6"/>
  <c r="F671" i="6"/>
  <c r="G671" i="6"/>
  <c r="H671" i="6"/>
  <c r="I671" i="6"/>
  <c r="F672" i="6"/>
  <c r="G672" i="6"/>
  <c r="H672" i="6"/>
  <c r="I672" i="6"/>
  <c r="F673" i="6"/>
  <c r="G673" i="6"/>
  <c r="H673" i="6"/>
  <c r="I673" i="6"/>
  <c r="F674" i="6"/>
  <c r="G674" i="6"/>
  <c r="H674" i="6"/>
  <c r="I674" i="6"/>
  <c r="F675" i="6"/>
  <c r="G675" i="6"/>
  <c r="H675" i="6"/>
  <c r="I675" i="6"/>
  <c r="F676" i="6"/>
  <c r="G676" i="6"/>
  <c r="H676" i="6"/>
  <c r="I676" i="6"/>
  <c r="F677" i="6"/>
  <c r="G677" i="6"/>
  <c r="H677" i="6"/>
  <c r="I677" i="6"/>
  <c r="F678" i="6"/>
  <c r="G678" i="6"/>
  <c r="H678" i="6"/>
  <c r="I678" i="6"/>
  <c r="F679" i="6"/>
  <c r="G679" i="6"/>
  <c r="H679" i="6"/>
  <c r="I679" i="6"/>
  <c r="F680" i="6"/>
  <c r="G680" i="6"/>
  <c r="H680" i="6"/>
  <c r="I680" i="6"/>
  <c r="F681" i="6"/>
  <c r="G681" i="6"/>
  <c r="H681" i="6"/>
  <c r="I681" i="6"/>
  <c r="F682" i="6"/>
  <c r="G682" i="6"/>
  <c r="H682" i="6"/>
  <c r="I682" i="6"/>
  <c r="F683" i="6"/>
  <c r="G683" i="6"/>
  <c r="H683" i="6"/>
  <c r="I683" i="6"/>
  <c r="F684" i="6"/>
  <c r="G684" i="6"/>
  <c r="H684" i="6"/>
  <c r="I684" i="6"/>
  <c r="F685" i="6"/>
  <c r="G685" i="6"/>
  <c r="H685" i="6"/>
  <c r="I685" i="6"/>
  <c r="F686" i="6"/>
  <c r="G686" i="6"/>
  <c r="H686" i="6"/>
  <c r="I686" i="6"/>
  <c r="F687" i="6"/>
  <c r="G687" i="6"/>
  <c r="H687" i="6"/>
  <c r="I687" i="6"/>
  <c r="F688" i="6"/>
  <c r="G688" i="6"/>
  <c r="H688" i="6"/>
  <c r="I688" i="6"/>
  <c r="F689" i="6"/>
  <c r="G689" i="6"/>
  <c r="H689" i="6"/>
  <c r="I689" i="6"/>
  <c r="F690" i="6"/>
  <c r="G690" i="6"/>
  <c r="H690" i="6"/>
  <c r="I690" i="6"/>
  <c r="F691" i="6"/>
  <c r="G691" i="6"/>
  <c r="H691" i="6"/>
  <c r="I691" i="6"/>
  <c r="F692" i="6"/>
  <c r="G692" i="6"/>
  <c r="H692" i="6"/>
  <c r="I692" i="6"/>
  <c r="F693" i="6"/>
  <c r="G693" i="6"/>
  <c r="H693" i="6"/>
  <c r="I693" i="6"/>
  <c r="F694" i="6"/>
  <c r="G694" i="6"/>
  <c r="H694" i="6"/>
  <c r="I694" i="6"/>
  <c r="F695" i="6"/>
  <c r="G695" i="6"/>
  <c r="H695" i="6"/>
  <c r="I695" i="6"/>
  <c r="F696" i="6"/>
  <c r="G696" i="6"/>
  <c r="H696" i="6"/>
  <c r="I696" i="6"/>
  <c r="F697" i="6"/>
  <c r="G697" i="6"/>
  <c r="H697" i="6"/>
  <c r="I697" i="6"/>
  <c r="F698" i="6"/>
  <c r="G698" i="6"/>
  <c r="H698" i="6"/>
  <c r="I698" i="6"/>
  <c r="F699" i="6"/>
  <c r="G699" i="6"/>
  <c r="H699" i="6"/>
  <c r="I699" i="6"/>
  <c r="F700" i="6"/>
  <c r="G700" i="6"/>
  <c r="H700" i="6"/>
  <c r="I700" i="6"/>
  <c r="F701" i="6"/>
  <c r="G701" i="6"/>
  <c r="H701" i="6"/>
  <c r="I701" i="6"/>
  <c r="F702" i="6"/>
  <c r="G702" i="6"/>
  <c r="H702" i="6"/>
  <c r="I702" i="6"/>
  <c r="F703" i="6"/>
  <c r="G703" i="6"/>
  <c r="H703" i="6"/>
  <c r="I703" i="6"/>
  <c r="F704" i="6"/>
  <c r="G704" i="6"/>
  <c r="H704" i="6"/>
  <c r="I704" i="6"/>
  <c r="F705" i="6"/>
  <c r="G705" i="6"/>
  <c r="H705" i="6"/>
  <c r="I705" i="6"/>
  <c r="F706" i="6"/>
  <c r="G706" i="6"/>
  <c r="H706" i="6"/>
  <c r="I706" i="6"/>
  <c r="F707" i="6"/>
  <c r="G707" i="6"/>
  <c r="H707" i="6"/>
  <c r="I707" i="6"/>
  <c r="F708" i="6"/>
  <c r="G708" i="6"/>
  <c r="H708" i="6"/>
  <c r="I708" i="6"/>
  <c r="F709" i="6"/>
  <c r="G709" i="6"/>
  <c r="H709" i="6"/>
  <c r="I709" i="6"/>
  <c r="F710" i="6"/>
  <c r="G710" i="6"/>
  <c r="H710" i="6"/>
  <c r="I710" i="6"/>
  <c r="F711" i="6"/>
  <c r="G711" i="6"/>
  <c r="H711" i="6"/>
  <c r="I711" i="6"/>
  <c r="F712" i="6"/>
  <c r="G712" i="6"/>
  <c r="H712" i="6"/>
  <c r="I712" i="6"/>
  <c r="F713" i="6"/>
  <c r="G713" i="6"/>
  <c r="H713" i="6"/>
  <c r="I713" i="6"/>
  <c r="F714" i="6"/>
  <c r="G714" i="6"/>
  <c r="H714" i="6"/>
  <c r="I714" i="6"/>
  <c r="F715" i="6"/>
  <c r="G715" i="6"/>
  <c r="H715" i="6"/>
  <c r="I715" i="6"/>
  <c r="F716" i="6"/>
  <c r="G716" i="6"/>
  <c r="H716" i="6"/>
  <c r="I716" i="6"/>
  <c r="F717" i="6"/>
  <c r="G717" i="6"/>
  <c r="H717" i="6"/>
  <c r="I717" i="6"/>
  <c r="F718" i="6"/>
  <c r="G718" i="6"/>
  <c r="H718" i="6"/>
  <c r="I718" i="6"/>
  <c r="F719" i="6"/>
  <c r="G719" i="6"/>
  <c r="H719" i="6"/>
  <c r="I719" i="6"/>
  <c r="F720" i="6"/>
  <c r="G720" i="6"/>
  <c r="H720" i="6"/>
  <c r="I720" i="6"/>
  <c r="F721" i="6"/>
  <c r="G721" i="6"/>
  <c r="H721" i="6"/>
  <c r="I721" i="6"/>
  <c r="F722" i="6"/>
  <c r="G722" i="6"/>
  <c r="H722" i="6"/>
  <c r="I722" i="6"/>
  <c r="F723" i="6"/>
  <c r="G723" i="6"/>
  <c r="H723" i="6"/>
  <c r="I723" i="6"/>
  <c r="F724" i="6"/>
  <c r="G724" i="6"/>
  <c r="H724" i="6"/>
  <c r="I724" i="6"/>
  <c r="F725" i="6"/>
  <c r="G725" i="6"/>
  <c r="H725" i="6"/>
  <c r="I725" i="6"/>
  <c r="F726" i="6"/>
  <c r="G726" i="6"/>
  <c r="H726" i="6"/>
  <c r="I726" i="6"/>
  <c r="F727" i="6"/>
  <c r="G727" i="6"/>
  <c r="H727" i="6"/>
  <c r="I727" i="6"/>
  <c r="F728" i="6"/>
  <c r="G728" i="6"/>
  <c r="H728" i="6"/>
  <c r="I728" i="6"/>
  <c r="F729" i="6"/>
  <c r="G729" i="6"/>
  <c r="H729" i="6"/>
  <c r="I729" i="6"/>
  <c r="F730" i="6"/>
  <c r="G730" i="6"/>
  <c r="H730" i="6"/>
  <c r="I730" i="6"/>
  <c r="F731" i="6"/>
  <c r="G731" i="6"/>
  <c r="H731" i="6"/>
  <c r="I731" i="6"/>
  <c r="F732" i="6"/>
  <c r="G732" i="6"/>
  <c r="H732" i="6"/>
  <c r="I732" i="6"/>
  <c r="F733" i="6"/>
  <c r="G733" i="6"/>
  <c r="H733" i="6"/>
  <c r="I733" i="6"/>
  <c r="F734" i="6"/>
  <c r="G734" i="6"/>
  <c r="H734" i="6"/>
  <c r="I734" i="6"/>
  <c r="F735" i="6"/>
  <c r="G735" i="6"/>
  <c r="H735" i="6"/>
  <c r="I735" i="6"/>
  <c r="F736" i="6"/>
  <c r="G736" i="6"/>
  <c r="H736" i="6"/>
  <c r="I736" i="6"/>
  <c r="F737" i="6"/>
  <c r="G737" i="6"/>
  <c r="H737" i="6"/>
  <c r="I737" i="6"/>
  <c r="F738" i="6"/>
  <c r="G738" i="6"/>
  <c r="H738" i="6"/>
  <c r="I738" i="6"/>
  <c r="F739" i="6"/>
  <c r="G739" i="6"/>
  <c r="H739" i="6"/>
  <c r="I739" i="6"/>
  <c r="F740" i="6"/>
  <c r="G740" i="6"/>
  <c r="H740" i="6"/>
  <c r="I740" i="6"/>
  <c r="F741" i="6"/>
  <c r="G741" i="6"/>
  <c r="H741" i="6"/>
  <c r="I741" i="6"/>
  <c r="F742" i="6"/>
  <c r="G742" i="6"/>
  <c r="H742" i="6"/>
  <c r="I742" i="6"/>
  <c r="F743" i="6"/>
  <c r="G743" i="6"/>
  <c r="H743" i="6"/>
  <c r="I743" i="6"/>
  <c r="F744" i="6"/>
  <c r="G744" i="6"/>
  <c r="H744" i="6"/>
  <c r="I744" i="6"/>
  <c r="F745" i="6"/>
  <c r="G745" i="6"/>
  <c r="H745" i="6"/>
  <c r="I745" i="6"/>
  <c r="F746" i="6"/>
  <c r="G746" i="6"/>
  <c r="H746" i="6"/>
  <c r="I746" i="6"/>
  <c r="F747" i="6"/>
  <c r="G747" i="6"/>
  <c r="H747" i="6"/>
  <c r="I747" i="6"/>
  <c r="F748" i="6"/>
  <c r="G748" i="6"/>
  <c r="H748" i="6"/>
  <c r="I748" i="6"/>
  <c r="F749" i="6"/>
  <c r="G749" i="6"/>
  <c r="H749" i="6"/>
  <c r="I749" i="6"/>
  <c r="F750" i="6"/>
  <c r="G750" i="6"/>
  <c r="H750" i="6"/>
  <c r="I750" i="6"/>
  <c r="F751" i="6"/>
  <c r="G751" i="6"/>
  <c r="H751" i="6"/>
  <c r="I751" i="6"/>
  <c r="F752" i="6"/>
  <c r="G752" i="6"/>
  <c r="H752" i="6"/>
  <c r="I752" i="6"/>
  <c r="F753" i="6"/>
  <c r="G753" i="6"/>
  <c r="H753" i="6"/>
  <c r="I753" i="6"/>
  <c r="F754" i="6"/>
  <c r="G754" i="6"/>
  <c r="H754" i="6"/>
  <c r="I754" i="6"/>
  <c r="F755" i="6"/>
  <c r="G755" i="6"/>
  <c r="H755" i="6"/>
  <c r="I755" i="6"/>
  <c r="F756" i="6"/>
  <c r="G756" i="6"/>
  <c r="H756" i="6"/>
  <c r="I756" i="6"/>
  <c r="F757" i="6"/>
  <c r="G757" i="6"/>
  <c r="H757" i="6"/>
  <c r="I757" i="6"/>
  <c r="F758" i="6"/>
  <c r="G758" i="6"/>
  <c r="H758" i="6"/>
  <c r="I758" i="6"/>
  <c r="F759" i="6"/>
  <c r="G759" i="6"/>
  <c r="H759" i="6"/>
  <c r="I759" i="6"/>
  <c r="F760" i="6"/>
  <c r="G760" i="6"/>
  <c r="H760" i="6"/>
  <c r="I760" i="6"/>
  <c r="F761" i="6"/>
  <c r="G761" i="6"/>
  <c r="H761" i="6"/>
  <c r="I761" i="6"/>
  <c r="F762" i="6"/>
  <c r="G762" i="6"/>
  <c r="H762" i="6"/>
  <c r="I762" i="6"/>
  <c r="F763" i="6"/>
  <c r="G763" i="6"/>
  <c r="H763" i="6"/>
  <c r="I763" i="6"/>
  <c r="F764" i="6"/>
  <c r="G764" i="6"/>
  <c r="H764" i="6"/>
  <c r="I764" i="6"/>
  <c r="F765" i="6"/>
  <c r="G765" i="6"/>
  <c r="H765" i="6"/>
  <c r="I765" i="6"/>
  <c r="F766" i="6"/>
  <c r="G766" i="6"/>
  <c r="H766" i="6"/>
  <c r="I766" i="6"/>
  <c r="F767" i="6"/>
  <c r="G767" i="6"/>
  <c r="H767" i="6"/>
  <c r="I767" i="6"/>
  <c r="F768" i="6"/>
  <c r="G768" i="6"/>
  <c r="H768" i="6"/>
  <c r="I768" i="6"/>
  <c r="F769" i="6"/>
  <c r="G769" i="6"/>
  <c r="H769" i="6"/>
  <c r="I769" i="6"/>
  <c r="F770" i="6"/>
  <c r="G770" i="6"/>
  <c r="H770" i="6"/>
  <c r="I770" i="6"/>
  <c r="F771" i="6"/>
  <c r="G771" i="6"/>
  <c r="H771" i="6"/>
  <c r="I771" i="6"/>
  <c r="F772" i="6"/>
  <c r="G772" i="6"/>
  <c r="H772" i="6"/>
  <c r="I772" i="6"/>
  <c r="F773" i="6"/>
  <c r="G773" i="6"/>
  <c r="H773" i="6"/>
  <c r="I773" i="6"/>
  <c r="F774" i="6"/>
  <c r="G774" i="6"/>
  <c r="H774" i="6"/>
  <c r="I774" i="6"/>
  <c r="F775" i="6"/>
  <c r="G775" i="6"/>
  <c r="H775" i="6"/>
  <c r="I775" i="6"/>
  <c r="F776" i="6"/>
  <c r="G776" i="6"/>
  <c r="H776" i="6"/>
  <c r="I776" i="6"/>
  <c r="F777" i="6"/>
  <c r="G777" i="6"/>
  <c r="H777" i="6"/>
  <c r="I777" i="6"/>
  <c r="F778" i="6"/>
  <c r="G778" i="6"/>
  <c r="H778" i="6"/>
  <c r="I778" i="6"/>
  <c r="F779" i="6"/>
  <c r="G779" i="6"/>
  <c r="H779" i="6"/>
  <c r="I779" i="6"/>
  <c r="F780" i="6"/>
  <c r="G780" i="6"/>
  <c r="H780" i="6"/>
  <c r="I780" i="6"/>
  <c r="F781" i="6"/>
  <c r="G781" i="6"/>
  <c r="H781" i="6"/>
  <c r="I781" i="6"/>
  <c r="F782" i="6"/>
  <c r="G782" i="6"/>
  <c r="H782" i="6"/>
  <c r="I782" i="6"/>
  <c r="F783" i="6"/>
  <c r="G783" i="6"/>
  <c r="H783" i="6"/>
  <c r="I783" i="6"/>
  <c r="F784" i="6"/>
  <c r="G784" i="6"/>
  <c r="H784" i="6"/>
  <c r="I784" i="6"/>
  <c r="F785" i="6"/>
  <c r="G785" i="6"/>
  <c r="H785" i="6"/>
  <c r="I785" i="6"/>
  <c r="F786" i="6"/>
  <c r="G786" i="6"/>
  <c r="H786" i="6"/>
  <c r="I786" i="6"/>
  <c r="F787" i="6"/>
  <c r="G787" i="6"/>
  <c r="H787" i="6"/>
  <c r="I787" i="6"/>
  <c r="F788" i="6"/>
  <c r="G788" i="6"/>
  <c r="H788" i="6"/>
  <c r="I788" i="6"/>
  <c r="F789" i="6"/>
  <c r="G789" i="6"/>
  <c r="H789" i="6"/>
  <c r="I789" i="6"/>
  <c r="F790" i="6"/>
  <c r="G790" i="6"/>
  <c r="H790" i="6"/>
  <c r="I790" i="6"/>
  <c r="F791" i="6"/>
  <c r="G791" i="6"/>
  <c r="H791" i="6"/>
  <c r="I791" i="6"/>
  <c r="F792" i="6"/>
  <c r="G792" i="6"/>
  <c r="H792" i="6"/>
  <c r="I792" i="6"/>
  <c r="F793" i="6"/>
  <c r="G793" i="6"/>
  <c r="H793" i="6"/>
  <c r="I793" i="6"/>
  <c r="F794" i="6"/>
  <c r="G794" i="6"/>
  <c r="H794" i="6"/>
  <c r="I794" i="6"/>
  <c r="F795" i="6"/>
  <c r="G795" i="6"/>
  <c r="H795" i="6"/>
  <c r="I795" i="6"/>
  <c r="F796" i="6"/>
  <c r="G796" i="6"/>
  <c r="H796" i="6"/>
  <c r="I796" i="6"/>
  <c r="F797" i="6"/>
  <c r="G797" i="6"/>
  <c r="H797" i="6"/>
  <c r="I797" i="6"/>
  <c r="F798" i="6"/>
  <c r="G798" i="6"/>
  <c r="H798" i="6"/>
  <c r="I798" i="6"/>
  <c r="F799" i="6"/>
  <c r="G799" i="6"/>
  <c r="H799" i="6"/>
  <c r="I799" i="6"/>
  <c r="F800" i="6"/>
  <c r="G800" i="6"/>
  <c r="H800" i="6"/>
  <c r="I800" i="6"/>
  <c r="F801" i="6"/>
  <c r="G801" i="6"/>
  <c r="H801" i="6"/>
  <c r="I801" i="6"/>
  <c r="F802" i="6"/>
  <c r="G802" i="6"/>
  <c r="H802" i="6"/>
  <c r="I802" i="6"/>
  <c r="F803" i="6"/>
  <c r="G803" i="6"/>
  <c r="H803" i="6"/>
  <c r="I803" i="6"/>
  <c r="F804" i="6"/>
  <c r="G804" i="6"/>
  <c r="H804" i="6"/>
  <c r="I804" i="6"/>
  <c r="F805" i="6"/>
  <c r="G805" i="6"/>
  <c r="H805" i="6"/>
  <c r="I805" i="6"/>
  <c r="F806" i="6"/>
  <c r="G806" i="6"/>
  <c r="H806" i="6"/>
  <c r="I806" i="6"/>
  <c r="F807" i="6"/>
  <c r="G807" i="6"/>
  <c r="H807" i="6"/>
  <c r="I807" i="6"/>
  <c r="F808" i="6"/>
  <c r="G808" i="6"/>
  <c r="H808" i="6"/>
  <c r="I808" i="6"/>
  <c r="F809" i="6"/>
  <c r="G809" i="6"/>
  <c r="H809" i="6"/>
  <c r="I809" i="6"/>
  <c r="F810" i="6"/>
  <c r="G810" i="6"/>
  <c r="H810" i="6"/>
  <c r="I810" i="6"/>
  <c r="F811" i="6"/>
  <c r="G811" i="6"/>
  <c r="H811" i="6"/>
  <c r="I811" i="6"/>
  <c r="F812" i="6"/>
  <c r="G812" i="6"/>
  <c r="H812" i="6"/>
  <c r="I812" i="6"/>
  <c r="F813" i="6"/>
  <c r="G813" i="6"/>
  <c r="H813" i="6"/>
  <c r="I813" i="6"/>
  <c r="F814" i="6"/>
  <c r="G814" i="6"/>
  <c r="H814" i="6"/>
  <c r="I814" i="6"/>
  <c r="F815" i="6"/>
  <c r="G815" i="6"/>
  <c r="H815" i="6"/>
  <c r="I815" i="6"/>
  <c r="F816" i="6"/>
  <c r="G816" i="6"/>
  <c r="H816" i="6"/>
  <c r="I816" i="6"/>
  <c r="F817" i="6"/>
  <c r="G817" i="6"/>
  <c r="H817" i="6"/>
  <c r="I817" i="6"/>
  <c r="F818" i="6"/>
  <c r="G818" i="6"/>
  <c r="H818" i="6"/>
  <c r="I818" i="6"/>
  <c r="F819" i="6"/>
  <c r="G819" i="6"/>
  <c r="H819" i="6"/>
  <c r="I819" i="6"/>
  <c r="F820" i="6"/>
  <c r="G820" i="6"/>
  <c r="H820" i="6"/>
  <c r="I820" i="6"/>
  <c r="F821" i="6"/>
  <c r="G821" i="6"/>
  <c r="H821" i="6"/>
  <c r="I821" i="6"/>
  <c r="F822" i="6"/>
  <c r="G822" i="6"/>
  <c r="H822" i="6"/>
  <c r="I822" i="6"/>
  <c r="F823" i="6"/>
  <c r="G823" i="6"/>
  <c r="H823" i="6"/>
  <c r="I823" i="6"/>
  <c r="F824" i="6"/>
  <c r="G824" i="6"/>
  <c r="H824" i="6"/>
  <c r="I824" i="6"/>
  <c r="F825" i="6"/>
  <c r="G825" i="6"/>
  <c r="H825" i="6"/>
  <c r="I825" i="6"/>
  <c r="F826" i="6"/>
  <c r="G826" i="6"/>
  <c r="H826" i="6"/>
  <c r="I826" i="6"/>
  <c r="F827" i="6"/>
  <c r="G827" i="6"/>
  <c r="H827" i="6"/>
  <c r="I827" i="6"/>
  <c r="F828" i="6"/>
  <c r="G828" i="6"/>
  <c r="H828" i="6"/>
  <c r="I828" i="6"/>
  <c r="F829" i="6"/>
  <c r="G829" i="6"/>
  <c r="H829" i="6"/>
  <c r="I829" i="6"/>
  <c r="F830" i="6"/>
  <c r="G830" i="6"/>
  <c r="H830" i="6"/>
  <c r="I830" i="6"/>
  <c r="F831" i="6"/>
  <c r="G831" i="6"/>
  <c r="H831" i="6"/>
  <c r="I831" i="6"/>
  <c r="F832" i="6"/>
  <c r="G832" i="6"/>
  <c r="H832" i="6"/>
  <c r="I832" i="6"/>
  <c r="F833" i="6"/>
  <c r="G833" i="6"/>
  <c r="H833" i="6"/>
  <c r="I833" i="6"/>
  <c r="F834" i="6"/>
  <c r="G834" i="6"/>
  <c r="H834" i="6"/>
  <c r="I834" i="6"/>
  <c r="F835" i="6"/>
  <c r="G835" i="6"/>
  <c r="H835" i="6"/>
  <c r="I835" i="6"/>
  <c r="F836" i="6"/>
  <c r="G836" i="6"/>
  <c r="H836" i="6"/>
  <c r="I836" i="6"/>
  <c r="F837" i="6"/>
  <c r="G837" i="6"/>
  <c r="H837" i="6"/>
  <c r="I837" i="6"/>
  <c r="F838" i="6"/>
  <c r="G838" i="6"/>
  <c r="H838" i="6"/>
  <c r="I838" i="6"/>
  <c r="F839" i="6"/>
  <c r="G839" i="6"/>
  <c r="H839" i="6"/>
  <c r="I839" i="6"/>
  <c r="F840" i="6"/>
  <c r="G840" i="6"/>
  <c r="H840" i="6"/>
  <c r="I840" i="6"/>
  <c r="F841" i="6"/>
  <c r="G841" i="6"/>
  <c r="H841" i="6"/>
  <c r="I841" i="6"/>
  <c r="F842" i="6"/>
  <c r="G842" i="6"/>
  <c r="H842" i="6"/>
  <c r="I842" i="6"/>
  <c r="F843" i="6"/>
  <c r="G843" i="6"/>
  <c r="H843" i="6"/>
  <c r="I843" i="6"/>
  <c r="F844" i="6"/>
  <c r="G844" i="6"/>
  <c r="H844" i="6"/>
  <c r="I844" i="6"/>
  <c r="F845" i="6"/>
  <c r="G845" i="6"/>
  <c r="H845" i="6"/>
  <c r="I845" i="6"/>
  <c r="F846" i="6"/>
  <c r="G846" i="6"/>
  <c r="H846" i="6"/>
  <c r="I846" i="6"/>
  <c r="F847" i="6"/>
  <c r="G847" i="6"/>
  <c r="H847" i="6"/>
  <c r="I847" i="6"/>
  <c r="F848" i="6"/>
  <c r="G848" i="6"/>
  <c r="H848" i="6"/>
  <c r="I848" i="6"/>
  <c r="F849" i="6"/>
  <c r="G849" i="6"/>
  <c r="H849" i="6"/>
  <c r="I849" i="6"/>
  <c r="F850" i="6"/>
  <c r="G850" i="6"/>
  <c r="H850" i="6"/>
  <c r="I850" i="6"/>
  <c r="F851" i="6"/>
  <c r="G851" i="6"/>
  <c r="H851" i="6"/>
  <c r="I851" i="6"/>
  <c r="F852" i="6"/>
  <c r="G852" i="6"/>
  <c r="H852" i="6"/>
  <c r="I852" i="6"/>
  <c r="F853" i="6"/>
  <c r="G853" i="6"/>
  <c r="H853" i="6"/>
  <c r="I853" i="6"/>
  <c r="F854" i="6"/>
  <c r="G854" i="6"/>
  <c r="H854" i="6"/>
  <c r="I854" i="6"/>
  <c r="F855" i="6"/>
  <c r="G855" i="6"/>
  <c r="H855" i="6"/>
  <c r="I855" i="6"/>
  <c r="F856" i="6"/>
  <c r="G856" i="6"/>
  <c r="H856" i="6"/>
  <c r="I856" i="6"/>
  <c r="F857" i="6"/>
  <c r="G857" i="6"/>
  <c r="H857" i="6"/>
  <c r="I857" i="6"/>
  <c r="F858" i="6"/>
  <c r="G858" i="6"/>
  <c r="H858" i="6"/>
  <c r="I858" i="6"/>
  <c r="F859" i="6"/>
  <c r="G859" i="6"/>
  <c r="H859" i="6"/>
  <c r="I859" i="6"/>
  <c r="F860" i="6"/>
  <c r="G860" i="6"/>
  <c r="H860" i="6"/>
  <c r="I860" i="6"/>
  <c r="F861" i="6"/>
  <c r="G861" i="6"/>
  <c r="H861" i="6"/>
  <c r="I861" i="6"/>
  <c r="F862" i="6"/>
  <c r="G862" i="6"/>
  <c r="H862" i="6"/>
  <c r="I862" i="6"/>
  <c r="F863" i="6"/>
  <c r="G863" i="6"/>
  <c r="H863" i="6"/>
  <c r="I863" i="6"/>
  <c r="F864" i="6"/>
  <c r="G864" i="6"/>
  <c r="H864" i="6"/>
  <c r="I864" i="6"/>
  <c r="F865" i="6"/>
  <c r="G865" i="6"/>
  <c r="H865" i="6"/>
  <c r="I865" i="6"/>
  <c r="F866" i="6"/>
  <c r="G866" i="6"/>
  <c r="H866" i="6"/>
  <c r="I866" i="6"/>
  <c r="F867" i="6"/>
  <c r="G867" i="6"/>
  <c r="H867" i="6"/>
  <c r="I867" i="6"/>
  <c r="F868" i="6"/>
  <c r="G868" i="6"/>
  <c r="H868" i="6"/>
  <c r="I868" i="6"/>
  <c r="F869" i="6"/>
  <c r="G869" i="6"/>
  <c r="H869" i="6"/>
  <c r="I869" i="6"/>
  <c r="F870" i="6"/>
  <c r="G870" i="6"/>
  <c r="H870" i="6"/>
  <c r="I870" i="6"/>
  <c r="F871" i="6"/>
  <c r="G871" i="6"/>
  <c r="H871" i="6"/>
  <c r="I871" i="6"/>
  <c r="F872" i="6"/>
  <c r="G872" i="6"/>
  <c r="H872" i="6"/>
  <c r="I872" i="6"/>
  <c r="F873" i="6"/>
  <c r="G873" i="6"/>
  <c r="H873" i="6"/>
  <c r="I873" i="6"/>
  <c r="F874" i="6"/>
  <c r="G874" i="6"/>
  <c r="H874" i="6"/>
  <c r="I874" i="6"/>
  <c r="F875" i="6"/>
  <c r="G875" i="6"/>
  <c r="H875" i="6"/>
  <c r="I875" i="6"/>
  <c r="F876" i="6"/>
  <c r="G876" i="6"/>
  <c r="H876" i="6"/>
  <c r="I876" i="6"/>
  <c r="F877" i="6"/>
  <c r="G877" i="6"/>
  <c r="H877" i="6"/>
  <c r="I877" i="6"/>
  <c r="F878" i="6"/>
  <c r="G878" i="6"/>
  <c r="H878" i="6"/>
  <c r="I878" i="6"/>
  <c r="F879" i="6"/>
  <c r="G879" i="6"/>
  <c r="H879" i="6"/>
  <c r="I879" i="6"/>
  <c r="F880" i="6"/>
  <c r="G880" i="6"/>
  <c r="H880" i="6"/>
  <c r="I880" i="6"/>
  <c r="F881" i="6"/>
  <c r="G881" i="6"/>
  <c r="H881" i="6"/>
  <c r="I881" i="6"/>
  <c r="F882" i="6"/>
  <c r="G882" i="6"/>
  <c r="H882" i="6"/>
  <c r="I882" i="6"/>
  <c r="F883" i="6"/>
  <c r="G883" i="6"/>
  <c r="H883" i="6"/>
  <c r="I883" i="6"/>
  <c r="F884" i="6"/>
  <c r="G884" i="6"/>
  <c r="H884" i="6"/>
  <c r="I884" i="6"/>
  <c r="F885" i="6"/>
  <c r="G885" i="6"/>
  <c r="H885" i="6"/>
  <c r="I885" i="6"/>
  <c r="F886" i="6"/>
  <c r="G886" i="6"/>
  <c r="H886" i="6"/>
  <c r="I886" i="6"/>
  <c r="F887" i="6"/>
  <c r="G887" i="6"/>
  <c r="H887" i="6"/>
  <c r="I887" i="6"/>
  <c r="F888" i="6"/>
  <c r="G888" i="6"/>
  <c r="H888" i="6"/>
  <c r="I888" i="6"/>
  <c r="F889" i="6"/>
  <c r="G889" i="6"/>
  <c r="H889" i="6"/>
  <c r="I889" i="6"/>
  <c r="F890" i="6"/>
  <c r="G890" i="6"/>
  <c r="H890" i="6"/>
  <c r="I890" i="6"/>
  <c r="F891" i="6"/>
  <c r="G891" i="6"/>
  <c r="H891" i="6"/>
  <c r="I891" i="6"/>
  <c r="F892" i="6"/>
  <c r="G892" i="6"/>
  <c r="H892" i="6"/>
  <c r="I892" i="6"/>
  <c r="F893" i="6"/>
  <c r="G893" i="6"/>
  <c r="H893" i="6"/>
  <c r="I893" i="6"/>
  <c r="F894" i="6"/>
  <c r="G894" i="6"/>
  <c r="H894" i="6"/>
  <c r="I894" i="6"/>
  <c r="F895" i="6"/>
  <c r="G895" i="6"/>
  <c r="H895" i="6"/>
  <c r="I895" i="6"/>
  <c r="F896" i="6"/>
  <c r="G896" i="6"/>
  <c r="H896" i="6"/>
  <c r="I896" i="6"/>
  <c r="F897" i="6"/>
  <c r="G897" i="6"/>
  <c r="H897" i="6"/>
  <c r="I897" i="6"/>
  <c r="F898" i="6"/>
  <c r="G898" i="6"/>
  <c r="H898" i="6"/>
  <c r="I898" i="6"/>
  <c r="F899" i="6"/>
  <c r="G899" i="6"/>
  <c r="H899" i="6"/>
  <c r="I899" i="6"/>
  <c r="F900" i="6"/>
  <c r="G900" i="6"/>
  <c r="H900" i="6"/>
  <c r="I900" i="6"/>
  <c r="F901" i="6"/>
  <c r="G901" i="6"/>
  <c r="H901" i="6"/>
  <c r="I901" i="6"/>
  <c r="F902" i="6"/>
  <c r="G902" i="6"/>
  <c r="H902" i="6"/>
  <c r="I902" i="6"/>
  <c r="F903" i="6"/>
  <c r="G903" i="6"/>
  <c r="H903" i="6"/>
  <c r="I903" i="6"/>
  <c r="F904" i="6"/>
  <c r="G904" i="6"/>
  <c r="H904" i="6"/>
  <c r="I904" i="6"/>
  <c r="F905" i="6"/>
  <c r="G905" i="6"/>
  <c r="H905" i="6"/>
  <c r="I905" i="6"/>
  <c r="F906" i="6"/>
  <c r="G906" i="6"/>
  <c r="H906" i="6"/>
  <c r="I906" i="6"/>
  <c r="F907" i="6"/>
  <c r="G907" i="6"/>
  <c r="H907" i="6"/>
  <c r="I907" i="6"/>
  <c r="F908" i="6"/>
  <c r="G908" i="6"/>
  <c r="H908" i="6"/>
  <c r="I908" i="6"/>
  <c r="F909" i="6"/>
  <c r="G909" i="6"/>
  <c r="H909" i="6"/>
  <c r="I909" i="6"/>
  <c r="F910" i="6"/>
  <c r="G910" i="6"/>
  <c r="H910" i="6"/>
  <c r="I910" i="6"/>
  <c r="F911" i="6"/>
  <c r="G911" i="6"/>
  <c r="H911" i="6"/>
  <c r="I911" i="6"/>
  <c r="F912" i="6"/>
  <c r="G912" i="6"/>
  <c r="H912" i="6"/>
  <c r="I912" i="6"/>
  <c r="F913" i="6"/>
  <c r="G913" i="6"/>
  <c r="H913" i="6"/>
  <c r="I913" i="6"/>
  <c r="F914" i="6"/>
  <c r="G914" i="6"/>
  <c r="H914" i="6"/>
  <c r="I914" i="6"/>
  <c r="F915" i="6"/>
  <c r="G915" i="6"/>
  <c r="H915" i="6"/>
  <c r="I915" i="6"/>
  <c r="F916" i="6"/>
  <c r="G916" i="6"/>
  <c r="H916" i="6"/>
  <c r="I916" i="6"/>
  <c r="F917" i="6"/>
  <c r="G917" i="6"/>
  <c r="H917" i="6"/>
  <c r="I917" i="6"/>
  <c r="F918" i="6"/>
  <c r="G918" i="6"/>
  <c r="H918" i="6"/>
  <c r="I918" i="6"/>
  <c r="F919" i="6"/>
  <c r="G919" i="6"/>
  <c r="H919" i="6"/>
  <c r="I919" i="6"/>
  <c r="F920" i="6"/>
  <c r="G920" i="6"/>
  <c r="H920" i="6"/>
  <c r="I920" i="6"/>
  <c r="F921" i="6"/>
  <c r="G921" i="6"/>
  <c r="H921" i="6"/>
  <c r="I921" i="6"/>
  <c r="F922" i="6"/>
  <c r="G922" i="6"/>
  <c r="H922" i="6"/>
  <c r="I922" i="6"/>
  <c r="F923" i="6"/>
  <c r="G923" i="6"/>
  <c r="H923" i="6"/>
  <c r="I923" i="6"/>
  <c r="F924" i="6"/>
  <c r="G924" i="6"/>
  <c r="H924" i="6"/>
  <c r="I924" i="6"/>
  <c r="F925" i="6"/>
  <c r="G925" i="6"/>
  <c r="H925" i="6"/>
  <c r="I925" i="6"/>
  <c r="F926" i="6"/>
  <c r="G926" i="6"/>
  <c r="H926" i="6"/>
  <c r="I926" i="6"/>
  <c r="F927" i="6"/>
  <c r="G927" i="6"/>
  <c r="H927" i="6"/>
  <c r="I927" i="6"/>
  <c r="F928" i="6"/>
  <c r="G928" i="6"/>
  <c r="H928" i="6"/>
  <c r="I928" i="6"/>
  <c r="F929" i="6"/>
  <c r="G929" i="6"/>
  <c r="H929" i="6"/>
  <c r="I929" i="6"/>
  <c r="F930" i="6"/>
  <c r="G930" i="6"/>
  <c r="H930" i="6"/>
  <c r="I930" i="6"/>
  <c r="F931" i="6"/>
  <c r="G931" i="6"/>
  <c r="H931" i="6"/>
  <c r="I931" i="6"/>
  <c r="F932" i="6"/>
  <c r="G932" i="6"/>
  <c r="H932" i="6"/>
  <c r="I932" i="6"/>
  <c r="F933" i="6"/>
  <c r="G933" i="6"/>
  <c r="H933" i="6"/>
  <c r="I933" i="6"/>
  <c r="F934" i="6"/>
  <c r="G934" i="6"/>
  <c r="H934" i="6"/>
  <c r="I934" i="6"/>
  <c r="F935" i="6"/>
  <c r="G935" i="6"/>
  <c r="H935" i="6"/>
  <c r="I935" i="6"/>
  <c r="F936" i="6"/>
  <c r="G936" i="6"/>
  <c r="H936" i="6"/>
  <c r="I936" i="6"/>
  <c r="F937" i="6"/>
  <c r="G937" i="6"/>
  <c r="H937" i="6"/>
  <c r="I937" i="6"/>
  <c r="F938" i="6"/>
  <c r="G938" i="6"/>
  <c r="H938" i="6"/>
  <c r="I938" i="6"/>
  <c r="F939" i="6"/>
  <c r="G939" i="6"/>
  <c r="H939" i="6"/>
  <c r="I939" i="6"/>
  <c r="F940" i="6"/>
  <c r="G940" i="6"/>
  <c r="H940" i="6"/>
  <c r="I940" i="6"/>
  <c r="F941" i="6"/>
  <c r="G941" i="6"/>
  <c r="H941" i="6"/>
  <c r="I941" i="6"/>
  <c r="F942" i="6"/>
  <c r="G942" i="6"/>
  <c r="H942" i="6"/>
  <c r="I942" i="6"/>
  <c r="F943" i="6"/>
  <c r="G943" i="6"/>
  <c r="H943" i="6"/>
  <c r="I943" i="6"/>
  <c r="F944" i="6"/>
  <c r="G944" i="6"/>
  <c r="H944" i="6"/>
  <c r="I944" i="6"/>
  <c r="F945" i="6"/>
  <c r="G945" i="6"/>
  <c r="H945" i="6"/>
  <c r="I945" i="6"/>
  <c r="F946" i="6"/>
  <c r="G946" i="6"/>
  <c r="H946" i="6"/>
  <c r="I946" i="6"/>
  <c r="F947" i="6"/>
  <c r="G947" i="6"/>
  <c r="H947" i="6"/>
  <c r="I947" i="6"/>
  <c r="F948" i="6"/>
  <c r="G948" i="6"/>
  <c r="H948" i="6"/>
  <c r="I948" i="6"/>
  <c r="F949" i="6"/>
  <c r="G949" i="6"/>
  <c r="H949" i="6"/>
  <c r="I949" i="6"/>
  <c r="F950" i="6"/>
  <c r="G950" i="6"/>
  <c r="H950" i="6"/>
  <c r="I950" i="6"/>
  <c r="F951" i="6"/>
  <c r="G951" i="6"/>
  <c r="H951" i="6"/>
  <c r="I951" i="6"/>
  <c r="F952" i="6"/>
  <c r="G952" i="6"/>
  <c r="H952" i="6"/>
  <c r="I952" i="6"/>
  <c r="F953" i="6"/>
  <c r="G953" i="6"/>
  <c r="H953" i="6"/>
  <c r="I953" i="6"/>
  <c r="F954" i="6"/>
  <c r="G954" i="6"/>
  <c r="H954" i="6"/>
  <c r="I954" i="6"/>
  <c r="F955" i="6"/>
  <c r="G955" i="6"/>
  <c r="H955" i="6"/>
  <c r="I955" i="6"/>
  <c r="F956" i="6"/>
  <c r="G956" i="6"/>
  <c r="H956" i="6"/>
  <c r="I956" i="6"/>
  <c r="F957" i="6"/>
  <c r="G957" i="6"/>
  <c r="H957" i="6"/>
  <c r="I957" i="6"/>
  <c r="F958" i="6"/>
  <c r="G958" i="6"/>
  <c r="H958" i="6"/>
  <c r="I958" i="6"/>
  <c r="F959" i="6"/>
  <c r="G959" i="6"/>
  <c r="H959" i="6"/>
  <c r="I959" i="6"/>
  <c r="F960" i="6"/>
  <c r="G960" i="6"/>
  <c r="H960" i="6"/>
  <c r="I960" i="6"/>
  <c r="F961" i="6"/>
  <c r="G961" i="6"/>
  <c r="H961" i="6"/>
  <c r="I961" i="6"/>
  <c r="F962" i="6"/>
  <c r="G962" i="6"/>
  <c r="H962" i="6"/>
  <c r="I962" i="6"/>
  <c r="F963" i="6"/>
  <c r="G963" i="6"/>
  <c r="H963" i="6"/>
  <c r="I963" i="6"/>
  <c r="F964" i="6"/>
  <c r="G964" i="6"/>
  <c r="H964" i="6"/>
  <c r="I964" i="6"/>
  <c r="F965" i="6"/>
  <c r="G965" i="6"/>
  <c r="H965" i="6"/>
  <c r="I965" i="6"/>
  <c r="F966" i="6"/>
  <c r="G966" i="6"/>
  <c r="H966" i="6"/>
  <c r="I966" i="6"/>
  <c r="F967" i="6"/>
  <c r="G967" i="6"/>
  <c r="H967" i="6"/>
  <c r="I967" i="6"/>
  <c r="F968" i="6"/>
  <c r="G968" i="6"/>
  <c r="H968" i="6"/>
  <c r="I968" i="6"/>
  <c r="F969" i="6"/>
  <c r="G969" i="6"/>
  <c r="H969" i="6"/>
  <c r="I969" i="6"/>
  <c r="F970" i="6"/>
  <c r="G970" i="6"/>
  <c r="H970" i="6"/>
  <c r="I970" i="6"/>
  <c r="F971" i="6"/>
  <c r="G971" i="6"/>
  <c r="H971" i="6"/>
  <c r="I971" i="6"/>
  <c r="F972" i="6"/>
  <c r="G972" i="6"/>
  <c r="H972" i="6"/>
  <c r="I972" i="6"/>
  <c r="F973" i="6"/>
  <c r="G973" i="6"/>
  <c r="H973" i="6"/>
  <c r="I973" i="6"/>
  <c r="F974" i="6"/>
  <c r="G974" i="6"/>
  <c r="H974" i="6"/>
  <c r="I974" i="6"/>
  <c r="F975" i="6"/>
  <c r="G975" i="6"/>
  <c r="H975" i="6"/>
  <c r="I975" i="6"/>
  <c r="F976" i="6"/>
  <c r="G976" i="6"/>
  <c r="H976" i="6"/>
  <c r="I976" i="6"/>
  <c r="F977" i="6"/>
  <c r="G977" i="6"/>
  <c r="H977" i="6"/>
  <c r="I977" i="6"/>
  <c r="F978" i="6"/>
  <c r="G978" i="6"/>
  <c r="H978" i="6"/>
  <c r="I978" i="6"/>
  <c r="F979" i="6"/>
  <c r="G979" i="6"/>
  <c r="H979" i="6"/>
  <c r="I979" i="6"/>
  <c r="F980" i="6"/>
  <c r="G980" i="6"/>
  <c r="H980" i="6"/>
  <c r="I980" i="6"/>
  <c r="F981" i="6"/>
  <c r="G981" i="6"/>
  <c r="H981" i="6"/>
  <c r="I981" i="6"/>
  <c r="F982" i="6"/>
  <c r="G982" i="6"/>
  <c r="H982" i="6"/>
  <c r="I982" i="6"/>
  <c r="F983" i="6"/>
  <c r="G983" i="6"/>
  <c r="H983" i="6"/>
  <c r="I983" i="6"/>
  <c r="F984" i="6"/>
  <c r="G984" i="6"/>
  <c r="H984" i="6"/>
  <c r="I984" i="6"/>
  <c r="F985" i="6"/>
  <c r="G985" i="6"/>
  <c r="H985" i="6"/>
  <c r="I985" i="6"/>
  <c r="F986" i="6"/>
  <c r="G986" i="6"/>
  <c r="H986" i="6"/>
  <c r="I986" i="6"/>
  <c r="F987" i="6"/>
  <c r="G987" i="6"/>
  <c r="H987" i="6"/>
  <c r="I987" i="6"/>
  <c r="F988" i="6"/>
  <c r="G988" i="6"/>
  <c r="H988" i="6"/>
  <c r="I988" i="6"/>
  <c r="F989" i="6"/>
  <c r="G989" i="6"/>
  <c r="H989" i="6"/>
  <c r="I989" i="6"/>
  <c r="F990" i="6"/>
  <c r="G990" i="6"/>
  <c r="H990" i="6"/>
  <c r="I990" i="6"/>
  <c r="F991" i="6"/>
  <c r="G991" i="6"/>
  <c r="H991" i="6"/>
  <c r="I991" i="6"/>
  <c r="F992" i="6"/>
  <c r="G992" i="6"/>
  <c r="H992" i="6"/>
  <c r="I992" i="6"/>
  <c r="F993" i="6"/>
  <c r="G993" i="6"/>
  <c r="H993" i="6"/>
  <c r="I993" i="6"/>
  <c r="F994" i="6"/>
  <c r="G994" i="6"/>
  <c r="H994" i="6"/>
  <c r="I994" i="6"/>
  <c r="F995" i="6"/>
  <c r="G995" i="6"/>
  <c r="H995" i="6"/>
  <c r="I995" i="6"/>
  <c r="F996" i="6"/>
  <c r="G996" i="6"/>
  <c r="H996" i="6"/>
  <c r="I996" i="6"/>
  <c r="F997" i="6"/>
  <c r="G997" i="6"/>
  <c r="H997" i="6"/>
  <c r="I997" i="6"/>
  <c r="F998" i="6"/>
  <c r="G998" i="6"/>
  <c r="H998" i="6"/>
  <c r="I998" i="6"/>
  <c r="F999" i="6"/>
  <c r="G999" i="6"/>
  <c r="H999" i="6"/>
  <c r="I999" i="6"/>
  <c r="F1000" i="6"/>
  <c r="G1000" i="6"/>
  <c r="H1000" i="6"/>
  <c r="I1000" i="6"/>
  <c r="F1001" i="6"/>
  <c r="G1001" i="6"/>
  <c r="H1001" i="6"/>
  <c r="I1001" i="6"/>
  <c r="I2" i="6"/>
  <c r="H2" i="6"/>
  <c r="G2" i="6"/>
  <c r="F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2" i="5"/>
  <c r="G7" i="3"/>
  <c r="C9" i="3"/>
  <c r="D9" i="3"/>
  <c r="F10" i="3"/>
  <c r="C11" i="3"/>
  <c r="E15" i="3"/>
  <c r="D16" i="3"/>
  <c r="E17" i="3"/>
  <c r="F18" i="3"/>
  <c r="G18" i="3"/>
  <c r="C25" i="3"/>
  <c r="D25" i="3"/>
  <c r="E25" i="3"/>
  <c r="G31" i="3"/>
  <c r="C37" i="3"/>
  <c r="C41" i="3"/>
  <c r="F41" i="3"/>
  <c r="G41" i="3"/>
  <c r="E42" i="3"/>
  <c r="F47" i="3"/>
  <c r="G48" i="3"/>
  <c r="E49" i="3"/>
  <c r="F50" i="3"/>
  <c r="C57" i="3"/>
  <c r="G57" i="3"/>
  <c r="F58" i="3"/>
  <c r="G58" i="3"/>
  <c r="E60" i="3"/>
  <c r="D64" i="3"/>
  <c r="C65" i="3"/>
  <c r="D73" i="3"/>
  <c r="E73" i="3"/>
  <c r="E74" i="3"/>
  <c r="F74" i="3"/>
  <c r="C76" i="3"/>
  <c r="G79" i="3"/>
  <c r="G81" i="3"/>
  <c r="D89" i="3"/>
  <c r="E89" i="3"/>
  <c r="E90" i="3"/>
  <c r="F97" i="3"/>
  <c r="G97" i="3"/>
  <c r="G100" i="3"/>
  <c r="D102" i="3"/>
  <c r="E103" i="3"/>
  <c r="F105" i="3"/>
  <c r="G105" i="3"/>
  <c r="D112" i="3"/>
  <c r="G112" i="3"/>
  <c r="F114" i="3"/>
  <c r="G121" i="3"/>
  <c r="F122" i="3"/>
  <c r="E129" i="3"/>
  <c r="G129" i="3"/>
  <c r="G130" i="3"/>
  <c r="D137" i="3"/>
  <c r="E137" i="3"/>
  <c r="G138" i="3"/>
  <c r="F143" i="3"/>
  <c r="G145" i="3"/>
  <c r="C146" i="3"/>
  <c r="F146" i="3"/>
  <c r="G146" i="3"/>
  <c r="D148" i="3"/>
  <c r="F151" i="3"/>
  <c r="D153" i="3"/>
  <c r="F153" i="3"/>
  <c r="C154" i="3"/>
  <c r="D154" i="3"/>
  <c r="D156" i="3"/>
  <c r="D161" i="3"/>
  <c r="F161" i="3"/>
  <c r="G161" i="3"/>
  <c r="F162" i="3"/>
  <c r="F170" i="3"/>
  <c r="G170" i="3"/>
  <c r="C171" i="3"/>
  <c r="E175" i="3"/>
  <c r="C177" i="3"/>
  <c r="D178" i="3"/>
  <c r="E179" i="3"/>
  <c r="E183" i="3"/>
  <c r="E185" i="3"/>
  <c r="G186" i="3"/>
  <c r="C187" i="3"/>
  <c r="G188" i="3"/>
  <c r="C192" i="3"/>
  <c r="C193" i="3"/>
  <c r="G193" i="3"/>
  <c r="F194" i="3"/>
  <c r="C195" i="3"/>
  <c r="D196" i="3"/>
  <c r="F198" i="3"/>
  <c r="D201" i="3"/>
  <c r="G201" i="3"/>
  <c r="C202" i="3"/>
  <c r="F202" i="3"/>
  <c r="E203" i="3"/>
  <c r="E207" i="3"/>
  <c r="C209" i="3"/>
  <c r="D209" i="3"/>
  <c r="E209" i="3"/>
  <c r="F209" i="3"/>
  <c r="C217" i="3"/>
  <c r="D217" i="3"/>
  <c r="D218" i="3"/>
  <c r="G219" i="3"/>
  <c r="C223" i="3"/>
  <c r="F223" i="3"/>
  <c r="E225" i="3"/>
  <c r="F225" i="3"/>
  <c r="G225" i="3"/>
  <c r="C226" i="3"/>
  <c r="D226" i="3"/>
  <c r="F231" i="3"/>
  <c r="G231" i="3"/>
  <c r="C233" i="3"/>
  <c r="F233" i="3"/>
  <c r="C234" i="3"/>
  <c r="D234" i="3"/>
  <c r="G234" i="3"/>
  <c r="E235" i="3"/>
  <c r="G235" i="3"/>
  <c r="C241" i="3"/>
  <c r="E241" i="3"/>
  <c r="C242" i="3"/>
  <c r="D242" i="3"/>
  <c r="E244" i="3"/>
  <c r="C247" i="3"/>
  <c r="E249" i="3"/>
  <c r="F249" i="3"/>
  <c r="C250" i="3"/>
  <c r="F250" i="3"/>
  <c r="G250" i="3"/>
  <c r="E256" i="3"/>
  <c r="D257" i="3"/>
  <c r="E257" i="3"/>
  <c r="G257" i="3"/>
  <c r="C264" i="3"/>
  <c r="E265" i="3"/>
  <c r="G265" i="3"/>
  <c r="C266" i="3"/>
  <c r="D266" i="3"/>
  <c r="D273" i="3"/>
  <c r="F273" i="3"/>
  <c r="F274" i="3"/>
  <c r="G274" i="3"/>
  <c r="G279" i="3"/>
  <c r="C281" i="3"/>
  <c r="G281" i="3"/>
  <c r="C282" i="3"/>
  <c r="F282" i="3"/>
  <c r="G282" i="3"/>
  <c r="C289" i="3"/>
  <c r="D290" i="3"/>
  <c r="G290" i="3"/>
  <c r="C291" i="3"/>
  <c r="E293" i="3"/>
  <c r="E295" i="3"/>
  <c r="C297" i="3"/>
  <c r="D297" i="3"/>
  <c r="E297" i="3"/>
  <c r="D298" i="3"/>
  <c r="F298" i="3"/>
  <c r="F303" i="3"/>
  <c r="E304" i="3"/>
  <c r="E305" i="3"/>
  <c r="F305" i="3"/>
  <c r="F306" i="3"/>
  <c r="G306" i="3"/>
  <c r="F311" i="3"/>
  <c r="C313" i="3"/>
  <c r="D314" i="3"/>
  <c r="E314" i="3"/>
  <c r="G314" i="3"/>
  <c r="E315" i="3"/>
  <c r="C316" i="3"/>
  <c r="C320" i="3"/>
  <c r="D321" i="3"/>
  <c r="F321" i="3"/>
  <c r="D322" i="3"/>
  <c r="E322" i="3"/>
  <c r="C328" i="3"/>
  <c r="F328" i="3"/>
  <c r="C329" i="3"/>
  <c r="F329" i="3"/>
  <c r="F330" i="3"/>
  <c r="G330" i="3"/>
  <c r="F336" i="3"/>
  <c r="D337" i="3"/>
  <c r="C338" i="3"/>
  <c r="F338" i="3"/>
  <c r="G338" i="3"/>
  <c r="C345" i="3"/>
  <c r="D345" i="3"/>
  <c r="F345" i="3"/>
  <c r="G345" i="3"/>
  <c r="C351" i="3"/>
  <c r="C353" i="3"/>
  <c r="D353" i="3"/>
  <c r="F353" i="3"/>
  <c r="D354" i="3"/>
  <c r="F361" i="3"/>
  <c r="G361" i="3"/>
  <c r="C362" i="3"/>
  <c r="D362" i="3"/>
  <c r="D367" i="3"/>
  <c r="E367" i="3"/>
  <c r="G368" i="3"/>
  <c r="D369" i="3"/>
  <c r="F369" i="3"/>
  <c r="G369" i="3"/>
  <c r="C370" i="3"/>
  <c r="D370" i="3"/>
  <c r="F375" i="3"/>
  <c r="C377" i="3"/>
  <c r="E377" i="3"/>
  <c r="C378" i="3"/>
  <c r="D378" i="3"/>
  <c r="E378" i="3"/>
  <c r="E379" i="3"/>
  <c r="F380" i="3"/>
  <c r="C383" i="3"/>
  <c r="D384" i="3"/>
  <c r="C385" i="3"/>
  <c r="D385" i="3"/>
  <c r="E385" i="3"/>
  <c r="F386" i="3"/>
  <c r="G386" i="3"/>
  <c r="C387" i="3"/>
  <c r="E387" i="3"/>
  <c r="E391" i="3"/>
  <c r="F392" i="3"/>
  <c r="D393" i="3"/>
  <c r="E393" i="3"/>
  <c r="C394" i="3"/>
  <c r="D394" i="3"/>
  <c r="F394" i="3"/>
  <c r="G394" i="3"/>
  <c r="G399" i="3"/>
  <c r="D401" i="3"/>
  <c r="E401" i="3"/>
  <c r="G401" i="3"/>
  <c r="C402" i="3"/>
  <c r="D402" i="3"/>
  <c r="F403" i="3"/>
  <c r="E404" i="3"/>
  <c r="D406" i="3"/>
  <c r="D407" i="3"/>
  <c r="G408" i="3"/>
  <c r="D409" i="3"/>
  <c r="E409" i="3"/>
  <c r="E410" i="3"/>
  <c r="F410" i="3"/>
  <c r="G410" i="3"/>
  <c r="D411" i="3"/>
  <c r="F415" i="3"/>
  <c r="G415" i="3"/>
  <c r="C417" i="3"/>
  <c r="D417" i="3"/>
  <c r="E417" i="3"/>
  <c r="F417" i="3"/>
  <c r="G417" i="3"/>
  <c r="G418" i="3"/>
  <c r="E419" i="3"/>
  <c r="C420" i="3"/>
  <c r="G420" i="3"/>
  <c r="C421" i="3"/>
  <c r="D423" i="3"/>
  <c r="F423" i="3"/>
  <c r="C425" i="3"/>
  <c r="D425" i="3"/>
  <c r="E425" i="3"/>
  <c r="G425" i="3"/>
  <c r="C426" i="3"/>
  <c r="E426" i="3"/>
  <c r="F431" i="3"/>
  <c r="E432" i="3"/>
  <c r="D433" i="3"/>
  <c r="E433" i="3"/>
  <c r="F433" i="3"/>
  <c r="G433" i="3"/>
  <c r="C434" i="3"/>
  <c r="E434" i="3"/>
  <c r="F434" i="3"/>
  <c r="E435" i="3"/>
  <c r="F439" i="3"/>
  <c r="G439" i="3"/>
  <c r="C440" i="3"/>
  <c r="G440" i="3"/>
  <c r="C441" i="3"/>
  <c r="E441" i="3"/>
  <c r="F441" i="3"/>
  <c r="G441" i="3"/>
  <c r="E442" i="3"/>
  <c r="F442" i="3"/>
  <c r="G442" i="3"/>
  <c r="C443" i="3"/>
  <c r="D447" i="3"/>
  <c r="D448" i="3"/>
  <c r="G448" i="3"/>
  <c r="C449" i="3"/>
  <c r="D449" i="3"/>
  <c r="G449" i="3"/>
  <c r="C450" i="3"/>
  <c r="E450" i="3"/>
  <c r="F450" i="3"/>
  <c r="G450" i="3"/>
  <c r="C451" i="3"/>
  <c r="F452" i="3"/>
  <c r="E455" i="3"/>
  <c r="F455" i="3"/>
  <c r="C457" i="3"/>
  <c r="D457" i="3"/>
  <c r="E457" i="3"/>
  <c r="F457" i="3"/>
  <c r="E458" i="3"/>
  <c r="G458" i="3"/>
  <c r="D463" i="3"/>
  <c r="F463" i="3"/>
  <c r="C465" i="3"/>
  <c r="D465" i="3"/>
  <c r="E465" i="3"/>
  <c r="F465" i="3"/>
  <c r="C466" i="3"/>
  <c r="G466" i="3"/>
  <c r="D467" i="3"/>
  <c r="G468" i="3"/>
  <c r="C473" i="3"/>
  <c r="E473" i="3"/>
  <c r="F473" i="3"/>
  <c r="G473" i="3"/>
  <c r="C474" i="3"/>
  <c r="E474" i="3"/>
  <c r="E479" i="3"/>
  <c r="G479" i="3"/>
  <c r="D481" i="3"/>
  <c r="E481" i="3"/>
  <c r="F481" i="3"/>
  <c r="G481" i="3"/>
  <c r="C482" i="3"/>
  <c r="F482" i="3"/>
  <c r="G482" i="3"/>
  <c r="E488" i="3"/>
  <c r="C489" i="3"/>
  <c r="E489" i="3"/>
  <c r="G489" i="3"/>
  <c r="C490" i="3"/>
  <c r="E490" i="3"/>
  <c r="F490" i="3"/>
  <c r="G490" i="3"/>
  <c r="F494" i="3"/>
  <c r="E496" i="3"/>
  <c r="D497" i="3"/>
  <c r="E497" i="3"/>
  <c r="G497" i="3"/>
  <c r="C498" i="3"/>
  <c r="E498" i="3"/>
  <c r="F498" i="3"/>
  <c r="D503" i="3"/>
  <c r="C505" i="3"/>
  <c r="D505" i="3"/>
  <c r="E505" i="3"/>
  <c r="F505" i="3"/>
  <c r="F506" i="3"/>
  <c r="G506" i="3"/>
  <c r="F507" i="3"/>
  <c r="G510" i="3"/>
  <c r="D511" i="3"/>
  <c r="C512" i="3"/>
  <c r="C513" i="3"/>
  <c r="D513" i="3"/>
  <c r="F513" i="3"/>
  <c r="G513" i="3"/>
  <c r="C514" i="3"/>
  <c r="G514" i="3"/>
  <c r="D519" i="3"/>
  <c r="G519" i="3"/>
  <c r="C521" i="3"/>
  <c r="D521" i="3"/>
  <c r="E521" i="3"/>
  <c r="F521" i="3"/>
  <c r="G521" i="3"/>
  <c r="C522" i="3"/>
  <c r="E522" i="3"/>
  <c r="F523" i="3"/>
  <c r="D524" i="3"/>
  <c r="D525" i="3"/>
  <c r="F527" i="3"/>
  <c r="G528" i="3"/>
  <c r="D529" i="3"/>
  <c r="E529" i="3"/>
  <c r="F529" i="3"/>
  <c r="C530" i="3"/>
  <c r="E530" i="3"/>
  <c r="F530" i="3"/>
  <c r="G530" i="3"/>
  <c r="E531" i="3"/>
  <c r="C532" i="3"/>
  <c r="D532" i="3"/>
  <c r="G532" i="3"/>
  <c r="G535" i="3"/>
  <c r="C537" i="3"/>
  <c r="F537" i="3"/>
  <c r="G537" i="3"/>
  <c r="C538" i="3"/>
  <c r="E538" i="3"/>
  <c r="F538" i="3"/>
  <c r="G538" i="3"/>
  <c r="D543" i="3"/>
  <c r="E543" i="3"/>
  <c r="G544" i="3"/>
  <c r="C545" i="3"/>
  <c r="D545" i="3"/>
  <c r="E545" i="3"/>
  <c r="G545" i="3"/>
  <c r="C546" i="3"/>
  <c r="F546" i="3"/>
  <c r="G546" i="3"/>
  <c r="C547" i="3"/>
  <c r="E551" i="3"/>
  <c r="C553" i="3"/>
  <c r="D553" i="3"/>
  <c r="E553" i="3"/>
  <c r="G553" i="3"/>
  <c r="F554" i="3"/>
  <c r="G554" i="3"/>
  <c r="C556" i="3"/>
  <c r="F556" i="3"/>
  <c r="C557" i="3"/>
  <c r="F559" i="3"/>
  <c r="D561" i="3"/>
  <c r="E561" i="3"/>
  <c r="F561" i="3"/>
  <c r="G561" i="3"/>
  <c r="C562" i="3"/>
  <c r="D567" i="3"/>
  <c r="G567" i="3"/>
  <c r="C568" i="3"/>
  <c r="C569" i="3"/>
  <c r="D569" i="3"/>
  <c r="E569" i="3"/>
  <c r="F569" i="3"/>
  <c r="G569" i="3"/>
  <c r="E570" i="3"/>
  <c r="F570" i="3"/>
  <c r="F571" i="3"/>
  <c r="G575" i="3"/>
  <c r="D576" i="3"/>
  <c r="E576" i="3"/>
  <c r="D577" i="3"/>
  <c r="F577" i="3"/>
  <c r="G577" i="3"/>
  <c r="C578" i="3"/>
  <c r="E578" i="3"/>
  <c r="F578" i="3"/>
  <c r="G578" i="3"/>
  <c r="C580" i="3"/>
  <c r="D583" i="3"/>
  <c r="G583" i="3"/>
  <c r="E584" i="3"/>
  <c r="C585" i="3"/>
  <c r="D585" i="3"/>
  <c r="F585" i="3"/>
  <c r="G585" i="3"/>
  <c r="C586" i="3"/>
  <c r="E586" i="3"/>
  <c r="G586" i="3"/>
  <c r="C587" i="3"/>
  <c r="F588" i="3"/>
  <c r="G588" i="3"/>
  <c r="E591" i="3"/>
  <c r="D592" i="3"/>
  <c r="G592" i="3"/>
  <c r="C593" i="3"/>
  <c r="D593" i="3"/>
  <c r="E593" i="3"/>
  <c r="E594" i="3"/>
  <c r="F594" i="3"/>
  <c r="G594" i="3"/>
  <c r="D595" i="3"/>
  <c r="E596" i="3"/>
  <c r="F596" i="3"/>
  <c r="G596" i="3"/>
  <c r="D599" i="3"/>
  <c r="F599" i="3"/>
  <c r="G599" i="3"/>
  <c r="E600" i="3"/>
  <c r="C601" i="3"/>
  <c r="E601" i="3"/>
  <c r="F601" i="3"/>
  <c r="G601" i="3"/>
  <c r="F602" i="3"/>
  <c r="G602" i="3"/>
  <c r="F603" i="3"/>
  <c r="G605" i="3"/>
  <c r="G606" i="3"/>
  <c r="E607" i="3"/>
  <c r="F607" i="3"/>
  <c r="C609" i="3"/>
  <c r="D609" i="3"/>
  <c r="E609" i="3"/>
  <c r="F609" i="3"/>
  <c r="G609" i="3"/>
  <c r="C610" i="3"/>
  <c r="D611" i="3"/>
  <c r="D615" i="3"/>
  <c r="D616" i="3"/>
  <c r="C617" i="3"/>
  <c r="D617" i="3"/>
  <c r="E617" i="3"/>
  <c r="G617" i="3"/>
  <c r="C618" i="3"/>
  <c r="E618" i="3"/>
  <c r="F618" i="3"/>
  <c r="F619" i="3"/>
  <c r="G623" i="3"/>
  <c r="C624" i="3"/>
  <c r="E625" i="3"/>
  <c r="F625" i="3"/>
  <c r="G625" i="3"/>
  <c r="C626" i="3"/>
  <c r="E626" i="3"/>
  <c r="F626" i="3"/>
  <c r="C627" i="3"/>
  <c r="E632" i="3"/>
  <c r="G632" i="3"/>
  <c r="C633" i="3"/>
  <c r="D633" i="3"/>
  <c r="F633" i="3"/>
  <c r="G633" i="3"/>
  <c r="E634" i="3"/>
  <c r="F634" i="3"/>
  <c r="G634" i="3"/>
  <c r="C635" i="3"/>
  <c r="D635" i="3"/>
  <c r="E639" i="3"/>
  <c r="D640" i="3"/>
  <c r="G640" i="3"/>
  <c r="C641" i="3"/>
  <c r="D641" i="3"/>
  <c r="F641" i="3"/>
  <c r="E642" i="3"/>
  <c r="F642" i="3"/>
  <c r="G642" i="3"/>
  <c r="E643" i="3"/>
  <c r="D645" i="3"/>
  <c r="F645" i="3"/>
  <c r="E647" i="3"/>
  <c r="C649" i="3"/>
  <c r="D649" i="3"/>
  <c r="E649" i="3"/>
  <c r="F649" i="3"/>
  <c r="G649" i="3"/>
  <c r="G650" i="3"/>
  <c r="E651" i="3"/>
  <c r="D655" i="3"/>
  <c r="F655" i="3"/>
  <c r="C657" i="3"/>
  <c r="D657" i="3"/>
  <c r="E657" i="3"/>
  <c r="F657" i="3"/>
  <c r="C658" i="3"/>
  <c r="E658" i="3"/>
  <c r="D659" i="3"/>
  <c r="D663" i="3"/>
  <c r="F663" i="3"/>
  <c r="E664" i="3"/>
  <c r="C665" i="3"/>
  <c r="E665" i="3"/>
  <c r="F665" i="3"/>
  <c r="G665" i="3"/>
  <c r="C666" i="3"/>
  <c r="E666" i="3"/>
  <c r="F666" i="3"/>
  <c r="E667" i="3"/>
  <c r="F671" i="3"/>
  <c r="C672" i="3"/>
  <c r="G672" i="3"/>
  <c r="C673" i="3"/>
  <c r="E673" i="3"/>
  <c r="F673" i="3"/>
  <c r="G673" i="3"/>
  <c r="C674" i="3"/>
  <c r="F674" i="3"/>
  <c r="G674" i="3"/>
  <c r="C675" i="3"/>
  <c r="D679" i="3"/>
  <c r="G680" i="3"/>
  <c r="C681" i="3"/>
  <c r="D681" i="3"/>
  <c r="G681" i="3"/>
  <c r="C682" i="3"/>
  <c r="E682" i="3"/>
  <c r="F682" i="3"/>
  <c r="G682" i="3"/>
  <c r="C683" i="3"/>
  <c r="E687" i="3"/>
  <c r="D688" i="3"/>
  <c r="G688" i="3"/>
  <c r="D689" i="3"/>
  <c r="E689" i="3"/>
  <c r="F689" i="3"/>
  <c r="E690" i="3"/>
  <c r="F690" i="3"/>
  <c r="E691" i="3"/>
  <c r="F691" i="3"/>
  <c r="E692" i="3"/>
  <c r="D695" i="3"/>
  <c r="E695" i="3"/>
  <c r="F695" i="3"/>
  <c r="G696" i="3"/>
  <c r="C697" i="3"/>
  <c r="D697" i="3"/>
  <c r="E697" i="3"/>
  <c r="F697" i="3"/>
  <c r="G697" i="3"/>
  <c r="G698" i="3"/>
  <c r="D699" i="3"/>
  <c r="F699" i="3"/>
  <c r="G700" i="3"/>
  <c r="C702" i="3"/>
  <c r="D703" i="3"/>
  <c r="E703" i="3"/>
  <c r="C705" i="3"/>
  <c r="D705" i="3"/>
  <c r="F705" i="3"/>
  <c r="G705" i="3"/>
  <c r="C706" i="3"/>
  <c r="E706" i="3"/>
  <c r="F711" i="3"/>
  <c r="D713" i="3"/>
  <c r="E713" i="3"/>
  <c r="F713" i="3"/>
  <c r="G713" i="3"/>
  <c r="C714" i="3"/>
  <c r="E714" i="3"/>
  <c r="G714" i="3"/>
  <c r="E719" i="3"/>
  <c r="F719" i="3"/>
  <c r="C720" i="3"/>
  <c r="C721" i="3"/>
  <c r="D721" i="3"/>
  <c r="F721" i="3"/>
  <c r="G721" i="3"/>
  <c r="C722" i="3"/>
  <c r="D722" i="3"/>
  <c r="E722" i="3"/>
  <c r="F727" i="3"/>
  <c r="F728" i="3"/>
  <c r="C729" i="3"/>
  <c r="D729" i="3"/>
  <c r="F729" i="3"/>
  <c r="G729" i="3"/>
  <c r="E730" i="3"/>
  <c r="F730" i="3"/>
  <c r="G730" i="3"/>
  <c r="E731" i="3"/>
  <c r="C736" i="3"/>
  <c r="G736" i="3"/>
  <c r="C737" i="3"/>
  <c r="F737" i="3"/>
  <c r="G737" i="3"/>
  <c r="C738" i="3"/>
  <c r="D738" i="3"/>
  <c r="E738" i="3"/>
  <c r="F738" i="3"/>
  <c r="G738" i="3"/>
  <c r="D743" i="3"/>
  <c r="E743" i="3"/>
  <c r="C744" i="3"/>
  <c r="C745" i="3"/>
  <c r="D745" i="3"/>
  <c r="F745" i="3"/>
  <c r="G745" i="3"/>
  <c r="C746" i="3"/>
  <c r="D746" i="3"/>
  <c r="G746" i="3"/>
  <c r="G747" i="3"/>
  <c r="C751" i="3"/>
  <c r="D751" i="3"/>
  <c r="F751" i="3"/>
  <c r="F752" i="3"/>
  <c r="C753" i="3"/>
  <c r="D753" i="3"/>
  <c r="F753" i="3"/>
  <c r="D754" i="3"/>
  <c r="E754" i="3"/>
  <c r="F754" i="3"/>
  <c r="G754" i="3"/>
  <c r="E755" i="3"/>
  <c r="D760" i="3"/>
  <c r="F760" i="3"/>
  <c r="D761" i="3"/>
  <c r="F761" i="3"/>
  <c r="G761" i="3"/>
  <c r="C762" i="3"/>
  <c r="D762" i="3"/>
  <c r="E762" i="3"/>
  <c r="F762" i="3"/>
  <c r="C767" i="3"/>
  <c r="E767" i="3"/>
  <c r="G768" i="3"/>
  <c r="C769" i="3"/>
  <c r="D769" i="3"/>
  <c r="F769" i="3"/>
  <c r="G769" i="3"/>
  <c r="C770" i="3"/>
  <c r="F770" i="3"/>
  <c r="G770" i="3"/>
  <c r="D771" i="3"/>
  <c r="G774" i="3"/>
  <c r="C775" i="3"/>
  <c r="D775" i="3"/>
  <c r="C777" i="3"/>
  <c r="D777" i="3"/>
  <c r="G777" i="3"/>
  <c r="C778" i="3"/>
  <c r="D778" i="3"/>
  <c r="E778" i="3"/>
  <c r="F778" i="3"/>
  <c r="G778" i="3"/>
  <c r="E780" i="3"/>
  <c r="C781" i="3"/>
  <c r="G781" i="3"/>
  <c r="F783" i="3"/>
  <c r="F784" i="3"/>
  <c r="C785" i="3"/>
  <c r="D785" i="3"/>
  <c r="F785" i="3"/>
  <c r="G785" i="3"/>
  <c r="C786" i="3"/>
  <c r="D786" i="3"/>
  <c r="E786" i="3"/>
  <c r="C787" i="3"/>
  <c r="C788" i="3"/>
  <c r="F788" i="3"/>
  <c r="G788" i="3"/>
  <c r="C791" i="3"/>
  <c r="G791" i="3"/>
  <c r="D792" i="3"/>
  <c r="F792" i="3"/>
  <c r="D793" i="3"/>
  <c r="E793" i="3"/>
  <c r="F793" i="3"/>
  <c r="G793" i="3"/>
  <c r="C794" i="3"/>
  <c r="D794" i="3"/>
  <c r="E794" i="3"/>
  <c r="F795" i="3"/>
  <c r="C796" i="3"/>
  <c r="C799" i="3"/>
  <c r="D799" i="3"/>
  <c r="E800" i="3"/>
  <c r="D801" i="3"/>
  <c r="E801" i="3"/>
  <c r="F801" i="3"/>
  <c r="G801" i="3"/>
  <c r="C802" i="3"/>
  <c r="D802" i="3"/>
  <c r="E802" i="3"/>
  <c r="D803" i="3"/>
  <c r="G803" i="3"/>
  <c r="C807" i="3"/>
  <c r="G807" i="3"/>
  <c r="G808" i="3"/>
  <c r="D809" i="3"/>
  <c r="E809" i="3"/>
  <c r="F809" i="3"/>
  <c r="G809" i="3"/>
  <c r="C810" i="3"/>
  <c r="D810" i="3"/>
  <c r="E810" i="3"/>
  <c r="C811" i="3"/>
  <c r="F811" i="3"/>
  <c r="G812" i="3"/>
  <c r="E813" i="3"/>
  <c r="F813" i="3"/>
  <c r="D815" i="3"/>
  <c r="G816" i="3"/>
  <c r="D817" i="3"/>
  <c r="E817" i="3"/>
  <c r="F817" i="3"/>
  <c r="G817" i="3"/>
  <c r="C818" i="3"/>
  <c r="D818" i="3"/>
  <c r="E818" i="3"/>
  <c r="C819" i="3"/>
  <c r="D819" i="3"/>
  <c r="E819" i="3"/>
  <c r="G819" i="3"/>
  <c r="C823" i="3"/>
  <c r="C824" i="3"/>
  <c r="D824" i="3"/>
  <c r="F824" i="3"/>
  <c r="D825" i="3"/>
  <c r="E825" i="3"/>
  <c r="F825" i="3"/>
  <c r="G825" i="3"/>
  <c r="C826" i="3"/>
  <c r="D826" i="3"/>
  <c r="E826" i="3"/>
  <c r="D827" i="3"/>
  <c r="G827" i="3"/>
  <c r="C832" i="3"/>
  <c r="E832" i="3"/>
  <c r="D833" i="3"/>
  <c r="E833" i="3"/>
  <c r="F833" i="3"/>
  <c r="G833" i="3"/>
  <c r="C834" i="3"/>
  <c r="D834" i="3"/>
  <c r="E834" i="3"/>
  <c r="E837" i="3"/>
  <c r="F837" i="3"/>
  <c r="G839" i="3"/>
  <c r="E840" i="3"/>
  <c r="D841" i="3"/>
  <c r="E841" i="3"/>
  <c r="F841" i="3"/>
  <c r="G841" i="3"/>
  <c r="C842" i="3"/>
  <c r="D842" i="3"/>
  <c r="E842" i="3"/>
  <c r="F843" i="3"/>
  <c r="F844" i="3"/>
  <c r="G844" i="3"/>
  <c r="D845" i="3"/>
  <c r="D847" i="3"/>
  <c r="D848" i="3"/>
  <c r="E848" i="3"/>
  <c r="G848" i="3"/>
  <c r="D849" i="3"/>
  <c r="E849" i="3"/>
  <c r="F849" i="3"/>
  <c r="G849" i="3"/>
  <c r="C850" i="3"/>
  <c r="D850" i="3"/>
  <c r="E850" i="3"/>
  <c r="C851" i="3"/>
  <c r="C852" i="3"/>
  <c r="C855" i="3"/>
  <c r="G855" i="3"/>
  <c r="D856" i="3"/>
  <c r="D857" i="3"/>
  <c r="E857" i="3"/>
  <c r="F857" i="3"/>
  <c r="G857" i="3"/>
  <c r="C858" i="3"/>
  <c r="D858" i="3"/>
  <c r="E858" i="3"/>
  <c r="C863" i="3"/>
  <c r="D863" i="3"/>
  <c r="E864" i="3"/>
  <c r="D865" i="3"/>
  <c r="E865" i="3"/>
  <c r="F865" i="3"/>
  <c r="G865" i="3"/>
  <c r="C866" i="3"/>
  <c r="D866" i="3"/>
  <c r="E866" i="3"/>
  <c r="D867" i="3"/>
  <c r="F870" i="3"/>
  <c r="C871" i="3"/>
  <c r="G871" i="3"/>
  <c r="D873" i="3"/>
  <c r="E873" i="3"/>
  <c r="F873" i="3"/>
  <c r="G873" i="3"/>
  <c r="C874" i="3"/>
  <c r="D874" i="3"/>
  <c r="E874" i="3"/>
  <c r="D875" i="3"/>
  <c r="E875" i="3"/>
  <c r="F875" i="3"/>
  <c r="G876" i="3"/>
  <c r="D879" i="3"/>
  <c r="E880" i="3"/>
  <c r="G880" i="3"/>
  <c r="D881" i="3"/>
  <c r="E881" i="3"/>
  <c r="F881" i="3"/>
  <c r="G881" i="3"/>
  <c r="C882" i="3"/>
  <c r="D882" i="3"/>
  <c r="E882" i="3"/>
  <c r="C883" i="3"/>
  <c r="D883" i="3"/>
  <c r="G883" i="3"/>
  <c r="D887" i="3"/>
  <c r="G887" i="3"/>
  <c r="C888" i="3"/>
  <c r="D889" i="3"/>
  <c r="E889" i="3"/>
  <c r="F889" i="3"/>
  <c r="G889" i="3"/>
  <c r="C890" i="3"/>
  <c r="D890" i="3"/>
  <c r="E890" i="3"/>
  <c r="F891" i="3"/>
  <c r="G891" i="3"/>
  <c r="C892" i="3"/>
  <c r="G892" i="3"/>
  <c r="C895" i="3"/>
  <c r="G895" i="3"/>
  <c r="E896" i="3"/>
  <c r="G896" i="3"/>
  <c r="D897" i="3"/>
  <c r="E897" i="3"/>
  <c r="F897" i="3"/>
  <c r="G897" i="3"/>
  <c r="C898" i="3"/>
  <c r="D898" i="3"/>
  <c r="E898" i="3"/>
  <c r="C899" i="3"/>
  <c r="E899" i="3"/>
  <c r="F901" i="3"/>
  <c r="E902" i="3"/>
  <c r="D903" i="3"/>
  <c r="G903" i="3"/>
  <c r="F904" i="3"/>
  <c r="D905" i="3"/>
  <c r="E905" i="3"/>
  <c r="F905" i="3"/>
  <c r="G905" i="3"/>
  <c r="C906" i="3"/>
  <c r="D906" i="3"/>
  <c r="E906" i="3"/>
  <c r="D907" i="3"/>
  <c r="G907" i="3"/>
  <c r="C908" i="3"/>
  <c r="F908" i="3"/>
  <c r="D911" i="3"/>
  <c r="C912" i="3"/>
  <c r="F912" i="3"/>
  <c r="D913" i="3"/>
  <c r="E913" i="3"/>
  <c r="F913" i="3"/>
  <c r="G913" i="3"/>
  <c r="C914" i="3"/>
  <c r="D914" i="3"/>
  <c r="E914" i="3"/>
  <c r="E915" i="3"/>
  <c r="F917" i="3"/>
  <c r="D918" i="3"/>
  <c r="G919" i="3"/>
  <c r="E920" i="3"/>
  <c r="G920" i="3"/>
  <c r="D921" i="3"/>
  <c r="E921" i="3"/>
  <c r="F921" i="3"/>
  <c r="G921" i="3"/>
  <c r="C922" i="3"/>
  <c r="D922" i="3"/>
  <c r="E922" i="3"/>
  <c r="C923" i="3"/>
  <c r="G923" i="3"/>
  <c r="C924" i="3"/>
  <c r="C927" i="3"/>
  <c r="C928" i="3"/>
  <c r="G928" i="3"/>
  <c r="D929" i="3"/>
  <c r="E929" i="3"/>
  <c r="F929" i="3"/>
  <c r="G929" i="3"/>
  <c r="C930" i="3"/>
  <c r="D930" i="3"/>
  <c r="E930" i="3"/>
  <c r="C931" i="3"/>
  <c r="D933" i="3"/>
  <c r="E933" i="3"/>
  <c r="D935" i="3"/>
  <c r="G935" i="3"/>
  <c r="D936" i="3"/>
  <c r="E936" i="3"/>
  <c r="G936" i="3"/>
  <c r="D937" i="3"/>
  <c r="E937" i="3"/>
  <c r="F937" i="3"/>
  <c r="G937" i="3"/>
  <c r="C938" i="3"/>
  <c r="D938" i="3"/>
  <c r="E938" i="3"/>
  <c r="C939" i="3"/>
  <c r="F939" i="3"/>
  <c r="C943" i="3"/>
  <c r="G943" i="3"/>
  <c r="F944" i="3"/>
  <c r="D945" i="3"/>
  <c r="E945" i="3"/>
  <c r="F945" i="3"/>
  <c r="G945" i="3"/>
  <c r="C946" i="3"/>
  <c r="D946" i="3"/>
  <c r="E946" i="3"/>
  <c r="E947" i="3"/>
  <c r="G947" i="3"/>
  <c r="C949" i="3"/>
  <c r="D949" i="3"/>
  <c r="D951" i="3"/>
  <c r="G951" i="3"/>
  <c r="C952" i="3"/>
  <c r="D952" i="3"/>
  <c r="G952" i="3"/>
  <c r="D953" i="3"/>
  <c r="E953" i="3"/>
  <c r="F953" i="3"/>
  <c r="G953" i="3"/>
  <c r="C954" i="3"/>
  <c r="D954" i="3"/>
  <c r="E954" i="3"/>
  <c r="C955" i="3"/>
  <c r="G955" i="3"/>
  <c r="G958" i="3"/>
  <c r="C959" i="3"/>
  <c r="G959" i="3"/>
  <c r="D961" i="3"/>
  <c r="E961" i="3"/>
  <c r="F961" i="3"/>
  <c r="G961" i="3"/>
  <c r="C962" i="3"/>
  <c r="D962" i="3"/>
  <c r="E962" i="3"/>
  <c r="D963" i="3"/>
  <c r="E963" i="3"/>
  <c r="G963" i="3"/>
  <c r="C965" i="3"/>
  <c r="D967" i="3"/>
  <c r="G967" i="3"/>
  <c r="C968" i="3"/>
  <c r="D968" i="3"/>
  <c r="D969" i="3"/>
  <c r="E969" i="3"/>
  <c r="F969" i="3"/>
  <c r="G969" i="3"/>
  <c r="C970" i="3"/>
  <c r="D970" i="3"/>
  <c r="E970" i="3"/>
  <c r="G971" i="3"/>
  <c r="F974" i="3"/>
  <c r="D975" i="3"/>
  <c r="G976" i="3"/>
  <c r="D977" i="3"/>
  <c r="E977" i="3"/>
  <c r="F977" i="3"/>
  <c r="G977" i="3"/>
  <c r="C978" i="3"/>
  <c r="D978" i="3"/>
  <c r="E978" i="3"/>
  <c r="C979" i="3"/>
  <c r="E979" i="3"/>
  <c r="F979" i="3"/>
  <c r="C980" i="3"/>
  <c r="G983" i="3"/>
  <c r="C984" i="3"/>
  <c r="D984" i="3"/>
  <c r="G984" i="3"/>
  <c r="D985" i="3"/>
  <c r="E985" i="3"/>
  <c r="F985" i="3"/>
  <c r="G985" i="3"/>
  <c r="C986" i="3"/>
  <c r="D986" i="3"/>
  <c r="E986" i="3"/>
  <c r="C987" i="3"/>
  <c r="G988" i="3"/>
  <c r="D989" i="3"/>
  <c r="E990" i="3"/>
  <c r="C991" i="3"/>
  <c r="F992" i="3"/>
  <c r="G992" i="3"/>
  <c r="D993" i="3"/>
  <c r="E993" i="3"/>
  <c r="F993" i="3"/>
  <c r="G993" i="3"/>
  <c r="C994" i="3"/>
  <c r="D994" i="3"/>
  <c r="E994" i="3"/>
  <c r="C995" i="3"/>
  <c r="D995" i="3"/>
  <c r="E995" i="3"/>
  <c r="C999" i="3"/>
  <c r="D999" i="3"/>
  <c r="G999" i="3"/>
  <c r="D1001" i="3"/>
  <c r="E1001" i="3"/>
  <c r="F1001" i="3"/>
  <c r="G1001" i="3"/>
  <c r="G2" i="3"/>
  <c r="F2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D31" i="3" s="1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G82" i="3" s="1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F98" i="3" s="1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C133" i="3" s="1"/>
  <c r="B134" i="3"/>
  <c r="B135" i="3"/>
  <c r="B136" i="3"/>
  <c r="B137" i="3"/>
  <c r="B138" i="3"/>
  <c r="B139" i="3"/>
  <c r="B140" i="3"/>
  <c r="B141" i="3"/>
  <c r="B142" i="3"/>
  <c r="B143" i="3"/>
  <c r="E143" i="3" s="1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C159" i="3" s="1"/>
  <c r="B160" i="3"/>
  <c r="B161" i="3"/>
  <c r="C161" i="3" s="1"/>
  <c r="B162" i="3"/>
  <c r="B163" i="3"/>
  <c r="B164" i="3"/>
  <c r="B165" i="3"/>
  <c r="B166" i="3"/>
  <c r="B167" i="3"/>
  <c r="E167" i="3" s="1"/>
  <c r="B168" i="3"/>
  <c r="B169" i="3"/>
  <c r="B170" i="3"/>
  <c r="B171" i="3"/>
  <c r="B172" i="3"/>
  <c r="B173" i="3"/>
  <c r="B174" i="3"/>
  <c r="B175" i="3"/>
  <c r="B176" i="3"/>
  <c r="B177" i="3"/>
  <c r="B178" i="3"/>
  <c r="C178" i="3" s="1"/>
  <c r="B179" i="3"/>
  <c r="B180" i="3"/>
  <c r="B181" i="3"/>
  <c r="C181" i="3" s="1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G209" i="3" s="1"/>
  <c r="B210" i="3"/>
  <c r="B211" i="3"/>
  <c r="B212" i="3"/>
  <c r="B213" i="3"/>
  <c r="E213" i="3" s="1"/>
  <c r="B214" i="3"/>
  <c r="B215" i="3"/>
  <c r="B216" i="3"/>
  <c r="B217" i="3"/>
  <c r="B218" i="3"/>
  <c r="C218" i="3" s="1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E242" i="3" s="1"/>
  <c r="B243" i="3"/>
  <c r="B244" i="3"/>
  <c r="B245" i="3"/>
  <c r="B246" i="3"/>
  <c r="B247" i="3"/>
  <c r="F247" i="3" s="1"/>
  <c r="B248" i="3"/>
  <c r="B249" i="3"/>
  <c r="B250" i="3"/>
  <c r="B251" i="3"/>
  <c r="B252" i="3"/>
  <c r="B253" i="3"/>
  <c r="C253" i="3" s="1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C270" i="3" s="1"/>
  <c r="B271" i="3"/>
  <c r="B272" i="3"/>
  <c r="C272" i="3" s="1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C288" i="3" s="1"/>
  <c r="B289" i="3"/>
  <c r="B290" i="3"/>
  <c r="B291" i="3"/>
  <c r="B292" i="3"/>
  <c r="B293" i="3"/>
  <c r="B294" i="3"/>
  <c r="B295" i="3"/>
  <c r="B296" i="3"/>
  <c r="B297" i="3"/>
  <c r="B298" i="3"/>
  <c r="G298" i="3" s="1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F314" i="3" s="1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E338" i="3" s="1"/>
  <c r="B339" i="3"/>
  <c r="B340" i="3"/>
  <c r="D340" i="3" s="1"/>
  <c r="B341" i="3"/>
  <c r="B342" i="3"/>
  <c r="F342" i="3" s="1"/>
  <c r="B343" i="3"/>
  <c r="B344" i="3"/>
  <c r="B345" i="3"/>
  <c r="E345" i="3" s="1"/>
  <c r="B346" i="3"/>
  <c r="B347" i="3"/>
  <c r="B348" i="3"/>
  <c r="B349" i="3"/>
  <c r="B350" i="3"/>
  <c r="B351" i="3"/>
  <c r="B352" i="3"/>
  <c r="G352" i="3" s="1"/>
  <c r="B353" i="3"/>
  <c r="B354" i="3"/>
  <c r="F354" i="3" s="1"/>
  <c r="B355" i="3"/>
  <c r="B356" i="3"/>
  <c r="B357" i="3"/>
  <c r="B358" i="3"/>
  <c r="E358" i="3" s="1"/>
  <c r="B359" i="3"/>
  <c r="B360" i="3"/>
  <c r="E360" i="3" s="1"/>
  <c r="B361" i="3"/>
  <c r="B362" i="3"/>
  <c r="F362" i="3" s="1"/>
  <c r="B363" i="3"/>
  <c r="B364" i="3"/>
  <c r="B365" i="3"/>
  <c r="B366" i="3"/>
  <c r="B367" i="3"/>
  <c r="B368" i="3"/>
  <c r="B369" i="3"/>
  <c r="B370" i="3"/>
  <c r="G370" i="3" s="1"/>
  <c r="B371" i="3"/>
  <c r="B372" i="3"/>
  <c r="B373" i="3"/>
  <c r="B374" i="3"/>
  <c r="E374" i="3" s="1"/>
  <c r="B375" i="3"/>
  <c r="B376" i="3"/>
  <c r="B377" i="3"/>
  <c r="B378" i="3"/>
  <c r="F378" i="3" s="1"/>
  <c r="B379" i="3"/>
  <c r="B380" i="3"/>
  <c r="B381" i="3"/>
  <c r="B382" i="3"/>
  <c r="B383" i="3"/>
  <c r="B384" i="3"/>
  <c r="B385" i="3"/>
  <c r="F385" i="3" s="1"/>
  <c r="B386" i="3"/>
  <c r="B387" i="3"/>
  <c r="B388" i="3"/>
  <c r="B389" i="3"/>
  <c r="B390" i="3"/>
  <c r="B391" i="3"/>
  <c r="D391" i="3" s="1"/>
  <c r="B392" i="3"/>
  <c r="B393" i="3"/>
  <c r="B394" i="3"/>
  <c r="E394" i="3" s="1"/>
  <c r="B395" i="3"/>
  <c r="B396" i="3"/>
  <c r="B397" i="3"/>
  <c r="C397" i="3" s="1"/>
  <c r="B398" i="3"/>
  <c r="G398" i="3" s="1"/>
  <c r="B399" i="3"/>
  <c r="B400" i="3"/>
  <c r="B401" i="3"/>
  <c r="B402" i="3"/>
  <c r="E402" i="3" s="1"/>
  <c r="B403" i="3"/>
  <c r="B404" i="3"/>
  <c r="B405" i="3"/>
  <c r="B406" i="3"/>
  <c r="B407" i="3"/>
  <c r="B408" i="3"/>
  <c r="B409" i="3"/>
  <c r="B410" i="3"/>
  <c r="D410" i="3" s="1"/>
  <c r="B411" i="3"/>
  <c r="B412" i="3"/>
  <c r="B413" i="3"/>
  <c r="B414" i="3"/>
  <c r="B415" i="3"/>
  <c r="D415" i="3" s="1"/>
  <c r="B416" i="3"/>
  <c r="B417" i="3"/>
  <c r="B418" i="3"/>
  <c r="C418" i="3" s="1"/>
  <c r="B419" i="3"/>
  <c r="B420" i="3"/>
  <c r="B421" i="3"/>
  <c r="B422" i="3"/>
  <c r="B423" i="3"/>
  <c r="E423" i="3" s="1"/>
  <c r="B424" i="3"/>
  <c r="C424" i="3" s="1"/>
  <c r="B425" i="3"/>
  <c r="F425" i="3" s="1"/>
  <c r="B426" i="3"/>
  <c r="D426" i="3" s="1"/>
  <c r="B427" i="3"/>
  <c r="B428" i="3"/>
  <c r="B429" i="3"/>
  <c r="B430" i="3"/>
  <c r="C430" i="3" s="1"/>
  <c r="B431" i="3"/>
  <c r="B432" i="3"/>
  <c r="B433" i="3"/>
  <c r="C433" i="3" s="1"/>
  <c r="B434" i="3"/>
  <c r="B435" i="3"/>
  <c r="B436" i="3"/>
  <c r="C436" i="3" s="1"/>
  <c r="B437" i="3"/>
  <c r="B438" i="3"/>
  <c r="B439" i="3"/>
  <c r="B440" i="3"/>
  <c r="B441" i="3"/>
  <c r="D441" i="3" s="1"/>
  <c r="B442" i="3"/>
  <c r="B443" i="3"/>
  <c r="B444" i="3"/>
  <c r="B445" i="3"/>
  <c r="B446" i="3"/>
  <c r="F446" i="3" s="1"/>
  <c r="B447" i="3"/>
  <c r="B448" i="3"/>
  <c r="B449" i="3"/>
  <c r="E449" i="3" s="1"/>
  <c r="B450" i="3"/>
  <c r="D450" i="3" s="1"/>
  <c r="B451" i="3"/>
  <c r="B452" i="3"/>
  <c r="B453" i="3"/>
  <c r="B454" i="3"/>
  <c r="B455" i="3"/>
  <c r="B456" i="3"/>
  <c r="D456" i="3" s="1"/>
  <c r="B457" i="3"/>
  <c r="G457" i="3" s="1"/>
  <c r="B458" i="3"/>
  <c r="C458" i="3" s="1"/>
  <c r="B459" i="3"/>
  <c r="B460" i="3"/>
  <c r="B461" i="3"/>
  <c r="B462" i="3"/>
  <c r="B463" i="3"/>
  <c r="B464" i="3"/>
  <c r="B465" i="3"/>
  <c r="G465" i="3" s="1"/>
  <c r="B466" i="3"/>
  <c r="D466" i="3" s="1"/>
  <c r="B467" i="3"/>
  <c r="B468" i="3"/>
  <c r="B469" i="3"/>
  <c r="B470" i="3"/>
  <c r="B471" i="3"/>
  <c r="B472" i="3"/>
  <c r="C472" i="3" s="1"/>
  <c r="B473" i="3"/>
  <c r="D473" i="3" s="1"/>
  <c r="B474" i="3"/>
  <c r="D474" i="3" s="1"/>
  <c r="B475" i="3"/>
  <c r="B476" i="3"/>
  <c r="B477" i="3"/>
  <c r="B478" i="3"/>
  <c r="E478" i="3" s="1"/>
  <c r="B479" i="3"/>
  <c r="B480" i="3"/>
  <c r="B481" i="3"/>
  <c r="C481" i="3" s="1"/>
  <c r="B482" i="3"/>
  <c r="B483" i="3"/>
  <c r="B484" i="3"/>
  <c r="B485" i="3"/>
  <c r="B486" i="3"/>
  <c r="B487" i="3"/>
  <c r="B488" i="3"/>
  <c r="B489" i="3"/>
  <c r="F489" i="3" s="1"/>
  <c r="B490" i="3"/>
  <c r="D490" i="3" s="1"/>
  <c r="B491" i="3"/>
  <c r="B492" i="3"/>
  <c r="B493" i="3"/>
  <c r="B494" i="3"/>
  <c r="D494" i="3" s="1"/>
  <c r="B495" i="3"/>
  <c r="B496" i="3"/>
  <c r="B497" i="3"/>
  <c r="C497" i="3" s="1"/>
  <c r="B498" i="3"/>
  <c r="B499" i="3"/>
  <c r="B500" i="3"/>
  <c r="B501" i="3"/>
  <c r="B502" i="3"/>
  <c r="B503" i="3"/>
  <c r="B504" i="3"/>
  <c r="B505" i="3"/>
  <c r="G505" i="3" s="1"/>
  <c r="B506" i="3"/>
  <c r="B507" i="3"/>
  <c r="B508" i="3"/>
  <c r="B509" i="3"/>
  <c r="B510" i="3"/>
  <c r="B511" i="3"/>
  <c r="B512" i="3"/>
  <c r="B513" i="3"/>
  <c r="E513" i="3" s="1"/>
  <c r="B514" i="3"/>
  <c r="D514" i="3" s="1"/>
  <c r="B515" i="3"/>
  <c r="B516" i="3"/>
  <c r="B517" i="3"/>
  <c r="G517" i="3" s="1"/>
  <c r="B518" i="3"/>
  <c r="B519" i="3"/>
  <c r="B520" i="3"/>
  <c r="B521" i="3"/>
  <c r="B522" i="3"/>
  <c r="B523" i="3"/>
  <c r="B524" i="3"/>
  <c r="B525" i="3"/>
  <c r="B526" i="3"/>
  <c r="B527" i="3"/>
  <c r="B528" i="3"/>
  <c r="E528" i="3" s="1"/>
  <c r="B529" i="3"/>
  <c r="G529" i="3" s="1"/>
  <c r="B530" i="3"/>
  <c r="D530" i="3" s="1"/>
  <c r="B531" i="3"/>
  <c r="B532" i="3"/>
  <c r="B533" i="3"/>
  <c r="B534" i="3"/>
  <c r="B535" i="3"/>
  <c r="B536" i="3"/>
  <c r="E536" i="3" s="1"/>
  <c r="B537" i="3"/>
  <c r="D537" i="3" s="1"/>
  <c r="B538" i="3"/>
  <c r="D538" i="3" s="1"/>
  <c r="B539" i="3"/>
  <c r="B540" i="3"/>
  <c r="C540" i="3" s="1"/>
  <c r="B541" i="3"/>
  <c r="B542" i="3"/>
  <c r="B543" i="3"/>
  <c r="B544" i="3"/>
  <c r="B545" i="3"/>
  <c r="F545" i="3" s="1"/>
  <c r="B546" i="3"/>
  <c r="B547" i="3"/>
  <c r="B548" i="3"/>
  <c r="B549" i="3"/>
  <c r="B550" i="3"/>
  <c r="B551" i="3"/>
  <c r="F551" i="3" s="1"/>
  <c r="B552" i="3"/>
  <c r="B553" i="3"/>
  <c r="F553" i="3" s="1"/>
  <c r="B554" i="3"/>
  <c r="D554" i="3" s="1"/>
  <c r="B555" i="3"/>
  <c r="B556" i="3"/>
  <c r="B557" i="3"/>
  <c r="B558" i="3"/>
  <c r="B559" i="3"/>
  <c r="E559" i="3" s="1"/>
  <c r="B560" i="3"/>
  <c r="C560" i="3" s="1"/>
  <c r="B561" i="3"/>
  <c r="C561" i="3" s="1"/>
  <c r="B562" i="3"/>
  <c r="E562" i="3" s="1"/>
  <c r="B563" i="3"/>
  <c r="B564" i="3"/>
  <c r="B565" i="3"/>
  <c r="B566" i="3"/>
  <c r="B567" i="3"/>
  <c r="F567" i="3" s="1"/>
  <c r="B568" i="3"/>
  <c r="B569" i="3"/>
  <c r="B570" i="3"/>
  <c r="B571" i="3"/>
  <c r="B572" i="3"/>
  <c r="E572" i="3" s="1"/>
  <c r="B573" i="3"/>
  <c r="F573" i="3" s="1"/>
  <c r="B574" i="3"/>
  <c r="B575" i="3"/>
  <c r="B576" i="3"/>
  <c r="B577" i="3"/>
  <c r="E577" i="3" s="1"/>
  <c r="B578" i="3"/>
  <c r="D578" i="3" s="1"/>
  <c r="B579" i="3"/>
  <c r="B580" i="3"/>
  <c r="B581" i="3"/>
  <c r="B582" i="3"/>
  <c r="F582" i="3" s="1"/>
  <c r="B583" i="3"/>
  <c r="B584" i="3"/>
  <c r="B585" i="3"/>
  <c r="E585" i="3" s="1"/>
  <c r="B586" i="3"/>
  <c r="B587" i="3"/>
  <c r="B588" i="3"/>
  <c r="B589" i="3"/>
  <c r="B590" i="3"/>
  <c r="B591" i="3"/>
  <c r="D591" i="3" s="1"/>
  <c r="B592" i="3"/>
  <c r="B593" i="3"/>
  <c r="G593" i="3" s="1"/>
  <c r="B594" i="3"/>
  <c r="D594" i="3" s="1"/>
  <c r="B595" i="3"/>
  <c r="B596" i="3"/>
  <c r="B597" i="3"/>
  <c r="B598" i="3"/>
  <c r="B599" i="3"/>
  <c r="B600" i="3"/>
  <c r="B601" i="3"/>
  <c r="D601" i="3" s="1"/>
  <c r="B602" i="3"/>
  <c r="D602" i="3" s="1"/>
  <c r="B603" i="3"/>
  <c r="B604" i="3"/>
  <c r="B605" i="3"/>
  <c r="C605" i="3" s="1"/>
  <c r="B606" i="3"/>
  <c r="B607" i="3"/>
  <c r="B608" i="3"/>
  <c r="C608" i="3" s="1"/>
  <c r="B609" i="3"/>
  <c r="B610" i="3"/>
  <c r="B611" i="3"/>
  <c r="B612" i="3"/>
  <c r="B613" i="3"/>
  <c r="E613" i="3" s="1"/>
  <c r="B614" i="3"/>
  <c r="B615" i="3"/>
  <c r="F615" i="3" s="1"/>
  <c r="B616" i="3"/>
  <c r="B617" i="3"/>
  <c r="F617" i="3" s="1"/>
  <c r="B618" i="3"/>
  <c r="D618" i="3" s="1"/>
  <c r="B619" i="3"/>
  <c r="B620" i="3"/>
  <c r="D620" i="3" s="1"/>
  <c r="B621" i="3"/>
  <c r="F621" i="3" s="1"/>
  <c r="B622" i="3"/>
  <c r="B623" i="3"/>
  <c r="B624" i="3"/>
  <c r="B625" i="3"/>
  <c r="C625" i="3" s="1"/>
  <c r="B626" i="3"/>
  <c r="B627" i="3"/>
  <c r="B628" i="3"/>
  <c r="B629" i="3"/>
  <c r="G629" i="3" s="1"/>
  <c r="B630" i="3"/>
  <c r="C630" i="3" s="1"/>
  <c r="B631" i="3"/>
  <c r="G631" i="3" s="1"/>
  <c r="B632" i="3"/>
  <c r="B633" i="3"/>
  <c r="E633" i="3" s="1"/>
  <c r="B634" i="3"/>
  <c r="B635" i="3"/>
  <c r="B636" i="3"/>
  <c r="B637" i="3"/>
  <c r="B638" i="3"/>
  <c r="B639" i="3"/>
  <c r="B640" i="3"/>
  <c r="B641" i="3"/>
  <c r="E641" i="3" s="1"/>
  <c r="B642" i="3"/>
  <c r="D642" i="3" s="1"/>
  <c r="B643" i="3"/>
  <c r="B644" i="3"/>
  <c r="B645" i="3"/>
  <c r="B646" i="3"/>
  <c r="B647" i="3"/>
  <c r="G647" i="3" s="1"/>
  <c r="B648" i="3"/>
  <c r="B649" i="3"/>
  <c r="B650" i="3"/>
  <c r="B651" i="3"/>
  <c r="B652" i="3"/>
  <c r="B653" i="3"/>
  <c r="B654" i="3"/>
  <c r="B655" i="3"/>
  <c r="B656" i="3"/>
  <c r="B657" i="3"/>
  <c r="G657" i="3" s="1"/>
  <c r="B658" i="3"/>
  <c r="D658" i="3" s="1"/>
  <c r="B659" i="3"/>
  <c r="B660" i="3"/>
  <c r="E660" i="3" s="1"/>
  <c r="B661" i="3"/>
  <c r="B662" i="3"/>
  <c r="D662" i="3" s="1"/>
  <c r="B663" i="3"/>
  <c r="B664" i="3"/>
  <c r="B665" i="3"/>
  <c r="D665" i="3" s="1"/>
  <c r="B666" i="3"/>
  <c r="D666" i="3" s="1"/>
  <c r="B667" i="3"/>
  <c r="B668" i="3"/>
  <c r="B669" i="3"/>
  <c r="B670" i="3"/>
  <c r="B671" i="3"/>
  <c r="B672" i="3"/>
  <c r="B673" i="3"/>
  <c r="D673" i="3" s="1"/>
  <c r="B674" i="3"/>
  <c r="B675" i="3"/>
  <c r="B676" i="3"/>
  <c r="F676" i="3" s="1"/>
  <c r="B677" i="3"/>
  <c r="B678" i="3"/>
  <c r="E678" i="3" s="1"/>
  <c r="B679" i="3"/>
  <c r="B680" i="3"/>
  <c r="B681" i="3"/>
  <c r="F681" i="3" s="1"/>
  <c r="B682" i="3"/>
  <c r="D682" i="3" s="1"/>
  <c r="B683" i="3"/>
  <c r="B684" i="3"/>
  <c r="B685" i="3"/>
  <c r="B686" i="3"/>
  <c r="B687" i="3"/>
  <c r="B688" i="3"/>
  <c r="B689" i="3"/>
  <c r="C689" i="3" s="1"/>
  <c r="B690" i="3"/>
  <c r="C690" i="3" s="1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C704" i="3" s="1"/>
  <c r="B705" i="3"/>
  <c r="E705" i="3" s="1"/>
  <c r="B706" i="3"/>
  <c r="D706" i="3" s="1"/>
  <c r="B707" i="3"/>
  <c r="B708" i="3"/>
  <c r="B709" i="3"/>
  <c r="D709" i="3" s="1"/>
  <c r="B710" i="3"/>
  <c r="B711" i="3"/>
  <c r="G711" i="3" s="1"/>
  <c r="B712" i="3"/>
  <c r="B713" i="3"/>
  <c r="C713" i="3" s="1"/>
  <c r="B714" i="3"/>
  <c r="B715" i="3"/>
  <c r="B716" i="3"/>
  <c r="F716" i="3" s="1"/>
  <c r="B717" i="3"/>
  <c r="B718" i="3"/>
  <c r="B719" i="3"/>
  <c r="B720" i="3"/>
  <c r="B721" i="3"/>
  <c r="E721" i="3" s="1"/>
  <c r="B722" i="3"/>
  <c r="G722" i="3" s="1"/>
  <c r="B723" i="3"/>
  <c r="B724" i="3"/>
  <c r="B725" i="3"/>
  <c r="C725" i="3" s="1"/>
  <c r="B726" i="3"/>
  <c r="G726" i="3" s="1"/>
  <c r="B727" i="3"/>
  <c r="C727" i="3" s="1"/>
  <c r="B728" i="3"/>
  <c r="B729" i="3"/>
  <c r="E729" i="3" s="1"/>
  <c r="B730" i="3"/>
  <c r="D730" i="3" s="1"/>
  <c r="B731" i="3"/>
  <c r="B732" i="3"/>
  <c r="B733" i="3"/>
  <c r="B734" i="3"/>
  <c r="B735" i="3"/>
  <c r="B736" i="3"/>
  <c r="B737" i="3"/>
  <c r="E737" i="3" s="1"/>
  <c r="B738" i="3"/>
  <c r="B739" i="3"/>
  <c r="B740" i="3"/>
  <c r="D740" i="3" s="1"/>
  <c r="B741" i="3"/>
  <c r="B742" i="3"/>
  <c r="C742" i="3" s="1"/>
  <c r="B743" i="3"/>
  <c r="B744" i="3"/>
  <c r="B745" i="3"/>
  <c r="E745" i="3" s="1"/>
  <c r="B746" i="3"/>
  <c r="F746" i="3" s="1"/>
  <c r="B747" i="3"/>
  <c r="B748" i="3"/>
  <c r="B749" i="3"/>
  <c r="B750" i="3"/>
  <c r="B751" i="3"/>
  <c r="B752" i="3"/>
  <c r="B753" i="3"/>
  <c r="E753" i="3" s="1"/>
  <c r="B754" i="3"/>
  <c r="C754" i="3" s="1"/>
  <c r="B755" i="3"/>
  <c r="B756" i="3"/>
  <c r="G756" i="3" s="1"/>
  <c r="B757" i="3"/>
  <c r="D757" i="3" s="1"/>
  <c r="B758" i="3"/>
  <c r="C758" i="3" s="1"/>
  <c r="B759" i="3"/>
  <c r="C759" i="3" s="1"/>
  <c r="B760" i="3"/>
  <c r="C760" i="3" s="1"/>
  <c r="B761" i="3"/>
  <c r="E761" i="3" s="1"/>
  <c r="B762" i="3"/>
  <c r="G762" i="3" s="1"/>
  <c r="B763" i="3"/>
  <c r="B764" i="3"/>
  <c r="B765" i="3"/>
  <c r="B766" i="3"/>
  <c r="B767" i="3"/>
  <c r="G767" i="3" s="1"/>
  <c r="B768" i="3"/>
  <c r="B769" i="3"/>
  <c r="E769" i="3" s="1"/>
  <c r="B770" i="3"/>
  <c r="D770" i="3" s="1"/>
  <c r="B771" i="3"/>
  <c r="B772" i="3"/>
  <c r="B773" i="3"/>
  <c r="C773" i="3" s="1"/>
  <c r="B774" i="3"/>
  <c r="F774" i="3" s="1"/>
  <c r="B775" i="3"/>
  <c r="B776" i="3"/>
  <c r="F776" i="3" s="1"/>
  <c r="B777" i="3"/>
  <c r="E777" i="3" s="1"/>
  <c r="B778" i="3"/>
  <c r="B779" i="3"/>
  <c r="B780" i="3"/>
  <c r="B781" i="3"/>
  <c r="B782" i="3"/>
  <c r="B783" i="3"/>
  <c r="B784" i="3"/>
  <c r="C784" i="3" s="1"/>
  <c r="B785" i="3"/>
  <c r="E785" i="3" s="1"/>
  <c r="B786" i="3"/>
  <c r="G786" i="3" s="1"/>
  <c r="B787" i="3"/>
  <c r="B788" i="3"/>
  <c r="B789" i="3"/>
  <c r="B790" i="3"/>
  <c r="B791" i="3"/>
  <c r="B792" i="3"/>
  <c r="B793" i="3"/>
  <c r="C793" i="3" s="1"/>
  <c r="B794" i="3"/>
  <c r="G794" i="3" s="1"/>
  <c r="B795" i="3"/>
  <c r="B796" i="3"/>
  <c r="B797" i="3"/>
  <c r="D797" i="3" s="1"/>
  <c r="B798" i="3"/>
  <c r="F798" i="3" s="1"/>
  <c r="B799" i="3"/>
  <c r="B800" i="3"/>
  <c r="B801" i="3"/>
  <c r="C801" i="3" s="1"/>
  <c r="B802" i="3"/>
  <c r="G802" i="3" s="1"/>
  <c r="B803" i="3"/>
  <c r="B804" i="3"/>
  <c r="F804" i="3" s="1"/>
  <c r="B805" i="3"/>
  <c r="B806" i="3"/>
  <c r="B807" i="3"/>
  <c r="B808" i="3"/>
  <c r="B809" i="3"/>
  <c r="C809" i="3" s="1"/>
  <c r="B810" i="3"/>
  <c r="G810" i="3" s="1"/>
  <c r="B811" i="3"/>
  <c r="G811" i="3" s="1"/>
  <c r="B812" i="3"/>
  <c r="B813" i="3"/>
  <c r="B814" i="3"/>
  <c r="B815" i="3"/>
  <c r="G815" i="3" s="1"/>
  <c r="B816" i="3"/>
  <c r="E816" i="3" s="1"/>
  <c r="B817" i="3"/>
  <c r="C817" i="3" s="1"/>
  <c r="B818" i="3"/>
  <c r="G818" i="3" s="1"/>
  <c r="B819" i="3"/>
  <c r="F819" i="3" s="1"/>
  <c r="B820" i="3"/>
  <c r="B821" i="3"/>
  <c r="B822" i="3"/>
  <c r="B823" i="3"/>
  <c r="D823" i="3" s="1"/>
  <c r="B824" i="3"/>
  <c r="B825" i="3"/>
  <c r="C825" i="3" s="1"/>
  <c r="B826" i="3"/>
  <c r="G826" i="3" s="1"/>
  <c r="B827" i="3"/>
  <c r="B828" i="3"/>
  <c r="B829" i="3"/>
  <c r="D829" i="3" s="1"/>
  <c r="B830" i="3"/>
  <c r="B831" i="3"/>
  <c r="D831" i="3" s="1"/>
  <c r="B832" i="3"/>
  <c r="F832" i="3" s="1"/>
  <c r="B833" i="3"/>
  <c r="C833" i="3" s="1"/>
  <c r="B834" i="3"/>
  <c r="F834" i="3" s="1"/>
  <c r="B835" i="3"/>
  <c r="B836" i="3"/>
  <c r="B837" i="3"/>
  <c r="B838" i="3"/>
  <c r="B839" i="3"/>
  <c r="C839" i="3" s="1"/>
  <c r="B840" i="3"/>
  <c r="C840" i="3" s="1"/>
  <c r="B841" i="3"/>
  <c r="C841" i="3" s="1"/>
  <c r="B842" i="3"/>
  <c r="G842" i="3" s="1"/>
  <c r="B843" i="3"/>
  <c r="B844" i="3"/>
  <c r="B845" i="3"/>
  <c r="B846" i="3"/>
  <c r="B847" i="3"/>
  <c r="B848" i="3"/>
  <c r="F848" i="3" s="1"/>
  <c r="B849" i="3"/>
  <c r="C849" i="3" s="1"/>
  <c r="B850" i="3"/>
  <c r="G850" i="3" s="1"/>
  <c r="B851" i="3"/>
  <c r="B852" i="3"/>
  <c r="B853" i="3"/>
  <c r="B854" i="3"/>
  <c r="B855" i="3"/>
  <c r="B856" i="3"/>
  <c r="B857" i="3"/>
  <c r="C857" i="3" s="1"/>
  <c r="B858" i="3"/>
  <c r="G858" i="3" s="1"/>
  <c r="B859" i="3"/>
  <c r="B860" i="3"/>
  <c r="F860" i="3" s="1"/>
  <c r="B861" i="3"/>
  <c r="B862" i="3"/>
  <c r="B863" i="3"/>
  <c r="B864" i="3"/>
  <c r="B865" i="3"/>
  <c r="C865" i="3" s="1"/>
  <c r="B866" i="3"/>
  <c r="G866" i="3" s="1"/>
  <c r="B867" i="3"/>
  <c r="B868" i="3"/>
  <c r="B869" i="3"/>
  <c r="B870" i="3"/>
  <c r="B871" i="3"/>
  <c r="B872" i="3"/>
  <c r="G872" i="3" s="1"/>
  <c r="B873" i="3"/>
  <c r="C873" i="3" s="1"/>
  <c r="B874" i="3"/>
  <c r="G874" i="3" s="1"/>
  <c r="B875" i="3"/>
  <c r="G875" i="3" s="1"/>
  <c r="B876" i="3"/>
  <c r="B877" i="3"/>
  <c r="B878" i="3"/>
  <c r="E878" i="3" s="1"/>
  <c r="B879" i="3"/>
  <c r="G879" i="3" s="1"/>
  <c r="B880" i="3"/>
  <c r="B881" i="3"/>
  <c r="C881" i="3" s="1"/>
  <c r="B882" i="3"/>
  <c r="F882" i="3" s="1"/>
  <c r="B883" i="3"/>
  <c r="F883" i="3" s="1"/>
  <c r="B884" i="3"/>
  <c r="B885" i="3"/>
  <c r="G885" i="3" s="1"/>
  <c r="B886" i="3"/>
  <c r="B887" i="3"/>
  <c r="C887" i="3" s="1"/>
  <c r="B888" i="3"/>
  <c r="D888" i="3" s="1"/>
  <c r="B889" i="3"/>
  <c r="C889" i="3" s="1"/>
  <c r="B890" i="3"/>
  <c r="F890" i="3" s="1"/>
  <c r="B891" i="3"/>
  <c r="B892" i="3"/>
  <c r="B893" i="3"/>
  <c r="B894" i="3"/>
  <c r="E894" i="3" s="1"/>
  <c r="B895" i="3"/>
  <c r="B896" i="3"/>
  <c r="B897" i="3"/>
  <c r="C897" i="3" s="1"/>
  <c r="B898" i="3"/>
  <c r="F898" i="3" s="1"/>
  <c r="B899" i="3"/>
  <c r="F899" i="3" s="1"/>
  <c r="B900" i="3"/>
  <c r="B901" i="3"/>
  <c r="G901" i="3" s="1"/>
  <c r="B902" i="3"/>
  <c r="B903" i="3"/>
  <c r="C903" i="3" s="1"/>
  <c r="B904" i="3"/>
  <c r="C904" i="3" s="1"/>
  <c r="B905" i="3"/>
  <c r="C905" i="3" s="1"/>
  <c r="B906" i="3"/>
  <c r="F906" i="3" s="1"/>
  <c r="B907" i="3"/>
  <c r="B908" i="3"/>
  <c r="B909" i="3"/>
  <c r="B910" i="3"/>
  <c r="E910" i="3" s="1"/>
  <c r="B911" i="3"/>
  <c r="B912" i="3"/>
  <c r="B913" i="3"/>
  <c r="C913" i="3" s="1"/>
  <c r="B914" i="3"/>
  <c r="F914" i="3" s="1"/>
  <c r="B915" i="3"/>
  <c r="B916" i="3"/>
  <c r="B917" i="3"/>
  <c r="B918" i="3"/>
  <c r="B919" i="3"/>
  <c r="C919" i="3" s="1"/>
  <c r="B920" i="3"/>
  <c r="F920" i="3" s="1"/>
  <c r="B921" i="3"/>
  <c r="C921" i="3" s="1"/>
  <c r="B922" i="3"/>
  <c r="G922" i="3" s="1"/>
  <c r="B923" i="3"/>
  <c r="B924" i="3"/>
  <c r="B925" i="3"/>
  <c r="B926" i="3"/>
  <c r="E926" i="3" s="1"/>
  <c r="B927" i="3"/>
  <c r="B928" i="3"/>
  <c r="B929" i="3"/>
  <c r="C929" i="3" s="1"/>
  <c r="B930" i="3"/>
  <c r="F930" i="3" s="1"/>
  <c r="B931" i="3"/>
  <c r="B932" i="3"/>
  <c r="B933" i="3"/>
  <c r="C933" i="3" s="1"/>
  <c r="B934" i="3"/>
  <c r="B935" i="3"/>
  <c r="C935" i="3" s="1"/>
  <c r="B936" i="3"/>
  <c r="B937" i="3"/>
  <c r="C937" i="3" s="1"/>
  <c r="B938" i="3"/>
  <c r="G938" i="3" s="1"/>
  <c r="B939" i="3"/>
  <c r="B940" i="3"/>
  <c r="G940" i="3" s="1"/>
  <c r="B941" i="3"/>
  <c r="B942" i="3"/>
  <c r="B943" i="3"/>
  <c r="B944" i="3"/>
  <c r="G944" i="3" s="1"/>
  <c r="B945" i="3"/>
  <c r="C945" i="3" s="1"/>
  <c r="B946" i="3"/>
  <c r="F946" i="3" s="1"/>
  <c r="B947" i="3"/>
  <c r="F947" i="3" s="1"/>
  <c r="B948" i="3"/>
  <c r="B949" i="3"/>
  <c r="G949" i="3" s="1"/>
  <c r="B950" i="3"/>
  <c r="B951" i="3"/>
  <c r="C951" i="3" s="1"/>
  <c r="B952" i="3"/>
  <c r="B953" i="3"/>
  <c r="C953" i="3" s="1"/>
  <c r="B954" i="3"/>
  <c r="F954" i="3" s="1"/>
  <c r="B955" i="3"/>
  <c r="B956" i="3"/>
  <c r="C956" i="3" s="1"/>
  <c r="B957" i="3"/>
  <c r="B958" i="3"/>
  <c r="E958" i="3" s="1"/>
  <c r="B959" i="3"/>
  <c r="B960" i="3"/>
  <c r="E960" i="3" s="1"/>
  <c r="B961" i="3"/>
  <c r="C961" i="3" s="1"/>
  <c r="B962" i="3"/>
  <c r="G962" i="3" s="1"/>
  <c r="B963" i="3"/>
  <c r="F963" i="3" s="1"/>
  <c r="B964" i="3"/>
  <c r="B965" i="3"/>
  <c r="G965" i="3" s="1"/>
  <c r="B966" i="3"/>
  <c r="B967" i="3"/>
  <c r="C967" i="3" s="1"/>
  <c r="B968" i="3"/>
  <c r="B969" i="3"/>
  <c r="C969" i="3" s="1"/>
  <c r="B970" i="3"/>
  <c r="F970" i="3" s="1"/>
  <c r="B971" i="3"/>
  <c r="B972" i="3"/>
  <c r="C972" i="3" s="1"/>
  <c r="B973" i="3"/>
  <c r="B974" i="3"/>
  <c r="B975" i="3"/>
  <c r="B976" i="3"/>
  <c r="C976" i="3" s="1"/>
  <c r="B977" i="3"/>
  <c r="C977" i="3" s="1"/>
  <c r="B978" i="3"/>
  <c r="F978" i="3" s="1"/>
  <c r="B979" i="3"/>
  <c r="B980" i="3"/>
  <c r="B981" i="3"/>
  <c r="B982" i="3"/>
  <c r="D982" i="3" s="1"/>
  <c r="B983" i="3"/>
  <c r="C983" i="3" s="1"/>
  <c r="B984" i="3"/>
  <c r="F984" i="3" s="1"/>
  <c r="B985" i="3"/>
  <c r="C985" i="3" s="1"/>
  <c r="B986" i="3"/>
  <c r="F986" i="3" s="1"/>
  <c r="B987" i="3"/>
  <c r="B988" i="3"/>
  <c r="C988" i="3" s="1"/>
  <c r="B989" i="3"/>
  <c r="B990" i="3"/>
  <c r="B991" i="3"/>
  <c r="B992" i="3"/>
  <c r="C992" i="3" s="1"/>
  <c r="B993" i="3"/>
  <c r="C993" i="3" s="1"/>
  <c r="B994" i="3"/>
  <c r="G994" i="3" s="1"/>
  <c r="B995" i="3"/>
  <c r="F995" i="3" s="1"/>
  <c r="B996" i="3"/>
  <c r="B997" i="3"/>
  <c r="B998" i="3"/>
  <c r="G998" i="3" s="1"/>
  <c r="B999" i="3"/>
  <c r="B1000" i="3"/>
  <c r="D1000" i="3" s="1"/>
  <c r="B1001" i="3"/>
  <c r="C1001" i="3" s="1"/>
  <c r="B2" i="3"/>
  <c r="C2" i="3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J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2" i="1"/>
  <c r="N32" i="7" l="1"/>
  <c r="N28" i="7"/>
  <c r="N24" i="7"/>
  <c r="N20" i="7"/>
  <c r="N16" i="7"/>
  <c r="N12" i="7"/>
  <c r="N4" i="7"/>
  <c r="M32" i="7"/>
  <c r="M28" i="7"/>
  <c r="M24" i="7"/>
  <c r="M20" i="7"/>
  <c r="M16" i="7"/>
  <c r="M12" i="7"/>
  <c r="M8" i="7"/>
  <c r="M4" i="7"/>
  <c r="N33" i="7"/>
  <c r="L32" i="7"/>
  <c r="N29" i="7"/>
  <c r="L28" i="7"/>
  <c r="N25" i="7"/>
  <c r="L24" i="7"/>
  <c r="N21" i="7"/>
  <c r="L20" i="7"/>
  <c r="N17" i="7"/>
  <c r="L16" i="7"/>
  <c r="N13" i="7"/>
  <c r="L12" i="7"/>
  <c r="N9" i="7"/>
  <c r="L8" i="7"/>
  <c r="N5" i="7"/>
  <c r="L4" i="7"/>
  <c r="M33" i="7"/>
  <c r="K32" i="7"/>
  <c r="M29" i="7"/>
  <c r="K28" i="7"/>
  <c r="M25" i="7"/>
  <c r="K24" i="7"/>
  <c r="M21" i="7"/>
  <c r="K20" i="7"/>
  <c r="M17" i="7"/>
  <c r="K16" i="7"/>
  <c r="M13" i="7"/>
  <c r="K12" i="7"/>
  <c r="M9" i="7"/>
  <c r="K8" i="7"/>
  <c r="M5" i="7"/>
  <c r="K4" i="7"/>
  <c r="J3" i="7"/>
  <c r="K3" i="7"/>
  <c r="L3" i="7"/>
  <c r="M3" i="7"/>
  <c r="C990" i="3"/>
  <c r="D990" i="3"/>
  <c r="C966" i="3"/>
  <c r="G966" i="3"/>
  <c r="D966" i="3"/>
  <c r="F966" i="3"/>
  <c r="C950" i="3"/>
  <c r="E950" i="3"/>
  <c r="D950" i="3"/>
  <c r="G950" i="3"/>
  <c r="C934" i="3"/>
  <c r="E934" i="3"/>
  <c r="G934" i="3"/>
  <c r="C918" i="3"/>
  <c r="E918" i="3"/>
  <c r="G918" i="3"/>
  <c r="C902" i="3"/>
  <c r="G902" i="3"/>
  <c r="D902" i="3"/>
  <c r="F902" i="3"/>
  <c r="C886" i="3"/>
  <c r="E886" i="3"/>
  <c r="D886" i="3"/>
  <c r="G886" i="3"/>
  <c r="C870" i="3"/>
  <c r="E870" i="3"/>
  <c r="C854" i="3"/>
  <c r="E854" i="3"/>
  <c r="F854" i="3"/>
  <c r="C838" i="3"/>
  <c r="G838" i="3"/>
  <c r="D838" i="3"/>
  <c r="F838" i="3"/>
  <c r="C822" i="3"/>
  <c r="E822" i="3"/>
  <c r="G822" i="3"/>
  <c r="F822" i="3"/>
  <c r="C806" i="3"/>
  <c r="E806" i="3"/>
  <c r="C790" i="3"/>
  <c r="E790" i="3"/>
  <c r="F790" i="3"/>
  <c r="D782" i="3"/>
  <c r="F782" i="3"/>
  <c r="C782" i="3"/>
  <c r="E782" i="3"/>
  <c r="D766" i="3"/>
  <c r="F766" i="3"/>
  <c r="G766" i="3"/>
  <c r="E766" i="3"/>
  <c r="D750" i="3"/>
  <c r="C750" i="3"/>
  <c r="E750" i="3"/>
  <c r="F750" i="3"/>
  <c r="G750" i="3"/>
  <c r="D734" i="3"/>
  <c r="G734" i="3"/>
  <c r="D718" i="3"/>
  <c r="C718" i="3"/>
  <c r="F718" i="3"/>
  <c r="E718" i="3"/>
  <c r="G718" i="3"/>
  <c r="E702" i="3"/>
  <c r="F702" i="3"/>
  <c r="D702" i="3"/>
  <c r="C686" i="3"/>
  <c r="E686" i="3"/>
  <c r="G686" i="3"/>
  <c r="F670" i="3"/>
  <c r="D670" i="3"/>
  <c r="G670" i="3"/>
  <c r="D654" i="3"/>
  <c r="E654" i="3"/>
  <c r="F654" i="3"/>
  <c r="C654" i="3"/>
  <c r="G654" i="3"/>
  <c r="C638" i="3"/>
  <c r="F638" i="3"/>
  <c r="D638" i="3"/>
  <c r="G622" i="3"/>
  <c r="E622" i="3"/>
  <c r="C622" i="3"/>
  <c r="F606" i="3"/>
  <c r="E606" i="3"/>
  <c r="D606" i="3"/>
  <c r="C606" i="3"/>
  <c r="D590" i="3"/>
  <c r="E590" i="3"/>
  <c r="F590" i="3"/>
  <c r="G574" i="3"/>
  <c r="D574" i="3"/>
  <c r="C574" i="3"/>
  <c r="E574" i="3"/>
  <c r="E558" i="3"/>
  <c r="D558" i="3"/>
  <c r="F558" i="3"/>
  <c r="F542" i="3"/>
  <c r="C542" i="3"/>
  <c r="E542" i="3"/>
  <c r="D526" i="3"/>
  <c r="G526" i="3"/>
  <c r="C526" i="3"/>
  <c r="F526" i="3"/>
  <c r="G518" i="3"/>
  <c r="F518" i="3"/>
  <c r="E518" i="3"/>
  <c r="D518" i="3"/>
  <c r="E502" i="3"/>
  <c r="C502" i="3"/>
  <c r="G502" i="3"/>
  <c r="C486" i="3"/>
  <c r="F486" i="3"/>
  <c r="E470" i="3"/>
  <c r="F470" i="3"/>
  <c r="D470" i="3"/>
  <c r="G454" i="3"/>
  <c r="C454" i="3"/>
  <c r="E454" i="3"/>
  <c r="F454" i="3"/>
  <c r="E438" i="3"/>
  <c r="D438" i="3"/>
  <c r="G438" i="3"/>
  <c r="F438" i="3"/>
  <c r="C438" i="3"/>
  <c r="C422" i="3"/>
  <c r="F422" i="3"/>
  <c r="E422" i="3"/>
  <c r="G422" i="3"/>
  <c r="D422" i="3"/>
  <c r="E406" i="3"/>
  <c r="F406" i="3"/>
  <c r="G406" i="3"/>
  <c r="C406" i="3"/>
  <c r="E390" i="3"/>
  <c r="C390" i="3"/>
  <c r="D390" i="3"/>
  <c r="G390" i="3"/>
  <c r="D366" i="3"/>
  <c r="G366" i="3"/>
  <c r="E366" i="3"/>
  <c r="F366" i="3"/>
  <c r="D350" i="3"/>
  <c r="E350" i="3"/>
  <c r="C350" i="3"/>
  <c r="G350" i="3"/>
  <c r="F350" i="3"/>
  <c r="D334" i="3"/>
  <c r="G334" i="3"/>
  <c r="D310" i="3"/>
  <c r="C310" i="3"/>
  <c r="F310" i="3"/>
  <c r="G310" i="3"/>
  <c r="D294" i="3"/>
  <c r="E294" i="3"/>
  <c r="G294" i="3"/>
  <c r="C294" i="3"/>
  <c r="F294" i="3"/>
  <c r="F278" i="3"/>
  <c r="C278" i="3"/>
  <c r="G278" i="3"/>
  <c r="E262" i="3"/>
  <c r="D262" i="3"/>
  <c r="C262" i="3"/>
  <c r="F262" i="3"/>
  <c r="F246" i="3"/>
  <c r="E246" i="3"/>
  <c r="C246" i="3"/>
  <c r="G246" i="3"/>
  <c r="D246" i="3"/>
  <c r="D230" i="3"/>
  <c r="E230" i="3"/>
  <c r="F230" i="3"/>
  <c r="G230" i="3"/>
  <c r="C230" i="3"/>
  <c r="E214" i="3"/>
  <c r="F214" i="3"/>
  <c r="G214" i="3"/>
  <c r="C214" i="3"/>
  <c r="D214" i="3"/>
  <c r="D198" i="3"/>
  <c r="C198" i="3"/>
  <c r="E198" i="3"/>
  <c r="G198" i="3"/>
  <c r="D182" i="3"/>
  <c r="F182" i="3"/>
  <c r="C182" i="3"/>
  <c r="G182" i="3"/>
  <c r="E182" i="3"/>
  <c r="G166" i="3"/>
  <c r="D166" i="3"/>
  <c r="E166" i="3"/>
  <c r="F166" i="3"/>
  <c r="C166" i="3"/>
  <c r="E150" i="3"/>
  <c r="D150" i="3"/>
  <c r="G150" i="3"/>
  <c r="C150" i="3"/>
  <c r="F150" i="3"/>
  <c r="G134" i="3"/>
  <c r="E134" i="3"/>
  <c r="D134" i="3"/>
  <c r="C134" i="3"/>
  <c r="F134" i="3"/>
  <c r="G118" i="3"/>
  <c r="E118" i="3"/>
  <c r="C118" i="3"/>
  <c r="F118" i="3"/>
  <c r="D118" i="3"/>
  <c r="G102" i="3"/>
  <c r="E102" i="3"/>
  <c r="C102" i="3"/>
  <c r="F102" i="3"/>
  <c r="G86" i="3"/>
  <c r="D86" i="3"/>
  <c r="E86" i="3"/>
  <c r="F86" i="3"/>
  <c r="C86" i="3"/>
  <c r="G70" i="3"/>
  <c r="E70" i="3"/>
  <c r="D70" i="3"/>
  <c r="C70" i="3"/>
  <c r="F70" i="3"/>
  <c r="G54" i="3"/>
  <c r="E54" i="3"/>
  <c r="F54" i="3"/>
  <c r="D54" i="3"/>
  <c r="C54" i="3"/>
  <c r="G30" i="3"/>
  <c r="C30" i="3"/>
  <c r="E30" i="3"/>
  <c r="D30" i="3"/>
  <c r="F30" i="3"/>
  <c r="G14" i="3"/>
  <c r="D14" i="3"/>
  <c r="E14" i="3"/>
  <c r="F14" i="3"/>
  <c r="C14" i="3"/>
  <c r="C766" i="3"/>
  <c r="F758" i="3"/>
  <c r="F742" i="3"/>
  <c r="F734" i="3"/>
  <c r="G997" i="3"/>
  <c r="F997" i="3"/>
  <c r="G981" i="3"/>
  <c r="D981" i="3"/>
  <c r="G973" i="3"/>
  <c r="C973" i="3"/>
  <c r="D973" i="3"/>
  <c r="F973" i="3"/>
  <c r="G957" i="3"/>
  <c r="C957" i="3"/>
  <c r="E957" i="3"/>
  <c r="F957" i="3"/>
  <c r="G941" i="3"/>
  <c r="C941" i="3"/>
  <c r="E941" i="3"/>
  <c r="F941" i="3"/>
  <c r="G925" i="3"/>
  <c r="E925" i="3"/>
  <c r="C925" i="3"/>
  <c r="F925" i="3"/>
  <c r="G909" i="3"/>
  <c r="C909" i="3"/>
  <c r="D909" i="3"/>
  <c r="F909" i="3"/>
  <c r="G893" i="3"/>
  <c r="C893" i="3"/>
  <c r="E893" i="3"/>
  <c r="F893" i="3"/>
  <c r="G877" i="3"/>
  <c r="C877" i="3"/>
  <c r="D877" i="3"/>
  <c r="G869" i="3"/>
  <c r="F869" i="3"/>
  <c r="D869" i="3"/>
  <c r="E869" i="3"/>
  <c r="G853" i="3"/>
  <c r="D853" i="3"/>
  <c r="F853" i="3"/>
  <c r="E853" i="3"/>
  <c r="G837" i="3"/>
  <c r="D837" i="3"/>
  <c r="G821" i="3"/>
  <c r="C821" i="3"/>
  <c r="G805" i="3"/>
  <c r="F805" i="3"/>
  <c r="D805" i="3"/>
  <c r="E805" i="3"/>
  <c r="G789" i="3"/>
  <c r="D789" i="3"/>
  <c r="F789" i="3"/>
  <c r="E789" i="3"/>
  <c r="D781" i="3"/>
  <c r="E781" i="3"/>
  <c r="F781" i="3"/>
  <c r="C765" i="3"/>
  <c r="G765" i="3"/>
  <c r="D765" i="3"/>
  <c r="D749" i="3"/>
  <c r="F749" i="3"/>
  <c r="E749" i="3"/>
  <c r="F733" i="3"/>
  <c r="G733" i="3"/>
  <c r="C733" i="3"/>
  <c r="D733" i="3"/>
  <c r="E717" i="3"/>
  <c r="C717" i="3"/>
  <c r="D717" i="3"/>
  <c r="F717" i="3"/>
  <c r="E701" i="3"/>
  <c r="G701" i="3"/>
  <c r="F701" i="3"/>
  <c r="C701" i="3"/>
  <c r="D701" i="3"/>
  <c r="E685" i="3"/>
  <c r="D685" i="3"/>
  <c r="G685" i="3"/>
  <c r="F685" i="3"/>
  <c r="E669" i="3"/>
  <c r="C669" i="3"/>
  <c r="D669" i="3"/>
  <c r="G669" i="3"/>
  <c r="E653" i="3"/>
  <c r="D653" i="3"/>
  <c r="F653" i="3"/>
  <c r="E637" i="3"/>
  <c r="G637" i="3"/>
  <c r="F637" i="3"/>
  <c r="D637" i="3"/>
  <c r="E597" i="3"/>
  <c r="F597" i="3"/>
  <c r="G597" i="3"/>
  <c r="C597" i="3"/>
  <c r="E581" i="3"/>
  <c r="C581" i="3"/>
  <c r="D581" i="3"/>
  <c r="F581" i="3"/>
  <c r="G581" i="3"/>
  <c r="E565" i="3"/>
  <c r="G565" i="3"/>
  <c r="E549" i="3"/>
  <c r="G549" i="3"/>
  <c r="D549" i="3"/>
  <c r="E525" i="3"/>
  <c r="C525" i="3"/>
  <c r="F525" i="3"/>
  <c r="E509" i="3"/>
  <c r="G509" i="3"/>
  <c r="C509" i="3"/>
  <c r="D509" i="3"/>
  <c r="E493" i="3"/>
  <c r="D493" i="3"/>
  <c r="G493" i="3"/>
  <c r="F493" i="3"/>
  <c r="C493" i="3"/>
  <c r="E477" i="3"/>
  <c r="C477" i="3"/>
  <c r="F477" i="3"/>
  <c r="D477" i="3"/>
  <c r="G477" i="3"/>
  <c r="E461" i="3"/>
  <c r="D461" i="3"/>
  <c r="C461" i="3"/>
  <c r="F461" i="3"/>
  <c r="E445" i="3"/>
  <c r="G445" i="3"/>
  <c r="D445" i="3"/>
  <c r="F445" i="3"/>
  <c r="E429" i="3"/>
  <c r="D429" i="3"/>
  <c r="C429" i="3"/>
  <c r="G429" i="3"/>
  <c r="E413" i="3"/>
  <c r="F413" i="3"/>
  <c r="D413" i="3"/>
  <c r="D389" i="3"/>
  <c r="F389" i="3"/>
  <c r="C389" i="3"/>
  <c r="G389" i="3"/>
  <c r="D373" i="3"/>
  <c r="C373" i="3"/>
  <c r="F373" i="3"/>
  <c r="G373" i="3"/>
  <c r="E373" i="3"/>
  <c r="F357" i="3"/>
  <c r="D357" i="3"/>
  <c r="E357" i="3"/>
  <c r="D341" i="3"/>
  <c r="G341" i="3"/>
  <c r="C341" i="3"/>
  <c r="E341" i="3"/>
  <c r="F341" i="3"/>
  <c r="D325" i="3"/>
  <c r="E325" i="3"/>
  <c r="C325" i="3"/>
  <c r="F325" i="3"/>
  <c r="G325" i="3"/>
  <c r="C309" i="3"/>
  <c r="D309" i="3"/>
  <c r="F309" i="3"/>
  <c r="E309" i="3"/>
  <c r="F285" i="3"/>
  <c r="C285" i="3"/>
  <c r="E285" i="3"/>
  <c r="G285" i="3"/>
  <c r="D285" i="3"/>
  <c r="F261" i="3"/>
  <c r="D261" i="3"/>
  <c r="E261" i="3"/>
  <c r="G261" i="3"/>
  <c r="C261" i="3"/>
  <c r="F245" i="3"/>
  <c r="G245" i="3"/>
  <c r="E245" i="3"/>
  <c r="D245" i="3"/>
  <c r="C245" i="3"/>
  <c r="F229" i="3"/>
  <c r="C229" i="3"/>
  <c r="G229" i="3"/>
  <c r="E229" i="3"/>
  <c r="D229" i="3"/>
  <c r="F205" i="3"/>
  <c r="C205" i="3"/>
  <c r="G205" i="3"/>
  <c r="D205" i="3"/>
  <c r="E205" i="3"/>
  <c r="F189" i="3"/>
  <c r="E189" i="3"/>
  <c r="G189" i="3"/>
  <c r="D189" i="3"/>
  <c r="F173" i="3"/>
  <c r="C173" i="3"/>
  <c r="E173" i="3"/>
  <c r="G173" i="3"/>
  <c r="D173" i="3"/>
  <c r="F157" i="3"/>
  <c r="E157" i="3"/>
  <c r="C157" i="3"/>
  <c r="D157" i="3"/>
  <c r="G157" i="3"/>
  <c r="F141" i="3"/>
  <c r="E141" i="3"/>
  <c r="D141" i="3"/>
  <c r="G141" i="3"/>
  <c r="C141" i="3"/>
  <c r="D125" i="3"/>
  <c r="E125" i="3"/>
  <c r="G125" i="3"/>
  <c r="F125" i="3"/>
  <c r="D109" i="3"/>
  <c r="E109" i="3"/>
  <c r="F109" i="3"/>
  <c r="C109" i="3"/>
  <c r="G109" i="3"/>
  <c r="D93" i="3"/>
  <c r="E93" i="3"/>
  <c r="F93" i="3"/>
  <c r="C93" i="3"/>
  <c r="G93" i="3"/>
  <c r="D77" i="3"/>
  <c r="E77" i="3"/>
  <c r="G77" i="3"/>
  <c r="F77" i="3"/>
  <c r="C77" i="3"/>
  <c r="D61" i="3"/>
  <c r="E61" i="3"/>
  <c r="G61" i="3"/>
  <c r="C61" i="3"/>
  <c r="F61" i="3"/>
  <c r="D45" i="3"/>
  <c r="E45" i="3"/>
  <c r="C45" i="3"/>
  <c r="F45" i="3"/>
  <c r="G45" i="3"/>
  <c r="D29" i="3"/>
  <c r="E29" i="3"/>
  <c r="F29" i="3"/>
  <c r="C29" i="3"/>
  <c r="D5" i="3"/>
  <c r="E5" i="3"/>
  <c r="C5" i="3"/>
  <c r="G5" i="3"/>
  <c r="F5" i="3"/>
  <c r="E734" i="3"/>
  <c r="G709" i="3"/>
  <c r="G653" i="3"/>
  <c r="F622" i="3"/>
  <c r="G613" i="3"/>
  <c r="D542" i="3"/>
  <c r="F509" i="3"/>
  <c r="C494" i="3"/>
  <c r="E310" i="3"/>
  <c r="G29" i="3"/>
  <c r="E996" i="3"/>
  <c r="D996" i="3"/>
  <c r="C996" i="3"/>
  <c r="F996" i="3"/>
  <c r="D980" i="3"/>
  <c r="E980" i="3"/>
  <c r="F980" i="3"/>
  <c r="G980" i="3"/>
  <c r="E964" i="3"/>
  <c r="D964" i="3"/>
  <c r="G964" i="3"/>
  <c r="C964" i="3"/>
  <c r="F964" i="3"/>
  <c r="D948" i="3"/>
  <c r="E948" i="3"/>
  <c r="C948" i="3"/>
  <c r="F948" i="3"/>
  <c r="G948" i="3"/>
  <c r="D932" i="3"/>
  <c r="E932" i="3"/>
  <c r="F932" i="3"/>
  <c r="G932" i="3"/>
  <c r="D916" i="3"/>
  <c r="E916" i="3"/>
  <c r="F916" i="3"/>
  <c r="G916" i="3"/>
  <c r="D900" i="3"/>
  <c r="E900" i="3"/>
  <c r="G900" i="3"/>
  <c r="C900" i="3"/>
  <c r="F900" i="3"/>
  <c r="D884" i="3"/>
  <c r="E884" i="3"/>
  <c r="C884" i="3"/>
  <c r="F884" i="3"/>
  <c r="G884" i="3"/>
  <c r="E868" i="3"/>
  <c r="D868" i="3"/>
  <c r="C868" i="3"/>
  <c r="G868" i="3"/>
  <c r="E852" i="3"/>
  <c r="D852" i="3"/>
  <c r="D836" i="3"/>
  <c r="E836" i="3"/>
  <c r="G836" i="3"/>
  <c r="C836" i="3"/>
  <c r="E820" i="3"/>
  <c r="D820" i="3"/>
  <c r="C820" i="3"/>
  <c r="G820" i="3"/>
  <c r="F820" i="3"/>
  <c r="E796" i="3"/>
  <c r="D796" i="3"/>
  <c r="F780" i="3"/>
  <c r="D780" i="3"/>
  <c r="G780" i="3"/>
  <c r="F764" i="3"/>
  <c r="G764" i="3"/>
  <c r="C764" i="3"/>
  <c r="E764" i="3"/>
  <c r="F748" i="3"/>
  <c r="D748" i="3"/>
  <c r="E748" i="3"/>
  <c r="F732" i="3"/>
  <c r="C732" i="3"/>
  <c r="E732" i="3"/>
  <c r="G732" i="3"/>
  <c r="G708" i="3"/>
  <c r="F708" i="3"/>
  <c r="C708" i="3"/>
  <c r="D708" i="3"/>
  <c r="E708" i="3"/>
  <c r="C700" i="3"/>
  <c r="F700" i="3"/>
  <c r="E700" i="3"/>
  <c r="D700" i="3"/>
  <c r="C684" i="3"/>
  <c r="G684" i="3"/>
  <c r="D684" i="3"/>
  <c r="G668" i="3"/>
  <c r="F668" i="3"/>
  <c r="C668" i="3"/>
  <c r="E652" i="3"/>
  <c r="F652" i="3"/>
  <c r="D652" i="3"/>
  <c r="G652" i="3"/>
  <c r="C636" i="3"/>
  <c r="D636" i="3"/>
  <c r="F636" i="3"/>
  <c r="G636" i="3"/>
  <c r="D612" i="3"/>
  <c r="F612" i="3"/>
  <c r="G612" i="3"/>
  <c r="E612" i="3"/>
  <c r="C612" i="3"/>
  <c r="G604" i="3"/>
  <c r="D604" i="3"/>
  <c r="E604" i="3"/>
  <c r="C604" i="3"/>
  <c r="F604" i="3"/>
  <c r="E588" i="3"/>
  <c r="C588" i="3"/>
  <c r="D588" i="3"/>
  <c r="F564" i="3"/>
  <c r="E564" i="3"/>
  <c r="G564" i="3"/>
  <c r="C564" i="3"/>
  <c r="D548" i="3"/>
  <c r="C548" i="3"/>
  <c r="E548" i="3"/>
  <c r="F548" i="3"/>
  <c r="F532" i="3"/>
  <c r="E532" i="3"/>
  <c r="E516" i="3"/>
  <c r="F516" i="3"/>
  <c r="C516" i="3"/>
  <c r="D516" i="3"/>
  <c r="G516" i="3"/>
  <c r="F500" i="3"/>
  <c r="C500" i="3"/>
  <c r="G500" i="3"/>
  <c r="D500" i="3"/>
  <c r="E500" i="3"/>
  <c r="D484" i="3"/>
  <c r="F484" i="3"/>
  <c r="C484" i="3"/>
  <c r="G484" i="3"/>
  <c r="E460" i="3"/>
  <c r="C460" i="3"/>
  <c r="D460" i="3"/>
  <c r="G460" i="3"/>
  <c r="F460" i="3"/>
  <c r="C444" i="3"/>
  <c r="E444" i="3"/>
  <c r="D444" i="3"/>
  <c r="G444" i="3"/>
  <c r="F444" i="3"/>
  <c r="F428" i="3"/>
  <c r="G428" i="3"/>
  <c r="D428" i="3"/>
  <c r="C428" i="3"/>
  <c r="G412" i="3"/>
  <c r="C412" i="3"/>
  <c r="D412" i="3"/>
  <c r="G396" i="3"/>
  <c r="E396" i="3"/>
  <c r="C396" i="3"/>
  <c r="F396" i="3"/>
  <c r="D396" i="3"/>
  <c r="G380" i="3"/>
  <c r="D380" i="3"/>
  <c r="E380" i="3"/>
  <c r="C380" i="3"/>
  <c r="F364" i="3"/>
  <c r="G364" i="3"/>
  <c r="D364" i="3"/>
  <c r="E364" i="3"/>
  <c r="F348" i="3"/>
  <c r="E348" i="3"/>
  <c r="C348" i="3"/>
  <c r="G348" i="3"/>
  <c r="F332" i="3"/>
  <c r="C332" i="3"/>
  <c r="E332" i="3"/>
  <c r="G332" i="3"/>
  <c r="D332" i="3"/>
  <c r="F316" i="3"/>
  <c r="G316" i="3"/>
  <c r="E316" i="3"/>
  <c r="D316" i="3"/>
  <c r="C292" i="3"/>
  <c r="E292" i="3"/>
  <c r="F292" i="3"/>
  <c r="G292" i="3"/>
  <c r="D292" i="3"/>
  <c r="C276" i="3"/>
  <c r="D276" i="3"/>
  <c r="G276" i="3"/>
  <c r="F276" i="3"/>
  <c r="C260" i="3"/>
  <c r="E260" i="3"/>
  <c r="G260" i="3"/>
  <c r="D260" i="3"/>
  <c r="F260" i="3"/>
  <c r="C244" i="3"/>
  <c r="G244" i="3"/>
  <c r="D244" i="3"/>
  <c r="F244" i="3"/>
  <c r="C228" i="3"/>
  <c r="E228" i="3"/>
  <c r="F228" i="3"/>
  <c r="D228" i="3"/>
  <c r="G228" i="3"/>
  <c r="C212" i="3"/>
  <c r="E212" i="3"/>
  <c r="D212" i="3"/>
  <c r="G212" i="3"/>
  <c r="F212" i="3"/>
  <c r="C196" i="3"/>
  <c r="G196" i="3"/>
  <c r="E196" i="3"/>
  <c r="F196" i="3"/>
  <c r="C188" i="3"/>
  <c r="D188" i="3"/>
  <c r="F188" i="3"/>
  <c r="E188" i="3"/>
  <c r="C164" i="3"/>
  <c r="F164" i="3"/>
  <c r="E164" i="3"/>
  <c r="D164" i="3"/>
  <c r="C156" i="3"/>
  <c r="F156" i="3"/>
  <c r="G156" i="3"/>
  <c r="E156" i="3"/>
  <c r="C140" i="3"/>
  <c r="D140" i="3"/>
  <c r="G140" i="3"/>
  <c r="F140" i="3"/>
  <c r="E140" i="3"/>
  <c r="C124" i="3"/>
  <c r="D124" i="3"/>
  <c r="E124" i="3"/>
  <c r="G124" i="3"/>
  <c r="F124" i="3"/>
  <c r="G108" i="3"/>
  <c r="F108" i="3"/>
  <c r="D108" i="3"/>
  <c r="C108" i="3"/>
  <c r="E108" i="3"/>
  <c r="C92" i="3"/>
  <c r="E92" i="3"/>
  <c r="D92" i="3"/>
  <c r="G92" i="3"/>
  <c r="G76" i="3"/>
  <c r="F76" i="3"/>
  <c r="D76" i="3"/>
  <c r="E76" i="3"/>
  <c r="C60" i="3"/>
  <c r="F60" i="3"/>
  <c r="D60" i="3"/>
  <c r="G60" i="3"/>
  <c r="G44" i="3"/>
  <c r="F44" i="3"/>
  <c r="C44" i="3"/>
  <c r="E44" i="3"/>
  <c r="D44" i="3"/>
  <c r="C28" i="3"/>
  <c r="G28" i="3"/>
  <c r="F28" i="3"/>
  <c r="E28" i="3"/>
  <c r="D28" i="3"/>
  <c r="G12" i="3"/>
  <c r="C12" i="3"/>
  <c r="F12" i="3"/>
  <c r="D12" i="3"/>
  <c r="E12" i="3"/>
  <c r="D957" i="3"/>
  <c r="C932" i="3"/>
  <c r="F926" i="3"/>
  <c r="G910" i="3"/>
  <c r="F868" i="3"/>
  <c r="F829" i="3"/>
  <c r="D806" i="3"/>
  <c r="G798" i="3"/>
  <c r="E765" i="3"/>
  <c r="G757" i="3"/>
  <c r="C749" i="3"/>
  <c r="G740" i="3"/>
  <c r="C734" i="3"/>
  <c r="G725" i="3"/>
  <c r="G717" i="3"/>
  <c r="E670" i="3"/>
  <c r="F574" i="3"/>
  <c r="E540" i="3"/>
  <c r="E428" i="3"/>
  <c r="F374" i="3"/>
  <c r="F334" i="3"/>
  <c r="G309" i="3"/>
  <c r="E987" i="3"/>
  <c r="D987" i="3"/>
  <c r="F987" i="3"/>
  <c r="D979" i="3"/>
  <c r="G979" i="3"/>
  <c r="C971" i="3"/>
  <c r="E971" i="3"/>
  <c r="F971" i="3"/>
  <c r="D955" i="3"/>
  <c r="E955" i="3"/>
  <c r="G939" i="3"/>
  <c r="D939" i="3"/>
  <c r="E939" i="3"/>
  <c r="F931" i="3"/>
  <c r="G931" i="3"/>
  <c r="E923" i="3"/>
  <c r="D923" i="3"/>
  <c r="F923" i="3"/>
  <c r="D915" i="3"/>
  <c r="G915" i="3"/>
  <c r="C907" i="3"/>
  <c r="E907" i="3"/>
  <c r="F907" i="3"/>
  <c r="D891" i="3"/>
  <c r="E891" i="3"/>
  <c r="F867" i="3"/>
  <c r="C867" i="3"/>
  <c r="E859" i="3"/>
  <c r="G859" i="3"/>
  <c r="C859" i="3"/>
  <c r="D859" i="3"/>
  <c r="D851" i="3"/>
  <c r="F851" i="3"/>
  <c r="E851" i="3"/>
  <c r="G851" i="3"/>
  <c r="C843" i="3"/>
  <c r="E843" i="3"/>
  <c r="D843" i="3"/>
  <c r="G843" i="3"/>
  <c r="D835" i="3"/>
  <c r="E835" i="3"/>
  <c r="G835" i="3"/>
  <c r="C827" i="3"/>
  <c r="F827" i="3"/>
  <c r="F803" i="3"/>
  <c r="C803" i="3"/>
  <c r="E795" i="3"/>
  <c r="G795" i="3"/>
  <c r="C795" i="3"/>
  <c r="D795" i="3"/>
  <c r="D787" i="3"/>
  <c r="F787" i="3"/>
  <c r="E787" i="3"/>
  <c r="G787" i="3"/>
  <c r="C779" i="3"/>
  <c r="E779" i="3"/>
  <c r="F779" i="3"/>
  <c r="D779" i="3"/>
  <c r="C771" i="3"/>
  <c r="E771" i="3"/>
  <c r="C763" i="3"/>
  <c r="D763" i="3"/>
  <c r="F763" i="3"/>
  <c r="G763" i="3"/>
  <c r="C755" i="3"/>
  <c r="F755" i="3"/>
  <c r="G755" i="3"/>
  <c r="D755" i="3"/>
  <c r="C747" i="3"/>
  <c r="E747" i="3"/>
  <c r="D747" i="3"/>
  <c r="F747" i="3"/>
  <c r="C739" i="3"/>
  <c r="D739" i="3"/>
  <c r="E739" i="3"/>
  <c r="F739" i="3"/>
  <c r="C731" i="3"/>
  <c r="G731" i="3"/>
  <c r="F731" i="3"/>
  <c r="C723" i="3"/>
  <c r="E723" i="3"/>
  <c r="D723" i="3"/>
  <c r="G723" i="3"/>
  <c r="G715" i="3"/>
  <c r="C715" i="3"/>
  <c r="D715" i="3"/>
  <c r="E715" i="3"/>
  <c r="G707" i="3"/>
  <c r="D707" i="3"/>
  <c r="E707" i="3"/>
  <c r="C707" i="3"/>
  <c r="G699" i="3"/>
  <c r="C699" i="3"/>
  <c r="E699" i="3"/>
  <c r="G691" i="3"/>
  <c r="D691" i="3"/>
  <c r="C691" i="3"/>
  <c r="G683" i="3"/>
  <c r="E683" i="3"/>
  <c r="F683" i="3"/>
  <c r="D683" i="3"/>
  <c r="G675" i="3"/>
  <c r="E675" i="3"/>
  <c r="D675" i="3"/>
  <c r="G667" i="3"/>
  <c r="C667" i="3"/>
  <c r="D667" i="3"/>
  <c r="F667" i="3"/>
  <c r="G659" i="3"/>
  <c r="F659" i="3"/>
  <c r="C659" i="3"/>
  <c r="G651" i="3"/>
  <c r="C651" i="3"/>
  <c r="D651" i="3"/>
  <c r="G643" i="3"/>
  <c r="D643" i="3"/>
  <c r="C643" i="3"/>
  <c r="F643" i="3"/>
  <c r="G635" i="3"/>
  <c r="F635" i="3"/>
  <c r="E635" i="3"/>
  <c r="G627" i="3"/>
  <c r="D627" i="3"/>
  <c r="E627" i="3"/>
  <c r="F627" i="3"/>
  <c r="G619" i="3"/>
  <c r="E619" i="3"/>
  <c r="C619" i="3"/>
  <c r="G611" i="3"/>
  <c r="F611" i="3"/>
  <c r="C611" i="3"/>
  <c r="E611" i="3"/>
  <c r="G603" i="3"/>
  <c r="C603" i="3"/>
  <c r="E603" i="3"/>
  <c r="G595" i="3"/>
  <c r="F595" i="3"/>
  <c r="C595" i="3"/>
  <c r="E595" i="3"/>
  <c r="G587" i="3"/>
  <c r="F587" i="3"/>
  <c r="E587" i="3"/>
  <c r="D587" i="3"/>
  <c r="G579" i="3"/>
  <c r="D579" i="3"/>
  <c r="C579" i="3"/>
  <c r="E579" i="3"/>
  <c r="F579" i="3"/>
  <c r="G571" i="3"/>
  <c r="C571" i="3"/>
  <c r="E571" i="3"/>
  <c r="G563" i="3"/>
  <c r="E563" i="3"/>
  <c r="D563" i="3"/>
  <c r="C563" i="3"/>
  <c r="F563" i="3"/>
  <c r="G555" i="3"/>
  <c r="E555" i="3"/>
  <c r="C555" i="3"/>
  <c r="D555" i="3"/>
  <c r="F555" i="3"/>
  <c r="G547" i="3"/>
  <c r="F547" i="3"/>
  <c r="D547" i="3"/>
  <c r="E547" i="3"/>
  <c r="G539" i="3"/>
  <c r="C539" i="3"/>
  <c r="E539" i="3"/>
  <c r="F539" i="3"/>
  <c r="D539" i="3"/>
  <c r="G531" i="3"/>
  <c r="F531" i="3"/>
  <c r="C531" i="3"/>
  <c r="D531" i="3"/>
  <c r="G523" i="3"/>
  <c r="C523" i="3"/>
  <c r="D523" i="3"/>
  <c r="E523" i="3"/>
  <c r="G515" i="3"/>
  <c r="D515" i="3"/>
  <c r="E515" i="3"/>
  <c r="C515" i="3"/>
  <c r="G507" i="3"/>
  <c r="C507" i="3"/>
  <c r="E507" i="3"/>
  <c r="G499" i="3"/>
  <c r="F499" i="3"/>
  <c r="D499" i="3"/>
  <c r="C499" i="3"/>
  <c r="G491" i="3"/>
  <c r="E491" i="3"/>
  <c r="F491" i="3"/>
  <c r="D491" i="3"/>
  <c r="C491" i="3"/>
  <c r="G483" i="3"/>
  <c r="C483" i="3"/>
  <c r="D483" i="3"/>
  <c r="E483" i="3"/>
  <c r="F483" i="3"/>
  <c r="G475" i="3"/>
  <c r="C475" i="3"/>
  <c r="F475" i="3"/>
  <c r="G467" i="3"/>
  <c r="F467" i="3"/>
  <c r="C467" i="3"/>
  <c r="E467" i="3"/>
  <c r="G459" i="3"/>
  <c r="F459" i="3"/>
  <c r="D459" i="3"/>
  <c r="G451" i="3"/>
  <c r="D451" i="3"/>
  <c r="F451" i="3"/>
  <c r="E451" i="3"/>
  <c r="G443" i="3"/>
  <c r="D443" i="3"/>
  <c r="E443" i="3"/>
  <c r="F443" i="3"/>
  <c r="G435" i="3"/>
  <c r="D435" i="3"/>
  <c r="C435" i="3"/>
  <c r="F435" i="3"/>
  <c r="G427" i="3"/>
  <c r="E427" i="3"/>
  <c r="F427" i="3"/>
  <c r="G419" i="3"/>
  <c r="D419" i="3"/>
  <c r="F419" i="3"/>
  <c r="C419" i="3"/>
  <c r="G411" i="3"/>
  <c r="C411" i="3"/>
  <c r="E411" i="3"/>
  <c r="F411" i="3"/>
  <c r="D403" i="3"/>
  <c r="C403" i="3"/>
  <c r="E403" i="3"/>
  <c r="G403" i="3"/>
  <c r="D395" i="3"/>
  <c r="F395" i="3"/>
  <c r="G395" i="3"/>
  <c r="E395" i="3"/>
  <c r="C395" i="3"/>
  <c r="D387" i="3"/>
  <c r="F387" i="3"/>
  <c r="D379" i="3"/>
  <c r="C379" i="3"/>
  <c r="G379" i="3"/>
  <c r="F379" i="3"/>
  <c r="C371" i="3"/>
  <c r="D371" i="3"/>
  <c r="E371" i="3"/>
  <c r="G371" i="3"/>
  <c r="F371" i="3"/>
  <c r="C363" i="3"/>
  <c r="D363" i="3"/>
  <c r="F363" i="3"/>
  <c r="G363" i="3"/>
  <c r="C355" i="3"/>
  <c r="G355" i="3"/>
  <c r="E355" i="3"/>
  <c r="D355" i="3"/>
  <c r="F355" i="3"/>
  <c r="C347" i="3"/>
  <c r="E347" i="3"/>
  <c r="G347" i="3"/>
  <c r="D347" i="3"/>
  <c r="F347" i="3"/>
  <c r="C339" i="3"/>
  <c r="E339" i="3"/>
  <c r="G339" i="3"/>
  <c r="F339" i="3"/>
  <c r="C331" i="3"/>
  <c r="E331" i="3"/>
  <c r="D331" i="3"/>
  <c r="G331" i="3"/>
  <c r="F331" i="3"/>
  <c r="C323" i="3"/>
  <c r="D323" i="3"/>
  <c r="E323" i="3"/>
  <c r="F323" i="3"/>
  <c r="C315" i="3"/>
  <c r="F315" i="3"/>
  <c r="G315" i="3"/>
  <c r="C307" i="3"/>
  <c r="G307" i="3"/>
  <c r="D307" i="3"/>
  <c r="F307" i="3"/>
  <c r="E307" i="3"/>
  <c r="F299" i="3"/>
  <c r="C299" i="3"/>
  <c r="D299" i="3"/>
  <c r="E299" i="3"/>
  <c r="G299" i="3"/>
  <c r="F291" i="3"/>
  <c r="G291" i="3"/>
  <c r="D291" i="3"/>
  <c r="E291" i="3"/>
  <c r="D283" i="3"/>
  <c r="E283" i="3"/>
  <c r="C283" i="3"/>
  <c r="F283" i="3"/>
  <c r="G283" i="3"/>
  <c r="G275" i="3"/>
  <c r="C275" i="3"/>
  <c r="D275" i="3"/>
  <c r="F275" i="3"/>
  <c r="E275" i="3"/>
  <c r="G267" i="3"/>
  <c r="F267" i="3"/>
  <c r="E267" i="3"/>
  <c r="D267" i="3"/>
  <c r="C267" i="3"/>
  <c r="E259" i="3"/>
  <c r="F259" i="3"/>
  <c r="C259" i="3"/>
  <c r="G259" i="3"/>
  <c r="G251" i="3"/>
  <c r="D251" i="3"/>
  <c r="E251" i="3"/>
  <c r="F251" i="3"/>
  <c r="C251" i="3"/>
  <c r="C243" i="3"/>
  <c r="F243" i="3"/>
  <c r="D243" i="3"/>
  <c r="E243" i="3"/>
  <c r="G243" i="3"/>
  <c r="F235" i="3"/>
  <c r="D235" i="3"/>
  <c r="C235" i="3"/>
  <c r="C227" i="3"/>
  <c r="E227" i="3"/>
  <c r="G227" i="3"/>
  <c r="D227" i="3"/>
  <c r="F227" i="3"/>
  <c r="D219" i="3"/>
  <c r="F219" i="3"/>
  <c r="C219" i="3"/>
  <c r="E219" i="3"/>
  <c r="G211" i="3"/>
  <c r="E211" i="3"/>
  <c r="F211" i="3"/>
  <c r="D211" i="3"/>
  <c r="C211" i="3"/>
  <c r="D203" i="3"/>
  <c r="F203" i="3"/>
  <c r="G203" i="3"/>
  <c r="C203" i="3"/>
  <c r="G195" i="3"/>
  <c r="D195" i="3"/>
  <c r="F195" i="3"/>
  <c r="E195" i="3"/>
  <c r="F187" i="3"/>
  <c r="G187" i="3"/>
  <c r="E187" i="3"/>
  <c r="D187" i="3"/>
  <c r="F179" i="3"/>
  <c r="C179" i="3"/>
  <c r="G179" i="3"/>
  <c r="D179" i="3"/>
  <c r="D171" i="3"/>
  <c r="E171" i="3"/>
  <c r="G171" i="3"/>
  <c r="F171" i="3"/>
  <c r="G163" i="3"/>
  <c r="C163" i="3"/>
  <c r="E163" i="3"/>
  <c r="D163" i="3"/>
  <c r="F163" i="3"/>
  <c r="D155" i="3"/>
  <c r="E155" i="3"/>
  <c r="G155" i="3"/>
  <c r="F155" i="3"/>
  <c r="C155" i="3"/>
  <c r="E147" i="3"/>
  <c r="G147" i="3"/>
  <c r="C147" i="3"/>
  <c r="F147" i="3"/>
  <c r="D147" i="3"/>
  <c r="G139" i="3"/>
  <c r="C139" i="3"/>
  <c r="E139" i="3"/>
  <c r="D139" i="3"/>
  <c r="F131" i="3"/>
  <c r="G131" i="3"/>
  <c r="D131" i="3"/>
  <c r="C131" i="3"/>
  <c r="E131" i="3"/>
  <c r="F123" i="3"/>
  <c r="G123" i="3"/>
  <c r="E123" i="3"/>
  <c r="C123" i="3"/>
  <c r="D123" i="3"/>
  <c r="F115" i="3"/>
  <c r="G115" i="3"/>
  <c r="D115" i="3"/>
  <c r="C115" i="3"/>
  <c r="E115" i="3"/>
  <c r="F107" i="3"/>
  <c r="G107" i="3"/>
  <c r="C107" i="3"/>
  <c r="E107" i="3"/>
  <c r="D107" i="3"/>
  <c r="F99" i="3"/>
  <c r="G99" i="3"/>
  <c r="E99" i="3"/>
  <c r="C99" i="3"/>
  <c r="D99" i="3"/>
  <c r="F91" i="3"/>
  <c r="G91" i="3"/>
  <c r="C91" i="3"/>
  <c r="E91" i="3"/>
  <c r="D91" i="3"/>
  <c r="F83" i="3"/>
  <c r="G83" i="3"/>
  <c r="D83" i="3"/>
  <c r="C83" i="3"/>
  <c r="E83" i="3"/>
  <c r="F75" i="3"/>
  <c r="G75" i="3"/>
  <c r="D75" i="3"/>
  <c r="C75" i="3"/>
  <c r="E75" i="3"/>
  <c r="F67" i="3"/>
  <c r="G67" i="3"/>
  <c r="E67" i="3"/>
  <c r="C67" i="3"/>
  <c r="D67" i="3"/>
  <c r="F59" i="3"/>
  <c r="G59" i="3"/>
  <c r="C59" i="3"/>
  <c r="D59" i="3"/>
  <c r="E59" i="3"/>
  <c r="F51" i="3"/>
  <c r="G51" i="3"/>
  <c r="D51" i="3"/>
  <c r="C51" i="3"/>
  <c r="E51" i="3"/>
  <c r="F43" i="3"/>
  <c r="G43" i="3"/>
  <c r="E43" i="3"/>
  <c r="D43" i="3"/>
  <c r="C43" i="3"/>
  <c r="F35" i="3"/>
  <c r="G35" i="3"/>
  <c r="C35" i="3"/>
  <c r="D35" i="3"/>
  <c r="E35" i="3"/>
  <c r="F27" i="3"/>
  <c r="G27" i="3"/>
  <c r="D27" i="3"/>
  <c r="E27" i="3"/>
  <c r="C27" i="3"/>
  <c r="F19" i="3"/>
  <c r="G19" i="3"/>
  <c r="D19" i="3"/>
  <c r="C19" i="3"/>
  <c r="E19" i="3"/>
  <c r="F11" i="3"/>
  <c r="G11" i="3"/>
  <c r="D11" i="3"/>
  <c r="E11" i="3"/>
  <c r="F3" i="3"/>
  <c r="G3" i="3"/>
  <c r="C3" i="3"/>
  <c r="E3" i="3"/>
  <c r="D3" i="3"/>
  <c r="G1000" i="3"/>
  <c r="D997" i="3"/>
  <c r="F976" i="3"/>
  <c r="F972" i="3"/>
  <c r="E966" i="3"/>
  <c r="C963" i="3"/>
  <c r="G960" i="3"/>
  <c r="G956" i="3"/>
  <c r="D947" i="3"/>
  <c r="D941" i="3"/>
  <c r="E931" i="3"/>
  <c r="D920" i="3"/>
  <c r="C916" i="3"/>
  <c r="F910" i="3"/>
  <c r="D904" i="3"/>
  <c r="C901" i="3"/>
  <c r="G894" i="3"/>
  <c r="C891" i="3"/>
  <c r="G888" i="3"/>
  <c r="D885" i="3"/>
  <c r="G878" i="3"/>
  <c r="C875" i="3"/>
  <c r="G867" i="3"/>
  <c r="G860" i="3"/>
  <c r="D854" i="3"/>
  <c r="C848" i="3"/>
  <c r="D840" i="3"/>
  <c r="F835" i="3"/>
  <c r="E829" i="3"/>
  <c r="D822" i="3"/>
  <c r="E811" i="3"/>
  <c r="C805" i="3"/>
  <c r="D784" i="3"/>
  <c r="G779" i="3"/>
  <c r="G771" i="3"/>
  <c r="D764" i="3"/>
  <c r="G748" i="3"/>
  <c r="E733" i="3"/>
  <c r="E725" i="3"/>
  <c r="G716" i="3"/>
  <c r="D686" i="3"/>
  <c r="C670" i="3"/>
  <c r="C652" i="3"/>
  <c r="G638" i="3"/>
  <c r="D613" i="3"/>
  <c r="D603" i="3"/>
  <c r="D565" i="3"/>
  <c r="C549" i="3"/>
  <c r="C518" i="3"/>
  <c r="D507" i="3"/>
  <c r="F502" i="3"/>
  <c r="G486" i="3"/>
  <c r="E475" i="3"/>
  <c r="D472" i="3"/>
  <c r="E459" i="3"/>
  <c r="E436" i="3"/>
  <c r="D427" i="3"/>
  <c r="D424" i="3"/>
  <c r="G413" i="3"/>
  <c r="E334" i="3"/>
  <c r="G323" i="3"/>
  <c r="D315" i="3"/>
  <c r="G262" i="3"/>
  <c r="F92" i="3"/>
  <c r="C997" i="3"/>
  <c r="G987" i="3"/>
  <c r="F981" i="3"/>
  <c r="F965" i="3"/>
  <c r="F950" i="3"/>
  <c r="C947" i="3"/>
  <c r="D931" i="3"/>
  <c r="D925" i="3"/>
  <c r="C920" i="3"/>
  <c r="F915" i="3"/>
  <c r="G899" i="3"/>
  <c r="C885" i="3"/>
  <c r="E867" i="3"/>
  <c r="C853" i="3"/>
  <c r="C835" i="3"/>
  <c r="G832" i="3"/>
  <c r="F821" i="3"/>
  <c r="D811" i="3"/>
  <c r="G790" i="3"/>
  <c r="F771" i="3"/>
  <c r="E763" i="3"/>
  <c r="G760" i="3"/>
  <c r="C748" i="3"/>
  <c r="G739" i="3"/>
  <c r="D732" i="3"/>
  <c r="F707" i="3"/>
  <c r="C685" i="3"/>
  <c r="F669" i="3"/>
  <c r="F651" i="3"/>
  <c r="E638" i="3"/>
  <c r="C613" i="3"/>
  <c r="G590" i="3"/>
  <c r="C565" i="3"/>
  <c r="G548" i="3"/>
  <c r="D502" i="3"/>
  <c r="E486" i="3"/>
  <c r="D475" i="3"/>
  <c r="C459" i="3"/>
  <c r="C445" i="3"/>
  <c r="C427" i="3"/>
  <c r="C413" i="3"/>
  <c r="F390" i="3"/>
  <c r="C366" i="3"/>
  <c r="D339" i="3"/>
  <c r="C334" i="3"/>
  <c r="E278" i="3"/>
  <c r="D259" i="3"/>
  <c r="G164" i="3"/>
  <c r="C998" i="3"/>
  <c r="E998" i="3"/>
  <c r="F998" i="3"/>
  <c r="C982" i="3"/>
  <c r="E982" i="3"/>
  <c r="G982" i="3"/>
  <c r="C974" i="3"/>
  <c r="D974" i="3"/>
  <c r="C958" i="3"/>
  <c r="F958" i="3"/>
  <c r="C942" i="3"/>
  <c r="D942" i="3"/>
  <c r="C926" i="3"/>
  <c r="D926" i="3"/>
  <c r="C910" i="3"/>
  <c r="D910" i="3"/>
  <c r="C894" i="3"/>
  <c r="F894" i="3"/>
  <c r="C878" i="3"/>
  <c r="D878" i="3"/>
  <c r="F878" i="3"/>
  <c r="C862" i="3"/>
  <c r="D862" i="3"/>
  <c r="E862" i="3"/>
  <c r="C846" i="3"/>
  <c r="D846" i="3"/>
  <c r="F846" i="3"/>
  <c r="G846" i="3"/>
  <c r="C830" i="3"/>
  <c r="F830" i="3"/>
  <c r="E830" i="3"/>
  <c r="C814" i="3"/>
  <c r="D814" i="3"/>
  <c r="F814" i="3"/>
  <c r="C798" i="3"/>
  <c r="D798" i="3"/>
  <c r="E798" i="3"/>
  <c r="D774" i="3"/>
  <c r="C774" i="3"/>
  <c r="E774" i="3"/>
  <c r="D758" i="3"/>
  <c r="G758" i="3"/>
  <c r="E758" i="3"/>
  <c r="D742" i="3"/>
  <c r="G742" i="3"/>
  <c r="E742" i="3"/>
  <c r="D726" i="3"/>
  <c r="F726" i="3"/>
  <c r="E726" i="3"/>
  <c r="C726" i="3"/>
  <c r="G710" i="3"/>
  <c r="F710" i="3"/>
  <c r="C710" i="3"/>
  <c r="E710" i="3"/>
  <c r="E694" i="3"/>
  <c r="C694" i="3"/>
  <c r="D694" i="3"/>
  <c r="F694" i="3"/>
  <c r="G694" i="3"/>
  <c r="C678" i="3"/>
  <c r="D678" i="3"/>
  <c r="F662" i="3"/>
  <c r="G662" i="3"/>
  <c r="C662" i="3"/>
  <c r="G646" i="3"/>
  <c r="C646" i="3"/>
  <c r="D646" i="3"/>
  <c r="F646" i="3"/>
  <c r="E630" i="3"/>
  <c r="F630" i="3"/>
  <c r="D630" i="3"/>
  <c r="C614" i="3"/>
  <c r="G614" i="3"/>
  <c r="F614" i="3"/>
  <c r="E614" i="3"/>
  <c r="D614" i="3"/>
  <c r="C598" i="3"/>
  <c r="D598" i="3"/>
  <c r="F598" i="3"/>
  <c r="E598" i="3"/>
  <c r="G598" i="3"/>
  <c r="G582" i="3"/>
  <c r="D582" i="3"/>
  <c r="C582" i="3"/>
  <c r="E566" i="3"/>
  <c r="G566" i="3"/>
  <c r="F566" i="3"/>
  <c r="C566" i="3"/>
  <c r="D566" i="3"/>
  <c r="C550" i="3"/>
  <c r="D550" i="3"/>
  <c r="F550" i="3"/>
  <c r="G550" i="3"/>
  <c r="C534" i="3"/>
  <c r="D534" i="3"/>
  <c r="E534" i="3"/>
  <c r="D510" i="3"/>
  <c r="E510" i="3"/>
  <c r="C510" i="3"/>
  <c r="F478" i="3"/>
  <c r="G478" i="3"/>
  <c r="C478" i="3"/>
  <c r="D462" i="3"/>
  <c r="E462" i="3"/>
  <c r="C462" i="3"/>
  <c r="G462" i="3"/>
  <c r="E446" i="3"/>
  <c r="G446" i="3"/>
  <c r="C446" i="3"/>
  <c r="D446" i="3"/>
  <c r="G430" i="3"/>
  <c r="F430" i="3"/>
  <c r="D430" i="3"/>
  <c r="E430" i="3"/>
  <c r="F414" i="3"/>
  <c r="D414" i="3"/>
  <c r="C414" i="3"/>
  <c r="E414" i="3"/>
  <c r="G414" i="3"/>
  <c r="E398" i="3"/>
  <c r="F398" i="3"/>
  <c r="C398" i="3"/>
  <c r="D398" i="3"/>
  <c r="E382" i="3"/>
  <c r="G382" i="3"/>
  <c r="F382" i="3"/>
  <c r="C382" i="3"/>
  <c r="D382" i="3"/>
  <c r="D374" i="3"/>
  <c r="C374" i="3"/>
  <c r="D358" i="3"/>
  <c r="F358" i="3"/>
  <c r="G358" i="3"/>
  <c r="C358" i="3"/>
  <c r="D342" i="3"/>
  <c r="C342" i="3"/>
  <c r="E342" i="3"/>
  <c r="G342" i="3"/>
  <c r="D326" i="3"/>
  <c r="F326" i="3"/>
  <c r="C326" i="3"/>
  <c r="G326" i="3"/>
  <c r="E326" i="3"/>
  <c r="D318" i="3"/>
  <c r="G318" i="3"/>
  <c r="C318" i="3"/>
  <c r="F318" i="3"/>
  <c r="E318" i="3"/>
  <c r="D302" i="3"/>
  <c r="E302" i="3"/>
  <c r="F302" i="3"/>
  <c r="C302" i="3"/>
  <c r="G302" i="3"/>
  <c r="G286" i="3"/>
  <c r="F286" i="3"/>
  <c r="E286" i="3"/>
  <c r="D286" i="3"/>
  <c r="C286" i="3"/>
  <c r="E270" i="3"/>
  <c r="G270" i="3"/>
  <c r="D270" i="3"/>
  <c r="F270" i="3"/>
  <c r="C254" i="3"/>
  <c r="D254" i="3"/>
  <c r="E254" i="3"/>
  <c r="F254" i="3"/>
  <c r="G254" i="3"/>
  <c r="C238" i="3"/>
  <c r="E238" i="3"/>
  <c r="G238" i="3"/>
  <c r="F238" i="3"/>
  <c r="G222" i="3"/>
  <c r="F222" i="3"/>
  <c r="E222" i="3"/>
  <c r="C222" i="3"/>
  <c r="D222" i="3"/>
  <c r="G206" i="3"/>
  <c r="C206" i="3"/>
  <c r="E206" i="3"/>
  <c r="F206" i="3"/>
  <c r="D206" i="3"/>
  <c r="D190" i="3"/>
  <c r="G190" i="3"/>
  <c r="F190" i="3"/>
  <c r="E190" i="3"/>
  <c r="C190" i="3"/>
  <c r="G174" i="3"/>
  <c r="D174" i="3"/>
  <c r="E174" i="3"/>
  <c r="C174" i="3"/>
  <c r="F174" i="3"/>
  <c r="E158" i="3"/>
  <c r="G158" i="3"/>
  <c r="C158" i="3"/>
  <c r="D158" i="3"/>
  <c r="F158" i="3"/>
  <c r="C142" i="3"/>
  <c r="D142" i="3"/>
  <c r="E142" i="3"/>
  <c r="F142" i="3"/>
  <c r="G126" i="3"/>
  <c r="C126" i="3"/>
  <c r="E126" i="3"/>
  <c r="D126" i="3"/>
  <c r="F126" i="3"/>
  <c r="G110" i="3"/>
  <c r="D110" i="3"/>
  <c r="C110" i="3"/>
  <c r="E110" i="3"/>
  <c r="F110" i="3"/>
  <c r="G94" i="3"/>
  <c r="C94" i="3"/>
  <c r="F94" i="3"/>
  <c r="D94" i="3"/>
  <c r="E94" i="3"/>
  <c r="G78" i="3"/>
  <c r="D78" i="3"/>
  <c r="C78" i="3"/>
  <c r="E78" i="3"/>
  <c r="F78" i="3"/>
  <c r="G62" i="3"/>
  <c r="C62" i="3"/>
  <c r="F62" i="3"/>
  <c r="D62" i="3"/>
  <c r="E62" i="3"/>
  <c r="G46" i="3"/>
  <c r="C46" i="3"/>
  <c r="D46" i="3"/>
  <c r="E46" i="3"/>
  <c r="F46" i="3"/>
  <c r="G38" i="3"/>
  <c r="E38" i="3"/>
  <c r="F38" i="3"/>
  <c r="D38" i="3"/>
  <c r="G22" i="3"/>
  <c r="F22" i="3"/>
  <c r="D22" i="3"/>
  <c r="E22" i="3"/>
  <c r="C22" i="3"/>
  <c r="G6" i="3"/>
  <c r="E6" i="3"/>
  <c r="F6" i="3"/>
  <c r="D6" i="3"/>
  <c r="C6" i="3"/>
  <c r="E974" i="3"/>
  <c r="G942" i="3"/>
  <c r="F886" i="3"/>
  <c r="D870" i="3"/>
  <c r="G862" i="3"/>
  <c r="G830" i="3"/>
  <c r="G806" i="3"/>
  <c r="D710" i="3"/>
  <c r="G542" i="3"/>
  <c r="F510" i="3"/>
  <c r="E494" i="3"/>
  <c r="G989" i="3"/>
  <c r="E989" i="3"/>
  <c r="C989" i="3"/>
  <c r="F989" i="3"/>
  <c r="G933" i="3"/>
  <c r="F933" i="3"/>
  <c r="G917" i="3"/>
  <c r="D917" i="3"/>
  <c r="G861" i="3"/>
  <c r="E861" i="3"/>
  <c r="C861" i="3"/>
  <c r="F861" i="3"/>
  <c r="G845" i="3"/>
  <c r="C845" i="3"/>
  <c r="E845" i="3"/>
  <c r="G829" i="3"/>
  <c r="C829" i="3"/>
  <c r="G813" i="3"/>
  <c r="C813" i="3"/>
  <c r="D813" i="3"/>
  <c r="G797" i="3"/>
  <c r="E797" i="3"/>
  <c r="C797" i="3"/>
  <c r="F797" i="3"/>
  <c r="G773" i="3"/>
  <c r="D773" i="3"/>
  <c r="F773" i="3"/>
  <c r="E773" i="3"/>
  <c r="F757" i="3"/>
  <c r="E757" i="3"/>
  <c r="C757" i="3"/>
  <c r="C741" i="3"/>
  <c r="D741" i="3"/>
  <c r="G741" i="3"/>
  <c r="E741" i="3"/>
  <c r="F741" i="3"/>
  <c r="D725" i="3"/>
  <c r="F725" i="3"/>
  <c r="E709" i="3"/>
  <c r="C709" i="3"/>
  <c r="E693" i="3"/>
  <c r="D693" i="3"/>
  <c r="G693" i="3"/>
  <c r="C693" i="3"/>
  <c r="E677" i="3"/>
  <c r="D677" i="3"/>
  <c r="F677" i="3"/>
  <c r="G677" i="3"/>
  <c r="C677" i="3"/>
  <c r="E661" i="3"/>
  <c r="F661" i="3"/>
  <c r="C661" i="3"/>
  <c r="G661" i="3"/>
  <c r="D661" i="3"/>
  <c r="E645" i="3"/>
  <c r="C645" i="3"/>
  <c r="E629" i="3"/>
  <c r="D629" i="3"/>
  <c r="F629" i="3"/>
  <c r="E621" i="3"/>
  <c r="D621" i="3"/>
  <c r="C621" i="3"/>
  <c r="G621" i="3"/>
  <c r="E605" i="3"/>
  <c r="D605" i="3"/>
  <c r="F605" i="3"/>
  <c r="E589" i="3"/>
  <c r="G589" i="3"/>
  <c r="F589" i="3"/>
  <c r="D589" i="3"/>
  <c r="E573" i="3"/>
  <c r="G573" i="3"/>
  <c r="C573" i="3"/>
  <c r="D573" i="3"/>
  <c r="E557" i="3"/>
  <c r="D557" i="3"/>
  <c r="G557" i="3"/>
  <c r="F557" i="3"/>
  <c r="E541" i="3"/>
  <c r="F541" i="3"/>
  <c r="G541" i="3"/>
  <c r="D541" i="3"/>
  <c r="C541" i="3"/>
  <c r="E533" i="3"/>
  <c r="F533" i="3"/>
  <c r="D533" i="3"/>
  <c r="C533" i="3"/>
  <c r="G533" i="3"/>
  <c r="E517" i="3"/>
  <c r="C517" i="3"/>
  <c r="F517" i="3"/>
  <c r="E501" i="3"/>
  <c r="G501" i="3"/>
  <c r="D501" i="3"/>
  <c r="C501" i="3"/>
  <c r="E485" i="3"/>
  <c r="C485" i="3"/>
  <c r="D485" i="3"/>
  <c r="F485" i="3"/>
  <c r="G485" i="3"/>
  <c r="E469" i="3"/>
  <c r="F469" i="3"/>
  <c r="C469" i="3"/>
  <c r="D469" i="3"/>
  <c r="G469" i="3"/>
  <c r="E453" i="3"/>
  <c r="C453" i="3"/>
  <c r="G453" i="3"/>
  <c r="F453" i="3"/>
  <c r="D453" i="3"/>
  <c r="E437" i="3"/>
  <c r="D437" i="3"/>
  <c r="C437" i="3"/>
  <c r="G437" i="3"/>
  <c r="E421" i="3"/>
  <c r="G421" i="3"/>
  <c r="D421" i="3"/>
  <c r="F421" i="3"/>
  <c r="C405" i="3"/>
  <c r="E405" i="3"/>
  <c r="D405" i="3"/>
  <c r="F405" i="3"/>
  <c r="G405" i="3"/>
  <c r="E397" i="3"/>
  <c r="G397" i="3"/>
  <c r="C381" i="3"/>
  <c r="G381" i="3"/>
  <c r="E381" i="3"/>
  <c r="D381" i="3"/>
  <c r="F381" i="3"/>
  <c r="C365" i="3"/>
  <c r="G365" i="3"/>
  <c r="F365" i="3"/>
  <c r="E365" i="3"/>
  <c r="D365" i="3"/>
  <c r="D349" i="3"/>
  <c r="E349" i="3"/>
  <c r="C349" i="3"/>
  <c r="F349" i="3"/>
  <c r="G349" i="3"/>
  <c r="G333" i="3"/>
  <c r="E333" i="3"/>
  <c r="C333" i="3"/>
  <c r="F333" i="3"/>
  <c r="D333" i="3"/>
  <c r="E317" i="3"/>
  <c r="C317" i="3"/>
  <c r="D317" i="3"/>
  <c r="G317" i="3"/>
  <c r="F317" i="3"/>
  <c r="F301" i="3"/>
  <c r="E301" i="3"/>
  <c r="D301" i="3"/>
  <c r="C301" i="3"/>
  <c r="G301" i="3"/>
  <c r="F293" i="3"/>
  <c r="G293" i="3"/>
  <c r="C293" i="3"/>
  <c r="D293" i="3"/>
  <c r="F277" i="3"/>
  <c r="G277" i="3"/>
  <c r="C277" i="3"/>
  <c r="E277" i="3"/>
  <c r="D277" i="3"/>
  <c r="F269" i="3"/>
  <c r="D269" i="3"/>
  <c r="C269" i="3"/>
  <c r="E269" i="3"/>
  <c r="F253" i="3"/>
  <c r="E253" i="3"/>
  <c r="D253" i="3"/>
  <c r="G253" i="3"/>
  <c r="F237" i="3"/>
  <c r="E237" i="3"/>
  <c r="D237" i="3"/>
  <c r="C237" i="3"/>
  <c r="G237" i="3"/>
  <c r="F221" i="3"/>
  <c r="C221" i="3"/>
  <c r="E221" i="3"/>
  <c r="G221" i="3"/>
  <c r="D221" i="3"/>
  <c r="F213" i="3"/>
  <c r="G213" i="3"/>
  <c r="C213" i="3"/>
  <c r="D213" i="3"/>
  <c r="F197" i="3"/>
  <c r="G197" i="3"/>
  <c r="D197" i="3"/>
  <c r="C197" i="3"/>
  <c r="E197" i="3"/>
  <c r="F181" i="3"/>
  <c r="G181" i="3"/>
  <c r="D181" i="3"/>
  <c r="E181" i="3"/>
  <c r="F165" i="3"/>
  <c r="G165" i="3"/>
  <c r="C165" i="3"/>
  <c r="D165" i="3"/>
  <c r="E165" i="3"/>
  <c r="F149" i="3"/>
  <c r="D149" i="3"/>
  <c r="G149" i="3"/>
  <c r="C149" i="3"/>
  <c r="E149" i="3"/>
  <c r="D133" i="3"/>
  <c r="E133" i="3"/>
  <c r="G133" i="3"/>
  <c r="F133" i="3"/>
  <c r="D117" i="3"/>
  <c r="E117" i="3"/>
  <c r="F117" i="3"/>
  <c r="G117" i="3"/>
  <c r="C117" i="3"/>
  <c r="D101" i="3"/>
  <c r="E101" i="3"/>
  <c r="G101" i="3"/>
  <c r="C101" i="3"/>
  <c r="F101" i="3"/>
  <c r="D85" i="3"/>
  <c r="E85" i="3"/>
  <c r="F85" i="3"/>
  <c r="C85" i="3"/>
  <c r="G85" i="3"/>
  <c r="D69" i="3"/>
  <c r="E69" i="3"/>
  <c r="C69" i="3"/>
  <c r="G69" i="3"/>
  <c r="D53" i="3"/>
  <c r="E53" i="3"/>
  <c r="F53" i="3"/>
  <c r="C53" i="3"/>
  <c r="G53" i="3"/>
  <c r="D37" i="3"/>
  <c r="E37" i="3"/>
  <c r="G37" i="3"/>
  <c r="F37" i="3"/>
  <c r="D21" i="3"/>
  <c r="E21" i="3"/>
  <c r="F21" i="3"/>
  <c r="G21" i="3"/>
  <c r="C21" i="3"/>
  <c r="D13" i="3"/>
  <c r="E13" i="3"/>
  <c r="G13" i="3"/>
  <c r="C13" i="3"/>
  <c r="F13" i="3"/>
  <c r="D998" i="3"/>
  <c r="E973" i="3"/>
  <c r="D958" i="3"/>
  <c r="F942" i="3"/>
  <c r="G926" i="3"/>
  <c r="E917" i="3"/>
  <c r="E901" i="3"/>
  <c r="F885" i="3"/>
  <c r="C869" i="3"/>
  <c r="F862" i="3"/>
  <c r="C837" i="3"/>
  <c r="D830" i="3"/>
  <c r="F806" i="3"/>
  <c r="F765" i="3"/>
  <c r="G749" i="3"/>
  <c r="G678" i="3"/>
  <c r="E550" i="3"/>
  <c r="D478" i="3"/>
  <c r="F462" i="3"/>
  <c r="F429" i="3"/>
  <c r="F397" i="3"/>
  <c r="G374" i="3"/>
  <c r="D988" i="3"/>
  <c r="E988" i="3"/>
  <c r="D972" i="3"/>
  <c r="E972" i="3"/>
  <c r="D956" i="3"/>
  <c r="E956" i="3"/>
  <c r="F956" i="3"/>
  <c r="E940" i="3"/>
  <c r="D940" i="3"/>
  <c r="E924" i="3"/>
  <c r="D924" i="3"/>
  <c r="D908" i="3"/>
  <c r="E908" i="3"/>
  <c r="D892" i="3"/>
  <c r="E892" i="3"/>
  <c r="F892" i="3"/>
  <c r="E876" i="3"/>
  <c r="D876" i="3"/>
  <c r="F876" i="3"/>
  <c r="C876" i="3"/>
  <c r="E860" i="3"/>
  <c r="D860" i="3"/>
  <c r="E844" i="3"/>
  <c r="D844" i="3"/>
  <c r="C844" i="3"/>
  <c r="E828" i="3"/>
  <c r="D828" i="3"/>
  <c r="F828" i="3"/>
  <c r="C828" i="3"/>
  <c r="G828" i="3"/>
  <c r="E812" i="3"/>
  <c r="D812" i="3"/>
  <c r="F812" i="3"/>
  <c r="C812" i="3"/>
  <c r="E804" i="3"/>
  <c r="D804" i="3"/>
  <c r="C804" i="3"/>
  <c r="G804" i="3"/>
  <c r="E788" i="3"/>
  <c r="D788" i="3"/>
  <c r="F772" i="3"/>
  <c r="D772" i="3"/>
  <c r="C772" i="3"/>
  <c r="G772" i="3"/>
  <c r="F756" i="3"/>
  <c r="E756" i="3"/>
  <c r="C756" i="3"/>
  <c r="D756" i="3"/>
  <c r="F740" i="3"/>
  <c r="C740" i="3"/>
  <c r="E740" i="3"/>
  <c r="F724" i="3"/>
  <c r="G724" i="3"/>
  <c r="E724" i="3"/>
  <c r="C724" i="3"/>
  <c r="E716" i="3"/>
  <c r="C716" i="3"/>
  <c r="F692" i="3"/>
  <c r="D692" i="3"/>
  <c r="C692" i="3"/>
  <c r="D676" i="3"/>
  <c r="G676" i="3"/>
  <c r="E676" i="3"/>
  <c r="G660" i="3"/>
  <c r="F660" i="3"/>
  <c r="D660" i="3"/>
  <c r="D644" i="3"/>
  <c r="C644" i="3"/>
  <c r="E644" i="3"/>
  <c r="G644" i="3"/>
  <c r="F644" i="3"/>
  <c r="F628" i="3"/>
  <c r="C628" i="3"/>
  <c r="E628" i="3"/>
  <c r="D628" i="3"/>
  <c r="G620" i="3"/>
  <c r="C620" i="3"/>
  <c r="E620" i="3"/>
  <c r="F620" i="3"/>
  <c r="D596" i="3"/>
  <c r="C596" i="3"/>
  <c r="G580" i="3"/>
  <c r="D580" i="3"/>
  <c r="F580" i="3"/>
  <c r="C572" i="3"/>
  <c r="G572" i="3"/>
  <c r="D572" i="3"/>
  <c r="F572" i="3"/>
  <c r="D556" i="3"/>
  <c r="E556" i="3"/>
  <c r="G556" i="3"/>
  <c r="G540" i="3"/>
  <c r="D540" i="3"/>
  <c r="F540" i="3"/>
  <c r="E524" i="3"/>
  <c r="G524" i="3"/>
  <c r="C524" i="3"/>
  <c r="F524" i="3"/>
  <c r="C508" i="3"/>
  <c r="E508" i="3"/>
  <c r="D508" i="3"/>
  <c r="F508" i="3"/>
  <c r="G508" i="3"/>
  <c r="F492" i="3"/>
  <c r="G492" i="3"/>
  <c r="D492" i="3"/>
  <c r="E492" i="3"/>
  <c r="G476" i="3"/>
  <c r="F476" i="3"/>
  <c r="E476" i="3"/>
  <c r="D476" i="3"/>
  <c r="F468" i="3"/>
  <c r="E468" i="3"/>
  <c r="D468" i="3"/>
  <c r="C468" i="3"/>
  <c r="C452" i="3"/>
  <c r="E452" i="3"/>
  <c r="D452" i="3"/>
  <c r="G452" i="3"/>
  <c r="F436" i="3"/>
  <c r="D436" i="3"/>
  <c r="G436" i="3"/>
  <c r="D420" i="3"/>
  <c r="E420" i="3"/>
  <c r="F420" i="3"/>
  <c r="G404" i="3"/>
  <c r="F404" i="3"/>
  <c r="D404" i="3"/>
  <c r="C404" i="3"/>
  <c r="G388" i="3"/>
  <c r="D388" i="3"/>
  <c r="C388" i="3"/>
  <c r="E388" i="3"/>
  <c r="F388" i="3"/>
  <c r="F372" i="3"/>
  <c r="D372" i="3"/>
  <c r="E372" i="3"/>
  <c r="G372" i="3"/>
  <c r="C372" i="3"/>
  <c r="F356" i="3"/>
  <c r="E356" i="3"/>
  <c r="D356" i="3"/>
  <c r="C356" i="3"/>
  <c r="G356" i="3"/>
  <c r="F340" i="3"/>
  <c r="G340" i="3"/>
  <c r="C340" i="3"/>
  <c r="E340" i="3"/>
  <c r="F324" i="3"/>
  <c r="G324" i="3"/>
  <c r="E324" i="3"/>
  <c r="D324" i="3"/>
  <c r="C324" i="3"/>
  <c r="F308" i="3"/>
  <c r="D308" i="3"/>
  <c r="E308" i="3"/>
  <c r="G308" i="3"/>
  <c r="C308" i="3"/>
  <c r="C300" i="3"/>
  <c r="D300" i="3"/>
  <c r="F300" i="3"/>
  <c r="E300" i="3"/>
  <c r="G300" i="3"/>
  <c r="C284" i="3"/>
  <c r="F284" i="3"/>
  <c r="D284" i="3"/>
  <c r="G284" i="3"/>
  <c r="C268" i="3"/>
  <c r="F268" i="3"/>
  <c r="G268" i="3"/>
  <c r="E268" i="3"/>
  <c r="D268" i="3"/>
  <c r="C252" i="3"/>
  <c r="D252" i="3"/>
  <c r="F252" i="3"/>
  <c r="G252" i="3"/>
  <c r="E252" i="3"/>
  <c r="C236" i="3"/>
  <c r="G236" i="3"/>
  <c r="F236" i="3"/>
  <c r="E236" i="3"/>
  <c r="C220" i="3"/>
  <c r="F220" i="3"/>
  <c r="D220" i="3"/>
  <c r="G220" i="3"/>
  <c r="E220" i="3"/>
  <c r="C204" i="3"/>
  <c r="G204" i="3"/>
  <c r="D204" i="3"/>
  <c r="E204" i="3"/>
  <c r="F204" i="3"/>
  <c r="C180" i="3"/>
  <c r="E180" i="3"/>
  <c r="G180" i="3"/>
  <c r="D180" i="3"/>
  <c r="F180" i="3"/>
  <c r="C172" i="3"/>
  <c r="F172" i="3"/>
  <c r="E172" i="3"/>
  <c r="D172" i="3"/>
  <c r="G172" i="3"/>
  <c r="C148" i="3"/>
  <c r="E148" i="3"/>
  <c r="G148" i="3"/>
  <c r="F148" i="3"/>
  <c r="E132" i="3"/>
  <c r="F132" i="3"/>
  <c r="D132" i="3"/>
  <c r="C132" i="3"/>
  <c r="G132" i="3"/>
  <c r="F116" i="3"/>
  <c r="C116" i="3"/>
  <c r="E116" i="3"/>
  <c r="D116" i="3"/>
  <c r="G116" i="3"/>
  <c r="E100" i="3"/>
  <c r="F100" i="3"/>
  <c r="D100" i="3"/>
  <c r="C100" i="3"/>
  <c r="G84" i="3"/>
  <c r="E84" i="3"/>
  <c r="F84" i="3"/>
  <c r="D84" i="3"/>
  <c r="C84" i="3"/>
  <c r="E68" i="3"/>
  <c r="C68" i="3"/>
  <c r="F68" i="3"/>
  <c r="G68" i="3"/>
  <c r="D68" i="3"/>
  <c r="C52" i="3"/>
  <c r="F52" i="3"/>
  <c r="D52" i="3"/>
  <c r="G52" i="3"/>
  <c r="E52" i="3"/>
  <c r="E36" i="3"/>
  <c r="D36" i="3"/>
  <c r="G36" i="3"/>
  <c r="F36" i="3"/>
  <c r="C36" i="3"/>
  <c r="G20" i="3"/>
  <c r="F20" i="3"/>
  <c r="C20" i="3"/>
  <c r="D20" i="3"/>
  <c r="E20" i="3"/>
  <c r="E4" i="3"/>
  <c r="F4" i="3"/>
  <c r="D4" i="3"/>
  <c r="G4" i="3"/>
  <c r="C4" i="3"/>
  <c r="E997" i="3"/>
  <c r="F988" i="3"/>
  <c r="F982" i="3"/>
  <c r="G972" i="3"/>
  <c r="E942" i="3"/>
  <c r="C917" i="3"/>
  <c r="D901" i="3"/>
  <c r="E885" i="3"/>
  <c r="D861" i="3"/>
  <c r="G854" i="3"/>
  <c r="F836" i="3"/>
  <c r="C780" i="3"/>
  <c r="E772" i="3"/>
  <c r="F709" i="3"/>
  <c r="F686" i="3"/>
  <c r="F678" i="3"/>
  <c r="E662" i="3"/>
  <c r="C653" i="3"/>
  <c r="G630" i="3"/>
  <c r="D622" i="3"/>
  <c r="F613" i="3"/>
  <c r="F565" i="3"/>
  <c r="F549" i="3"/>
  <c r="C492" i="3"/>
  <c r="C476" i="3"/>
  <c r="G461" i="3"/>
  <c r="F437" i="3"/>
  <c r="D397" i="3"/>
  <c r="G996" i="3"/>
  <c r="G990" i="3"/>
  <c r="E981" i="3"/>
  <c r="E965" i="3"/>
  <c r="F949" i="3"/>
  <c r="F940" i="3"/>
  <c r="F934" i="3"/>
  <c r="G924" i="3"/>
  <c r="E909" i="3"/>
  <c r="D894" i="3"/>
  <c r="F877" i="3"/>
  <c r="C860" i="3"/>
  <c r="G852" i="3"/>
  <c r="E846" i="3"/>
  <c r="E821" i="3"/>
  <c r="G814" i="3"/>
  <c r="G796" i="3"/>
  <c r="D790" i="3"/>
  <c r="D724" i="3"/>
  <c r="D716" i="3"/>
  <c r="F693" i="3"/>
  <c r="F684" i="3"/>
  <c r="C676" i="3"/>
  <c r="E668" i="3"/>
  <c r="C660" i="3"/>
  <c r="E646" i="3"/>
  <c r="C637" i="3"/>
  <c r="C629" i="3"/>
  <c r="C590" i="3"/>
  <c r="E582" i="3"/>
  <c r="D564" i="3"/>
  <c r="G558" i="3"/>
  <c r="G534" i="3"/>
  <c r="E526" i="3"/>
  <c r="D517" i="3"/>
  <c r="F501" i="3"/>
  <c r="D486" i="3"/>
  <c r="G470" i="3"/>
  <c r="F412" i="3"/>
  <c r="E389" i="3"/>
  <c r="C364" i="3"/>
  <c r="G357" i="3"/>
  <c r="D348" i="3"/>
  <c r="E284" i="3"/>
  <c r="D278" i="3"/>
  <c r="G269" i="3"/>
  <c r="D238" i="3"/>
  <c r="G142" i="3"/>
  <c r="C1000" i="3"/>
  <c r="E1000" i="3"/>
  <c r="F1000" i="3"/>
  <c r="D992" i="3"/>
  <c r="E992" i="3"/>
  <c r="D976" i="3"/>
  <c r="E976" i="3"/>
  <c r="G968" i="3"/>
  <c r="E968" i="3"/>
  <c r="F960" i="3"/>
  <c r="C960" i="3"/>
  <c r="D960" i="3"/>
  <c r="E952" i="3"/>
  <c r="F952" i="3"/>
  <c r="D944" i="3"/>
  <c r="C944" i="3"/>
  <c r="E944" i="3"/>
  <c r="C936" i="3"/>
  <c r="F936" i="3"/>
  <c r="D928" i="3"/>
  <c r="E928" i="3"/>
  <c r="D912" i="3"/>
  <c r="E912" i="3"/>
  <c r="G904" i="3"/>
  <c r="E904" i="3"/>
  <c r="F896" i="3"/>
  <c r="C896" i="3"/>
  <c r="D896" i="3"/>
  <c r="E888" i="3"/>
  <c r="F888" i="3"/>
  <c r="D880" i="3"/>
  <c r="F880" i="3"/>
  <c r="C880" i="3"/>
  <c r="C872" i="3"/>
  <c r="E872" i="3"/>
  <c r="D872" i="3"/>
  <c r="F872" i="3"/>
  <c r="D864" i="3"/>
  <c r="C864" i="3"/>
  <c r="F864" i="3"/>
  <c r="G864" i="3"/>
  <c r="C856" i="3"/>
  <c r="E856" i="3"/>
  <c r="G856" i="3"/>
  <c r="G840" i="3"/>
  <c r="F840" i="3"/>
  <c r="E824" i="3"/>
  <c r="G824" i="3"/>
  <c r="D816" i="3"/>
  <c r="F816" i="3"/>
  <c r="C816" i="3"/>
  <c r="C808" i="3"/>
  <c r="E808" i="3"/>
  <c r="D808" i="3"/>
  <c r="F808" i="3"/>
  <c r="D800" i="3"/>
  <c r="C800" i="3"/>
  <c r="F800" i="3"/>
  <c r="G800" i="3"/>
  <c r="C792" i="3"/>
  <c r="E792" i="3"/>
  <c r="G792" i="3"/>
  <c r="G784" i="3"/>
  <c r="E784" i="3"/>
  <c r="C776" i="3"/>
  <c r="E776" i="3"/>
  <c r="D776" i="3"/>
  <c r="G776" i="3"/>
  <c r="E768" i="3"/>
  <c r="F768" i="3"/>
  <c r="D768" i="3"/>
  <c r="C768" i="3"/>
  <c r="C752" i="3"/>
  <c r="D752" i="3"/>
  <c r="E752" i="3"/>
  <c r="G752" i="3"/>
  <c r="F744" i="3"/>
  <c r="G744" i="3"/>
  <c r="D744" i="3"/>
  <c r="E744" i="3"/>
  <c r="D736" i="3"/>
  <c r="E736" i="3"/>
  <c r="D728" i="3"/>
  <c r="E728" i="3"/>
  <c r="C728" i="3"/>
  <c r="G720" i="3"/>
  <c r="E720" i="3"/>
  <c r="F720" i="3"/>
  <c r="F712" i="3"/>
  <c r="G712" i="3"/>
  <c r="E712" i="3"/>
  <c r="C712" i="3"/>
  <c r="F704" i="3"/>
  <c r="G704" i="3"/>
  <c r="E704" i="3"/>
  <c r="D704" i="3"/>
  <c r="F696" i="3"/>
  <c r="D696" i="3"/>
  <c r="E696" i="3"/>
  <c r="C696" i="3"/>
  <c r="F688" i="3"/>
  <c r="C688" i="3"/>
  <c r="E688" i="3"/>
  <c r="F680" i="3"/>
  <c r="C680" i="3"/>
  <c r="E680" i="3"/>
  <c r="D680" i="3"/>
  <c r="F672" i="3"/>
  <c r="E672" i="3"/>
  <c r="D672" i="3"/>
  <c r="F664" i="3"/>
  <c r="G664" i="3"/>
  <c r="D664" i="3"/>
  <c r="C664" i="3"/>
  <c r="F656" i="3"/>
  <c r="C656" i="3"/>
  <c r="G656" i="3"/>
  <c r="E656" i="3"/>
  <c r="F648" i="3"/>
  <c r="G648" i="3"/>
  <c r="D648" i="3"/>
  <c r="C648" i="3"/>
  <c r="E648" i="3"/>
  <c r="F640" i="3"/>
  <c r="C640" i="3"/>
  <c r="E640" i="3"/>
  <c r="F632" i="3"/>
  <c r="D632" i="3"/>
  <c r="C632" i="3"/>
  <c r="F624" i="3"/>
  <c r="D624" i="3"/>
  <c r="G624" i="3"/>
  <c r="F616" i="3"/>
  <c r="G616" i="3"/>
  <c r="C616" i="3"/>
  <c r="F608" i="3"/>
  <c r="E608" i="3"/>
  <c r="D608" i="3"/>
  <c r="G608" i="3"/>
  <c r="F600" i="3"/>
  <c r="D600" i="3"/>
  <c r="C600" i="3"/>
  <c r="G600" i="3"/>
  <c r="F592" i="3"/>
  <c r="C592" i="3"/>
  <c r="E592" i="3"/>
  <c r="F584" i="3"/>
  <c r="G584" i="3"/>
  <c r="D584" i="3"/>
  <c r="C584" i="3"/>
  <c r="F576" i="3"/>
  <c r="G576" i="3"/>
  <c r="C576" i="3"/>
  <c r="F568" i="3"/>
  <c r="D568" i="3"/>
  <c r="G568" i="3"/>
  <c r="F560" i="3"/>
  <c r="D560" i="3"/>
  <c r="E560" i="3"/>
  <c r="G560" i="3"/>
  <c r="F552" i="3"/>
  <c r="C552" i="3"/>
  <c r="D552" i="3"/>
  <c r="E552" i="3"/>
  <c r="G552" i="3"/>
  <c r="F544" i="3"/>
  <c r="E544" i="3"/>
  <c r="D544" i="3"/>
  <c r="C544" i="3"/>
  <c r="F536" i="3"/>
  <c r="D536" i="3"/>
  <c r="C536" i="3"/>
  <c r="G536" i="3"/>
  <c r="F528" i="3"/>
  <c r="C528" i="3"/>
  <c r="D528" i="3"/>
  <c r="F520" i="3"/>
  <c r="G520" i="3"/>
  <c r="E520" i="3"/>
  <c r="C520" i="3"/>
  <c r="D520" i="3"/>
  <c r="F512" i="3"/>
  <c r="D512" i="3"/>
  <c r="E512" i="3"/>
  <c r="G512" i="3"/>
  <c r="F504" i="3"/>
  <c r="D504" i="3"/>
  <c r="C504" i="3"/>
  <c r="E504" i="3"/>
  <c r="G504" i="3"/>
  <c r="F496" i="3"/>
  <c r="D496" i="3"/>
  <c r="G496" i="3"/>
  <c r="C496" i="3"/>
  <c r="F488" i="3"/>
  <c r="D488" i="3"/>
  <c r="C488" i="3"/>
  <c r="G488" i="3"/>
  <c r="F480" i="3"/>
  <c r="E480" i="3"/>
  <c r="C480" i="3"/>
  <c r="G480" i="3"/>
  <c r="D480" i="3"/>
  <c r="F472" i="3"/>
  <c r="G472" i="3"/>
  <c r="E472" i="3"/>
  <c r="F464" i="3"/>
  <c r="C464" i="3"/>
  <c r="D464" i="3"/>
  <c r="E464" i="3"/>
  <c r="G464" i="3"/>
  <c r="F456" i="3"/>
  <c r="G456" i="3"/>
  <c r="C456" i="3"/>
  <c r="E456" i="3"/>
  <c r="F448" i="3"/>
  <c r="C448" i="3"/>
  <c r="E448" i="3"/>
  <c r="F440" i="3"/>
  <c r="D440" i="3"/>
  <c r="F432" i="3"/>
  <c r="G432" i="3"/>
  <c r="D432" i="3"/>
  <c r="F424" i="3"/>
  <c r="E424" i="3"/>
  <c r="G424" i="3"/>
  <c r="F416" i="3"/>
  <c r="E416" i="3"/>
  <c r="C416" i="3"/>
  <c r="D416" i="3"/>
  <c r="G416" i="3"/>
  <c r="C408" i="3"/>
  <c r="E408" i="3"/>
  <c r="F408" i="3"/>
  <c r="D408" i="3"/>
  <c r="C400" i="3"/>
  <c r="F400" i="3"/>
  <c r="E400" i="3"/>
  <c r="D400" i="3"/>
  <c r="G400" i="3"/>
  <c r="C392" i="3"/>
  <c r="E392" i="3"/>
  <c r="D392" i="3"/>
  <c r="G392" i="3"/>
  <c r="C384" i="3"/>
  <c r="F384" i="3"/>
  <c r="G384" i="3"/>
  <c r="C376" i="3"/>
  <c r="F376" i="3"/>
  <c r="E376" i="3"/>
  <c r="D376" i="3"/>
  <c r="G376" i="3"/>
  <c r="F368" i="3"/>
  <c r="D368" i="3"/>
  <c r="C368" i="3"/>
  <c r="E368" i="3"/>
  <c r="F360" i="3"/>
  <c r="D360" i="3"/>
  <c r="C360" i="3"/>
  <c r="G360" i="3"/>
  <c r="D352" i="3"/>
  <c r="E352" i="3"/>
  <c r="C352" i="3"/>
  <c r="F352" i="3"/>
  <c r="G344" i="3"/>
  <c r="C344" i="3"/>
  <c r="E344" i="3"/>
  <c r="F344" i="3"/>
  <c r="D344" i="3"/>
  <c r="C336" i="3"/>
  <c r="E336" i="3"/>
  <c r="G336" i="3"/>
  <c r="D336" i="3"/>
  <c r="E328" i="3"/>
  <c r="G328" i="3"/>
  <c r="D328" i="3"/>
  <c r="G320" i="3"/>
  <c r="E320" i="3"/>
  <c r="D320" i="3"/>
  <c r="F320" i="3"/>
  <c r="C312" i="3"/>
  <c r="F312" i="3"/>
  <c r="G312" i="3"/>
  <c r="E312" i="3"/>
  <c r="D312" i="3"/>
  <c r="G304" i="3"/>
  <c r="D304" i="3"/>
  <c r="F304" i="3"/>
  <c r="C304" i="3"/>
  <c r="G296" i="3"/>
  <c r="C296" i="3"/>
  <c r="F296" i="3"/>
  <c r="E296" i="3"/>
  <c r="D296" i="3"/>
  <c r="G288" i="3"/>
  <c r="F288" i="3"/>
  <c r="D288" i="3"/>
  <c r="E288" i="3"/>
  <c r="G280" i="3"/>
  <c r="C280" i="3"/>
  <c r="D280" i="3"/>
  <c r="E280" i="3"/>
  <c r="F280" i="3"/>
  <c r="G272" i="3"/>
  <c r="D272" i="3"/>
  <c r="F272" i="3"/>
  <c r="E272" i="3"/>
  <c r="G264" i="3"/>
  <c r="E264" i="3"/>
  <c r="F264" i="3"/>
  <c r="D264" i="3"/>
  <c r="G256" i="3"/>
  <c r="D256" i="3"/>
  <c r="C256" i="3"/>
  <c r="F256" i="3"/>
  <c r="G248" i="3"/>
  <c r="E248" i="3"/>
  <c r="F248" i="3"/>
  <c r="C248" i="3"/>
  <c r="D248" i="3"/>
  <c r="G240" i="3"/>
  <c r="E240" i="3"/>
  <c r="C240" i="3"/>
  <c r="D240" i="3"/>
  <c r="F240" i="3"/>
  <c r="G232" i="3"/>
  <c r="C232" i="3"/>
  <c r="D232" i="3"/>
  <c r="E232" i="3"/>
  <c r="G224" i="3"/>
  <c r="F224" i="3"/>
  <c r="C224" i="3"/>
  <c r="D224" i="3"/>
  <c r="E224" i="3"/>
  <c r="G216" i="3"/>
  <c r="E216" i="3"/>
  <c r="C216" i="3"/>
  <c r="F216" i="3"/>
  <c r="D216" i="3"/>
  <c r="G208" i="3"/>
  <c r="F208" i="3"/>
  <c r="C208" i="3"/>
  <c r="D208" i="3"/>
  <c r="E208" i="3"/>
  <c r="G200" i="3"/>
  <c r="E200" i="3"/>
  <c r="F200" i="3"/>
  <c r="D200" i="3"/>
  <c r="C200" i="3"/>
  <c r="G192" i="3"/>
  <c r="D192" i="3"/>
  <c r="E192" i="3"/>
  <c r="F192" i="3"/>
  <c r="G184" i="3"/>
  <c r="C184" i="3"/>
  <c r="E184" i="3"/>
  <c r="F184" i="3"/>
  <c r="D184" i="3"/>
  <c r="G176" i="3"/>
  <c r="F176" i="3"/>
  <c r="E176" i="3"/>
  <c r="C176" i="3"/>
  <c r="D176" i="3"/>
  <c r="G168" i="3"/>
  <c r="F168" i="3"/>
  <c r="D168" i="3"/>
  <c r="C168" i="3"/>
  <c r="E168" i="3"/>
  <c r="G160" i="3"/>
  <c r="D160" i="3"/>
  <c r="F160" i="3"/>
  <c r="C160" i="3"/>
  <c r="E160" i="3"/>
  <c r="G152" i="3"/>
  <c r="E152" i="3"/>
  <c r="F152" i="3"/>
  <c r="D152" i="3"/>
  <c r="C152" i="3"/>
  <c r="G144" i="3"/>
  <c r="D144" i="3"/>
  <c r="E144" i="3"/>
  <c r="F144" i="3"/>
  <c r="C144" i="3"/>
  <c r="E136" i="3"/>
  <c r="F136" i="3"/>
  <c r="G136" i="3"/>
  <c r="C136" i="3"/>
  <c r="D136" i="3"/>
  <c r="E128" i="3"/>
  <c r="F128" i="3"/>
  <c r="C128" i="3"/>
  <c r="D128" i="3"/>
  <c r="G128" i="3"/>
  <c r="E120" i="3"/>
  <c r="F120" i="3"/>
  <c r="G120" i="3"/>
  <c r="D120" i="3"/>
  <c r="C120" i="3"/>
  <c r="E112" i="3"/>
  <c r="F112" i="3"/>
  <c r="C112" i="3"/>
  <c r="E104" i="3"/>
  <c r="F104" i="3"/>
  <c r="G104" i="3"/>
  <c r="D104" i="3"/>
  <c r="C104" i="3"/>
  <c r="E96" i="3"/>
  <c r="F96" i="3"/>
  <c r="C96" i="3"/>
  <c r="D96" i="3"/>
  <c r="G96" i="3"/>
  <c r="E88" i="3"/>
  <c r="F88" i="3"/>
  <c r="C88" i="3"/>
  <c r="G88" i="3"/>
  <c r="D88" i="3"/>
  <c r="E80" i="3"/>
  <c r="F80" i="3"/>
  <c r="C80" i="3"/>
  <c r="D80" i="3"/>
  <c r="G80" i="3"/>
  <c r="E72" i="3"/>
  <c r="F72" i="3"/>
  <c r="G72" i="3"/>
  <c r="C72" i="3"/>
  <c r="D72" i="3"/>
  <c r="E64" i="3"/>
  <c r="F64" i="3"/>
  <c r="C64" i="3"/>
  <c r="G64" i="3"/>
  <c r="E56" i="3"/>
  <c r="F56" i="3"/>
  <c r="C56" i="3"/>
  <c r="D56" i="3"/>
  <c r="G56" i="3"/>
  <c r="E48" i="3"/>
  <c r="F48" i="3"/>
  <c r="D48" i="3"/>
  <c r="C48" i="3"/>
  <c r="E40" i="3"/>
  <c r="F40" i="3"/>
  <c r="G40" i="3"/>
  <c r="D40" i="3"/>
  <c r="C40" i="3"/>
  <c r="E32" i="3"/>
  <c r="F32" i="3"/>
  <c r="C32" i="3"/>
  <c r="D32" i="3"/>
  <c r="G32" i="3"/>
  <c r="E24" i="3"/>
  <c r="F24" i="3"/>
  <c r="C24" i="3"/>
  <c r="D24" i="3"/>
  <c r="G24" i="3"/>
  <c r="E16" i="3"/>
  <c r="F16" i="3"/>
  <c r="G16" i="3"/>
  <c r="C16" i="3"/>
  <c r="E8" i="3"/>
  <c r="F8" i="3"/>
  <c r="G8" i="3"/>
  <c r="C8" i="3"/>
  <c r="D8" i="3"/>
  <c r="G995" i="3"/>
  <c r="F990" i="3"/>
  <c r="E984" i="3"/>
  <c r="C981" i="3"/>
  <c r="G974" i="3"/>
  <c r="D971" i="3"/>
  <c r="F968" i="3"/>
  <c r="D965" i="3"/>
  <c r="F955" i="3"/>
  <c r="E949" i="3"/>
  <c r="C940" i="3"/>
  <c r="D934" i="3"/>
  <c r="F928" i="3"/>
  <c r="F924" i="3"/>
  <c r="F918" i="3"/>
  <c r="C915" i="3"/>
  <c r="G912" i="3"/>
  <c r="G908" i="3"/>
  <c r="D899" i="3"/>
  <c r="D893" i="3"/>
  <c r="E883" i="3"/>
  <c r="E877" i="3"/>
  <c r="G870" i="3"/>
  <c r="F859" i="3"/>
  <c r="F856" i="3"/>
  <c r="F852" i="3"/>
  <c r="F845" i="3"/>
  <c r="E838" i="3"/>
  <c r="D832" i="3"/>
  <c r="E827" i="3"/>
  <c r="D821" i="3"/>
  <c r="E814" i="3"/>
  <c r="E803" i="3"/>
  <c r="F796" i="3"/>
  <c r="C789" i="3"/>
  <c r="G782" i="3"/>
  <c r="E760" i="3"/>
  <c r="F736" i="3"/>
  <c r="D731" i="3"/>
  <c r="G728" i="3"/>
  <c r="F723" i="3"/>
  <c r="D720" i="3"/>
  <c r="F715" i="3"/>
  <c r="D712" i="3"/>
  <c r="G702" i="3"/>
  <c r="G692" i="3"/>
  <c r="E684" i="3"/>
  <c r="F675" i="3"/>
  <c r="D668" i="3"/>
  <c r="E659" i="3"/>
  <c r="D656" i="3"/>
  <c r="G645" i="3"/>
  <c r="E636" i="3"/>
  <c r="G628" i="3"/>
  <c r="E624" i="3"/>
  <c r="D619" i="3"/>
  <c r="E616" i="3"/>
  <c r="D597" i="3"/>
  <c r="C589" i="3"/>
  <c r="E580" i="3"/>
  <c r="D571" i="3"/>
  <c r="E568" i="3"/>
  <c r="C558" i="3"/>
  <c r="F534" i="3"/>
  <c r="G525" i="3"/>
  <c r="F515" i="3"/>
  <c r="E499" i="3"/>
  <c r="G494" i="3"/>
  <c r="E484" i="3"/>
  <c r="C470" i="3"/>
  <c r="D454" i="3"/>
  <c r="E440" i="3"/>
  <c r="C432" i="3"/>
  <c r="E412" i="3"/>
  <c r="G387" i="3"/>
  <c r="E384" i="3"/>
  <c r="E363" i="3"/>
  <c r="C357" i="3"/>
  <c r="E276" i="3"/>
  <c r="D236" i="3"/>
  <c r="F232" i="3"/>
  <c r="C189" i="3"/>
  <c r="F139" i="3"/>
  <c r="C125" i="3"/>
  <c r="F69" i="3"/>
  <c r="C38" i="3"/>
  <c r="G831" i="3"/>
  <c r="G823" i="3"/>
  <c r="D727" i="3"/>
  <c r="F767" i="3"/>
  <c r="E999" i="3"/>
  <c r="F999" i="3"/>
  <c r="E991" i="3"/>
  <c r="F991" i="3"/>
  <c r="G991" i="3"/>
  <c r="E983" i="3"/>
  <c r="F983" i="3"/>
  <c r="D983" i="3"/>
  <c r="E975" i="3"/>
  <c r="F975" i="3"/>
  <c r="C975" i="3"/>
  <c r="F967" i="3"/>
  <c r="E967" i="3"/>
  <c r="E959" i="3"/>
  <c r="F959" i="3"/>
  <c r="E951" i="3"/>
  <c r="F951" i="3"/>
  <c r="F943" i="3"/>
  <c r="E943" i="3"/>
  <c r="F935" i="3"/>
  <c r="E935" i="3"/>
  <c r="F927" i="3"/>
  <c r="E927" i="3"/>
  <c r="G927" i="3"/>
  <c r="E919" i="3"/>
  <c r="F919" i="3"/>
  <c r="D919" i="3"/>
  <c r="E911" i="3"/>
  <c r="F911" i="3"/>
  <c r="C911" i="3"/>
  <c r="E903" i="3"/>
  <c r="F903" i="3"/>
  <c r="E895" i="3"/>
  <c r="F895" i="3"/>
  <c r="E887" i="3"/>
  <c r="F887" i="3"/>
  <c r="F879" i="3"/>
  <c r="E879" i="3"/>
  <c r="F871" i="3"/>
  <c r="E871" i="3"/>
  <c r="F863" i="3"/>
  <c r="E863" i="3"/>
  <c r="G863" i="3"/>
  <c r="F855" i="3"/>
  <c r="E855" i="3"/>
  <c r="D855" i="3"/>
  <c r="F847" i="3"/>
  <c r="E847" i="3"/>
  <c r="C847" i="3"/>
  <c r="G847" i="3"/>
  <c r="E839" i="3"/>
  <c r="F839" i="3"/>
  <c r="D839" i="3"/>
  <c r="F831" i="3"/>
  <c r="E831" i="3"/>
  <c r="C831" i="3"/>
  <c r="F823" i="3"/>
  <c r="E823" i="3"/>
  <c r="F815" i="3"/>
  <c r="E815" i="3"/>
  <c r="F807" i="3"/>
  <c r="E807" i="3"/>
  <c r="F799" i="3"/>
  <c r="E799" i="3"/>
  <c r="G799" i="3"/>
  <c r="F791" i="3"/>
  <c r="E791" i="3"/>
  <c r="D791" i="3"/>
  <c r="G783" i="3"/>
  <c r="C783" i="3"/>
  <c r="D783" i="3"/>
  <c r="E783" i="3"/>
  <c r="G775" i="3"/>
  <c r="F775" i="3"/>
  <c r="E775" i="3"/>
  <c r="G759" i="3"/>
  <c r="D759" i="3"/>
  <c r="E759" i="3"/>
  <c r="F759" i="3"/>
  <c r="G751" i="3"/>
  <c r="E751" i="3"/>
  <c r="G743" i="3"/>
  <c r="C743" i="3"/>
  <c r="G735" i="3"/>
  <c r="F735" i="3"/>
  <c r="E735" i="3"/>
  <c r="D735" i="3"/>
  <c r="G727" i="3"/>
  <c r="E727" i="3"/>
  <c r="G719" i="3"/>
  <c r="C719" i="3"/>
  <c r="D719" i="3"/>
  <c r="C711" i="3"/>
  <c r="D711" i="3"/>
  <c r="C703" i="3"/>
  <c r="F703" i="3"/>
  <c r="C695" i="3"/>
  <c r="G695" i="3"/>
  <c r="C687" i="3"/>
  <c r="D687" i="3"/>
  <c r="G687" i="3"/>
  <c r="F687" i="3"/>
  <c r="C679" i="3"/>
  <c r="G679" i="3"/>
  <c r="F679" i="3"/>
  <c r="E679" i="3"/>
  <c r="C671" i="3"/>
  <c r="D671" i="3"/>
  <c r="E671" i="3"/>
  <c r="G671" i="3"/>
  <c r="C663" i="3"/>
  <c r="E663" i="3"/>
  <c r="G663" i="3"/>
  <c r="C655" i="3"/>
  <c r="E655" i="3"/>
  <c r="G655" i="3"/>
  <c r="C647" i="3"/>
  <c r="D647" i="3"/>
  <c r="F647" i="3"/>
  <c r="C639" i="3"/>
  <c r="F639" i="3"/>
  <c r="G639" i="3"/>
  <c r="D639" i="3"/>
  <c r="C631" i="3"/>
  <c r="E631" i="3"/>
  <c r="F631" i="3"/>
  <c r="D631" i="3"/>
  <c r="C623" i="3"/>
  <c r="D623" i="3"/>
  <c r="E623" i="3"/>
  <c r="F623" i="3"/>
  <c r="C615" i="3"/>
  <c r="G615" i="3"/>
  <c r="E615" i="3"/>
  <c r="C607" i="3"/>
  <c r="D607" i="3"/>
  <c r="C599" i="3"/>
  <c r="E599" i="3"/>
  <c r="C591" i="3"/>
  <c r="G591" i="3"/>
  <c r="F591" i="3"/>
  <c r="C583" i="3"/>
  <c r="F583" i="3"/>
  <c r="E583" i="3"/>
  <c r="C575" i="3"/>
  <c r="F575" i="3"/>
  <c r="D575" i="3"/>
  <c r="E575" i="3"/>
  <c r="C567" i="3"/>
  <c r="E567" i="3"/>
  <c r="C559" i="3"/>
  <c r="D559" i="3"/>
  <c r="G559" i="3"/>
  <c r="C551" i="3"/>
  <c r="G551" i="3"/>
  <c r="D551" i="3"/>
  <c r="C543" i="3"/>
  <c r="F543" i="3"/>
  <c r="G543" i="3"/>
  <c r="C535" i="3"/>
  <c r="E535" i="3"/>
  <c r="D535" i="3"/>
  <c r="F535" i="3"/>
  <c r="C527" i="3"/>
  <c r="D527" i="3"/>
  <c r="E527" i="3"/>
  <c r="G527" i="3"/>
  <c r="C519" i="3"/>
  <c r="E519" i="3"/>
  <c r="C511" i="3"/>
  <c r="F511" i="3"/>
  <c r="G511" i="3"/>
  <c r="C503" i="3"/>
  <c r="G503" i="3"/>
  <c r="E503" i="3"/>
  <c r="F503" i="3"/>
  <c r="C495" i="3"/>
  <c r="D495" i="3"/>
  <c r="F495" i="3"/>
  <c r="G495" i="3"/>
  <c r="E495" i="3"/>
  <c r="C487" i="3"/>
  <c r="G487" i="3"/>
  <c r="D487" i="3"/>
  <c r="E487" i="3"/>
  <c r="F487" i="3"/>
  <c r="C479" i="3"/>
  <c r="D479" i="3"/>
  <c r="F479" i="3"/>
  <c r="C471" i="3"/>
  <c r="E471" i="3"/>
  <c r="D471" i="3"/>
  <c r="G471" i="3"/>
  <c r="F471" i="3"/>
  <c r="C463" i="3"/>
  <c r="E463" i="3"/>
  <c r="G463" i="3"/>
  <c r="C455" i="3"/>
  <c r="G455" i="3"/>
  <c r="D455" i="3"/>
  <c r="C447" i="3"/>
  <c r="F447" i="3"/>
  <c r="E447" i="3"/>
  <c r="G447" i="3"/>
  <c r="C439" i="3"/>
  <c r="E439" i="3"/>
  <c r="D439" i="3"/>
  <c r="C431" i="3"/>
  <c r="D431" i="3"/>
  <c r="E431" i="3"/>
  <c r="G431" i="3"/>
  <c r="C423" i="3"/>
  <c r="G423" i="3"/>
  <c r="C415" i="3"/>
  <c r="E415" i="3"/>
  <c r="C407" i="3"/>
  <c r="F407" i="3"/>
  <c r="E407" i="3"/>
  <c r="G407" i="3"/>
  <c r="D399" i="3"/>
  <c r="C399" i="3"/>
  <c r="F399" i="3"/>
  <c r="G391" i="3"/>
  <c r="C391" i="3"/>
  <c r="F391" i="3"/>
  <c r="G383" i="3"/>
  <c r="E383" i="3"/>
  <c r="F383" i="3"/>
  <c r="D383" i="3"/>
  <c r="G375" i="3"/>
  <c r="D375" i="3"/>
  <c r="E375" i="3"/>
  <c r="G367" i="3"/>
  <c r="C367" i="3"/>
  <c r="F367" i="3"/>
  <c r="G359" i="3"/>
  <c r="E359" i="3"/>
  <c r="C359" i="3"/>
  <c r="F359" i="3"/>
  <c r="G351" i="3"/>
  <c r="E351" i="3"/>
  <c r="F351" i="3"/>
  <c r="D351" i="3"/>
  <c r="G343" i="3"/>
  <c r="C343" i="3"/>
  <c r="F343" i="3"/>
  <c r="E343" i="3"/>
  <c r="D343" i="3"/>
  <c r="G335" i="3"/>
  <c r="F335" i="3"/>
  <c r="E335" i="3"/>
  <c r="D335" i="3"/>
  <c r="G327" i="3"/>
  <c r="D327" i="3"/>
  <c r="F327" i="3"/>
  <c r="C327" i="3"/>
  <c r="E327" i="3"/>
  <c r="G319" i="3"/>
  <c r="D319" i="3"/>
  <c r="F319" i="3"/>
  <c r="C319" i="3"/>
  <c r="E319" i="3"/>
  <c r="G311" i="3"/>
  <c r="C311" i="3"/>
  <c r="D311" i="3"/>
  <c r="E311" i="3"/>
  <c r="D303" i="3"/>
  <c r="E303" i="3"/>
  <c r="G303" i="3"/>
  <c r="C303" i="3"/>
  <c r="D295" i="3"/>
  <c r="G295" i="3"/>
  <c r="C295" i="3"/>
  <c r="F295" i="3"/>
  <c r="D287" i="3"/>
  <c r="F287" i="3"/>
  <c r="C287" i="3"/>
  <c r="E287" i="3"/>
  <c r="G287" i="3"/>
  <c r="D279" i="3"/>
  <c r="F279" i="3"/>
  <c r="C279" i="3"/>
  <c r="E279" i="3"/>
  <c r="D271" i="3"/>
  <c r="E271" i="3"/>
  <c r="F271" i="3"/>
  <c r="C271" i="3"/>
  <c r="G271" i="3"/>
  <c r="D263" i="3"/>
  <c r="C263" i="3"/>
  <c r="E263" i="3"/>
  <c r="F263" i="3"/>
  <c r="G263" i="3"/>
  <c r="D255" i="3"/>
  <c r="G255" i="3"/>
  <c r="F255" i="3"/>
  <c r="C255" i="3"/>
  <c r="E255" i="3"/>
  <c r="D247" i="3"/>
  <c r="G247" i="3"/>
  <c r="E247" i="3"/>
  <c r="D239" i="3"/>
  <c r="E239" i="3"/>
  <c r="F239" i="3"/>
  <c r="C239" i="3"/>
  <c r="G239" i="3"/>
  <c r="D231" i="3"/>
  <c r="C231" i="3"/>
  <c r="E231" i="3"/>
  <c r="D223" i="3"/>
  <c r="G223" i="3"/>
  <c r="E223" i="3"/>
  <c r="D215" i="3"/>
  <c r="F215" i="3"/>
  <c r="E215" i="3"/>
  <c r="C215" i="3"/>
  <c r="G215" i="3"/>
  <c r="D207" i="3"/>
  <c r="G207" i="3"/>
  <c r="F207" i="3"/>
  <c r="C207" i="3"/>
  <c r="D199" i="3"/>
  <c r="F199" i="3"/>
  <c r="E199" i="3"/>
  <c r="G199" i="3"/>
  <c r="C199" i="3"/>
  <c r="D191" i="3"/>
  <c r="E191" i="3"/>
  <c r="F191" i="3"/>
  <c r="G191" i="3"/>
  <c r="C191" i="3"/>
  <c r="D183" i="3"/>
  <c r="G183" i="3"/>
  <c r="F183" i="3"/>
  <c r="D175" i="3"/>
  <c r="F175" i="3"/>
  <c r="G175" i="3"/>
  <c r="C175" i="3"/>
  <c r="D167" i="3"/>
  <c r="F167" i="3"/>
  <c r="C167" i="3"/>
  <c r="G167" i="3"/>
  <c r="D159" i="3"/>
  <c r="G159" i="3"/>
  <c r="E159" i="3"/>
  <c r="F159" i="3"/>
  <c r="D151" i="3"/>
  <c r="C151" i="3"/>
  <c r="E151" i="3"/>
  <c r="G151" i="3"/>
  <c r="D143" i="3"/>
  <c r="G143" i="3"/>
  <c r="C143" i="3"/>
  <c r="C135" i="3"/>
  <c r="E135" i="3"/>
  <c r="F135" i="3"/>
  <c r="G135" i="3"/>
  <c r="D135" i="3"/>
  <c r="C127" i="3"/>
  <c r="D127" i="3"/>
  <c r="E127" i="3"/>
  <c r="F127" i="3"/>
  <c r="G127" i="3"/>
  <c r="C119" i="3"/>
  <c r="F119" i="3"/>
  <c r="D119" i="3"/>
  <c r="G119" i="3"/>
  <c r="E119" i="3"/>
  <c r="C111" i="3"/>
  <c r="D111" i="3"/>
  <c r="G111" i="3"/>
  <c r="E111" i="3"/>
  <c r="F111" i="3"/>
  <c r="C103" i="3"/>
  <c r="F103" i="3"/>
  <c r="D103" i="3"/>
  <c r="G103" i="3"/>
  <c r="C95" i="3"/>
  <c r="F95" i="3"/>
  <c r="E95" i="3"/>
  <c r="D95" i="3"/>
  <c r="G95" i="3"/>
  <c r="C87" i="3"/>
  <c r="F87" i="3"/>
  <c r="E87" i="3"/>
  <c r="G87" i="3"/>
  <c r="D87" i="3"/>
  <c r="C79" i="3"/>
  <c r="D79" i="3"/>
  <c r="F79" i="3"/>
  <c r="C71" i="3"/>
  <c r="E71" i="3"/>
  <c r="G71" i="3"/>
  <c r="F71" i="3"/>
  <c r="D71" i="3"/>
  <c r="C63" i="3"/>
  <c r="D63" i="3"/>
  <c r="E63" i="3"/>
  <c r="G63" i="3"/>
  <c r="F63" i="3"/>
  <c r="C55" i="3"/>
  <c r="F55" i="3"/>
  <c r="G55" i="3"/>
  <c r="E55" i="3"/>
  <c r="D55" i="3"/>
  <c r="C47" i="3"/>
  <c r="D47" i="3"/>
  <c r="E47" i="3"/>
  <c r="G47" i="3"/>
  <c r="C39" i="3"/>
  <c r="G39" i="3"/>
  <c r="D39" i="3"/>
  <c r="F39" i="3"/>
  <c r="E39" i="3"/>
  <c r="C31" i="3"/>
  <c r="E31" i="3"/>
  <c r="F31" i="3"/>
  <c r="C23" i="3"/>
  <c r="F23" i="3"/>
  <c r="G23" i="3"/>
  <c r="D23" i="3"/>
  <c r="E23" i="3"/>
  <c r="C15" i="3"/>
  <c r="D15" i="3"/>
  <c r="F15" i="3"/>
  <c r="G15" i="3"/>
  <c r="C7" i="3"/>
  <c r="D7" i="3"/>
  <c r="E7" i="3"/>
  <c r="F7" i="3"/>
  <c r="D991" i="3"/>
  <c r="G975" i="3"/>
  <c r="D959" i="3"/>
  <c r="D943" i="3"/>
  <c r="D927" i="3"/>
  <c r="G911" i="3"/>
  <c r="D895" i="3"/>
  <c r="C879" i="3"/>
  <c r="D871" i="3"/>
  <c r="C815" i="3"/>
  <c r="D807" i="3"/>
  <c r="D767" i="3"/>
  <c r="F743" i="3"/>
  <c r="C735" i="3"/>
  <c r="E711" i="3"/>
  <c r="G703" i="3"/>
  <c r="G607" i="3"/>
  <c r="F519" i="3"/>
  <c r="E511" i="3"/>
  <c r="E399" i="3"/>
  <c r="C375" i="3"/>
  <c r="D359" i="3"/>
  <c r="C335" i="3"/>
  <c r="C183" i="3"/>
  <c r="E79" i="3"/>
  <c r="D714" i="3"/>
  <c r="F714" i="3"/>
  <c r="D698" i="3"/>
  <c r="C698" i="3"/>
  <c r="D650" i="3"/>
  <c r="F650" i="3"/>
  <c r="D634" i="3"/>
  <c r="C634" i="3"/>
  <c r="D610" i="3"/>
  <c r="E610" i="3"/>
  <c r="D586" i="3"/>
  <c r="F586" i="3"/>
  <c r="D570" i="3"/>
  <c r="C570" i="3"/>
  <c r="D522" i="3"/>
  <c r="F522" i="3"/>
  <c r="D506" i="3"/>
  <c r="C506" i="3"/>
  <c r="D482" i="3"/>
  <c r="E482" i="3"/>
  <c r="D434" i="3"/>
  <c r="G434" i="3"/>
  <c r="F346" i="3"/>
  <c r="C346" i="3"/>
  <c r="G346" i="3"/>
  <c r="D330" i="3"/>
  <c r="C330" i="3"/>
  <c r="G322" i="3"/>
  <c r="F322" i="3"/>
  <c r="E306" i="3"/>
  <c r="D306" i="3"/>
  <c r="C306" i="3"/>
  <c r="E290" i="3"/>
  <c r="F290" i="3"/>
  <c r="E274" i="3"/>
  <c r="C274" i="3"/>
  <c r="E258" i="3"/>
  <c r="D258" i="3"/>
  <c r="F258" i="3"/>
  <c r="E226" i="3"/>
  <c r="F226" i="3"/>
  <c r="G226" i="3"/>
  <c r="E210" i="3"/>
  <c r="F210" i="3"/>
  <c r="C210" i="3"/>
  <c r="G210" i="3"/>
  <c r="D210" i="3"/>
  <c r="E194" i="3"/>
  <c r="C194" i="3"/>
  <c r="D194" i="3"/>
  <c r="G194" i="3"/>
  <c r="E186" i="3"/>
  <c r="C186" i="3"/>
  <c r="D186" i="3"/>
  <c r="E170" i="3"/>
  <c r="D170" i="3"/>
  <c r="E154" i="3"/>
  <c r="G154" i="3"/>
  <c r="F154" i="3"/>
  <c r="E138" i="3"/>
  <c r="D138" i="3"/>
  <c r="F138" i="3"/>
  <c r="C138" i="3"/>
  <c r="C122" i="3"/>
  <c r="D122" i="3"/>
  <c r="G122" i="3"/>
  <c r="E122" i="3"/>
  <c r="C106" i="3"/>
  <c r="D106" i="3"/>
  <c r="G106" i="3"/>
  <c r="F106" i="3"/>
  <c r="E106" i="3"/>
  <c r="C90" i="3"/>
  <c r="D90" i="3"/>
  <c r="G90" i="3"/>
  <c r="F90" i="3"/>
  <c r="C74" i="3"/>
  <c r="D74" i="3"/>
  <c r="G74" i="3"/>
  <c r="C66" i="3"/>
  <c r="D66" i="3"/>
  <c r="E66" i="3"/>
  <c r="G66" i="3"/>
  <c r="C50" i="3"/>
  <c r="D50" i="3"/>
  <c r="G50" i="3"/>
  <c r="C34" i="3"/>
  <c r="D34" i="3"/>
  <c r="E34" i="3"/>
  <c r="G34" i="3"/>
  <c r="C26" i="3"/>
  <c r="D26" i="3"/>
  <c r="F26" i="3"/>
  <c r="G26" i="3"/>
  <c r="E26" i="3"/>
  <c r="C18" i="3"/>
  <c r="D18" i="3"/>
  <c r="E18" i="3"/>
  <c r="E2" i="3"/>
  <c r="G986" i="3"/>
  <c r="G978" i="3"/>
  <c r="G970" i="3"/>
  <c r="G954" i="3"/>
  <c r="G946" i="3"/>
  <c r="G930" i="3"/>
  <c r="G914" i="3"/>
  <c r="G906" i="3"/>
  <c r="G898" i="3"/>
  <c r="G890" i="3"/>
  <c r="G882" i="3"/>
  <c r="G834" i="3"/>
  <c r="E770" i="3"/>
  <c r="G706" i="3"/>
  <c r="F698" i="3"/>
  <c r="G658" i="3"/>
  <c r="E650" i="3"/>
  <c r="C642" i="3"/>
  <c r="C594" i="3"/>
  <c r="E506" i="3"/>
  <c r="G474" i="3"/>
  <c r="G378" i="3"/>
  <c r="G362" i="3"/>
  <c r="E346" i="3"/>
  <c r="C314" i="3"/>
  <c r="C290" i="3"/>
  <c r="D274" i="3"/>
  <c r="G242" i="3"/>
  <c r="F186" i="3"/>
  <c r="C170" i="3"/>
  <c r="F409" i="3"/>
  <c r="C409" i="3"/>
  <c r="F401" i="3"/>
  <c r="C401" i="3"/>
  <c r="F393" i="3"/>
  <c r="G393" i="3"/>
  <c r="F377" i="3"/>
  <c r="D377" i="3"/>
  <c r="G377" i="3"/>
  <c r="E369" i="3"/>
  <c r="C369" i="3"/>
  <c r="E361" i="3"/>
  <c r="D361" i="3"/>
  <c r="C361" i="3"/>
  <c r="E353" i="3"/>
  <c r="G353" i="3"/>
  <c r="E337" i="3"/>
  <c r="F337" i="3"/>
  <c r="G337" i="3"/>
  <c r="C337" i="3"/>
  <c r="E329" i="3"/>
  <c r="D329" i="3"/>
  <c r="E321" i="3"/>
  <c r="C321" i="3"/>
  <c r="E313" i="3"/>
  <c r="G313" i="3"/>
  <c r="D313" i="3"/>
  <c r="D305" i="3"/>
  <c r="G305" i="3"/>
  <c r="G297" i="3"/>
  <c r="F297" i="3"/>
  <c r="F289" i="3"/>
  <c r="E289" i="3"/>
  <c r="G289" i="3"/>
  <c r="E281" i="3"/>
  <c r="D281" i="3"/>
  <c r="F281" i="3"/>
  <c r="C273" i="3"/>
  <c r="E273" i="3"/>
  <c r="C265" i="3"/>
  <c r="F265" i="3"/>
  <c r="D265" i="3"/>
  <c r="F257" i="3"/>
  <c r="C257" i="3"/>
  <c r="G249" i="3"/>
  <c r="C249" i="3"/>
  <c r="D241" i="3"/>
  <c r="F241" i="3"/>
  <c r="G241" i="3"/>
  <c r="G233" i="3"/>
  <c r="D233" i="3"/>
  <c r="C225" i="3"/>
  <c r="D225" i="3"/>
  <c r="E217" i="3"/>
  <c r="G217" i="3"/>
  <c r="E201" i="3"/>
  <c r="F201" i="3"/>
  <c r="C201" i="3"/>
  <c r="D193" i="3"/>
  <c r="E193" i="3"/>
  <c r="G185" i="3"/>
  <c r="D185" i="3"/>
  <c r="C185" i="3"/>
  <c r="F177" i="3"/>
  <c r="D177" i="3"/>
  <c r="E177" i="3"/>
  <c r="E169" i="3"/>
  <c r="D169" i="3"/>
  <c r="F169" i="3"/>
  <c r="G169" i="3"/>
  <c r="C153" i="3"/>
  <c r="G153" i="3"/>
  <c r="F145" i="3"/>
  <c r="E145" i="3"/>
  <c r="D145" i="3"/>
  <c r="G137" i="3"/>
  <c r="F137" i="3"/>
  <c r="C129" i="3"/>
  <c r="F129" i="3"/>
  <c r="D129" i="3"/>
  <c r="F121" i="3"/>
  <c r="E121" i="3"/>
  <c r="D121" i="3"/>
  <c r="C121" i="3"/>
  <c r="D113" i="3"/>
  <c r="C113" i="3"/>
  <c r="E113" i="3"/>
  <c r="G113" i="3"/>
  <c r="F113" i="3"/>
  <c r="C105" i="3"/>
  <c r="E105" i="3"/>
  <c r="D105" i="3"/>
  <c r="D97" i="3"/>
  <c r="E97" i="3"/>
  <c r="C97" i="3"/>
  <c r="F89" i="3"/>
  <c r="G89" i="3"/>
  <c r="C89" i="3"/>
  <c r="D81" i="3"/>
  <c r="E81" i="3"/>
  <c r="C81" i="3"/>
  <c r="F81" i="3"/>
  <c r="C73" i="3"/>
  <c r="G73" i="3"/>
  <c r="F73" i="3"/>
  <c r="E65" i="3"/>
  <c r="F65" i="3"/>
  <c r="D65" i="3"/>
  <c r="F57" i="3"/>
  <c r="D57" i="3"/>
  <c r="E57" i="3"/>
  <c r="D49" i="3"/>
  <c r="C49" i="3"/>
  <c r="F49" i="3"/>
  <c r="D41" i="3"/>
  <c r="E41" i="3"/>
  <c r="F33" i="3"/>
  <c r="E33" i="3"/>
  <c r="G33" i="3"/>
  <c r="D33" i="3"/>
  <c r="F25" i="3"/>
  <c r="G25" i="3"/>
  <c r="D17" i="3"/>
  <c r="F17" i="3"/>
  <c r="G17" i="3"/>
  <c r="E9" i="3"/>
  <c r="G9" i="3"/>
  <c r="F9" i="3"/>
  <c r="F994" i="3"/>
  <c r="F962" i="3"/>
  <c r="F938" i="3"/>
  <c r="F922" i="3"/>
  <c r="F874" i="3"/>
  <c r="F866" i="3"/>
  <c r="F858" i="3"/>
  <c r="F850" i="3"/>
  <c r="F842" i="3"/>
  <c r="F826" i="3"/>
  <c r="F818" i="3"/>
  <c r="F810" i="3"/>
  <c r="F802" i="3"/>
  <c r="F794" i="3"/>
  <c r="F786" i="3"/>
  <c r="F777" i="3"/>
  <c r="C761" i="3"/>
  <c r="G753" i="3"/>
  <c r="E746" i="3"/>
  <c r="D737" i="3"/>
  <c r="C730" i="3"/>
  <c r="F722" i="3"/>
  <c r="F706" i="3"/>
  <c r="E698" i="3"/>
  <c r="G689" i="3"/>
  <c r="E681" i="3"/>
  <c r="G666" i="3"/>
  <c r="F658" i="3"/>
  <c r="C650" i="3"/>
  <c r="G641" i="3"/>
  <c r="D625" i="3"/>
  <c r="G618" i="3"/>
  <c r="F610" i="3"/>
  <c r="C602" i="3"/>
  <c r="F593" i="3"/>
  <c r="C577" i="3"/>
  <c r="G570" i="3"/>
  <c r="C554" i="3"/>
  <c r="E537" i="3"/>
  <c r="C529" i="3"/>
  <c r="G522" i="3"/>
  <c r="E514" i="3"/>
  <c r="F497" i="3"/>
  <c r="D489" i="3"/>
  <c r="F474" i="3"/>
  <c r="E466" i="3"/>
  <c r="F449" i="3"/>
  <c r="F426" i="3"/>
  <c r="G409" i="3"/>
  <c r="C393" i="3"/>
  <c r="G385" i="3"/>
  <c r="E362" i="3"/>
  <c r="D346" i="3"/>
  <c r="D338" i="3"/>
  <c r="G329" i="3"/>
  <c r="G321" i="3"/>
  <c r="F313" i="3"/>
  <c r="C305" i="3"/>
  <c r="D289" i="3"/>
  <c r="G273" i="3"/>
  <c r="C258" i="3"/>
  <c r="D249" i="3"/>
  <c r="F242" i="3"/>
  <c r="E233" i="3"/>
  <c r="F217" i="3"/>
  <c r="F193" i="3"/>
  <c r="F185" i="3"/>
  <c r="G177" i="3"/>
  <c r="C169" i="3"/>
  <c r="E161" i="3"/>
  <c r="E153" i="3"/>
  <c r="C145" i="3"/>
  <c r="C137" i="3"/>
  <c r="G65" i="3"/>
  <c r="G49" i="3"/>
  <c r="C33" i="3"/>
  <c r="C17" i="3"/>
  <c r="D690" i="3"/>
  <c r="G690" i="3"/>
  <c r="D674" i="3"/>
  <c r="E674" i="3"/>
  <c r="D626" i="3"/>
  <c r="G626" i="3"/>
  <c r="D562" i="3"/>
  <c r="G562" i="3"/>
  <c r="D546" i="3"/>
  <c r="E546" i="3"/>
  <c r="D498" i="3"/>
  <c r="G498" i="3"/>
  <c r="D458" i="3"/>
  <c r="F458" i="3"/>
  <c r="D442" i="3"/>
  <c r="C442" i="3"/>
  <c r="D418" i="3"/>
  <c r="E418" i="3"/>
  <c r="G402" i="3"/>
  <c r="F402" i="3"/>
  <c r="E386" i="3"/>
  <c r="C386" i="3"/>
  <c r="E370" i="3"/>
  <c r="F370" i="3"/>
  <c r="C354" i="3"/>
  <c r="E354" i="3"/>
  <c r="E298" i="3"/>
  <c r="C298" i="3"/>
  <c r="E282" i="3"/>
  <c r="D282" i="3"/>
  <c r="E266" i="3"/>
  <c r="G266" i="3"/>
  <c r="F266" i="3"/>
  <c r="E250" i="3"/>
  <c r="D250" i="3"/>
  <c r="E234" i="3"/>
  <c r="F234" i="3"/>
  <c r="E218" i="3"/>
  <c r="F218" i="3"/>
  <c r="G218" i="3"/>
  <c r="E202" i="3"/>
  <c r="G202" i="3"/>
  <c r="D202" i="3"/>
  <c r="E178" i="3"/>
  <c r="F178" i="3"/>
  <c r="G178" i="3"/>
  <c r="E162" i="3"/>
  <c r="C162" i="3"/>
  <c r="D162" i="3"/>
  <c r="G162" i="3"/>
  <c r="E146" i="3"/>
  <c r="D146" i="3"/>
  <c r="C130" i="3"/>
  <c r="D130" i="3"/>
  <c r="E130" i="3"/>
  <c r="F130" i="3"/>
  <c r="C114" i="3"/>
  <c r="D114" i="3"/>
  <c r="E114" i="3"/>
  <c r="G114" i="3"/>
  <c r="C98" i="3"/>
  <c r="D98" i="3"/>
  <c r="E98" i="3"/>
  <c r="C82" i="3"/>
  <c r="D82" i="3"/>
  <c r="F82" i="3"/>
  <c r="E82" i="3"/>
  <c r="C58" i="3"/>
  <c r="D58" i="3"/>
  <c r="E58" i="3"/>
  <c r="C42" i="3"/>
  <c r="D42" i="3"/>
  <c r="G42" i="3"/>
  <c r="F42" i="3"/>
  <c r="C10" i="3"/>
  <c r="D10" i="3"/>
  <c r="G10" i="3"/>
  <c r="E10" i="3"/>
  <c r="G610" i="3"/>
  <c r="E602" i="3"/>
  <c r="F562" i="3"/>
  <c r="E554" i="3"/>
  <c r="F514" i="3"/>
  <c r="F466" i="3"/>
  <c r="G426" i="3"/>
  <c r="F418" i="3"/>
  <c r="C410" i="3"/>
  <c r="D386" i="3"/>
  <c r="G354" i="3"/>
  <c r="E330" i="3"/>
  <c r="C322" i="3"/>
  <c r="G258" i="3"/>
  <c r="G98" i="3"/>
  <c r="F66" i="3"/>
  <c r="E50" i="3"/>
  <c r="F34" i="3"/>
</calcChain>
</file>

<file path=xl/sharedStrings.xml><?xml version="1.0" encoding="utf-8"?>
<sst xmlns="http://schemas.openxmlformats.org/spreadsheetml/2006/main" count="176" uniqueCount="75">
  <si>
    <t>Numer stolika</t>
  </si>
  <si>
    <t>Kwota zamowienia</t>
  </si>
  <si>
    <t>Rodzaj zamowienia</t>
  </si>
  <si>
    <t>Data</t>
  </si>
  <si>
    <t>Godzina</t>
  </si>
  <si>
    <t>Napój ciepły</t>
  </si>
  <si>
    <t>Napój zimny</t>
  </si>
  <si>
    <t>Przystawka</t>
  </si>
  <si>
    <t>Danie główne</t>
  </si>
  <si>
    <t>Deser</t>
  </si>
  <si>
    <t>Kod binarny</t>
  </si>
  <si>
    <t>Rodzaj</t>
  </si>
  <si>
    <t>Liczba zamówień</t>
  </si>
  <si>
    <t>Etykiety wierszy</t>
  </si>
  <si>
    <t>Suma końcowa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</si>
  <si>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</si>
  <si>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</si>
  <si>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</si>
  <si>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</si>
  <si>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</si>
  <si>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</si>
  <si>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</si>
  <si>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</si>
  <si>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</si>
  <si>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</si>
  <si>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</si>
  <si>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</si>
  <si>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</si>
  <si>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</si>
  <si>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Dzień tygodnia</t>
  </si>
  <si>
    <t>Jaki dzień</t>
  </si>
  <si>
    <t>dzień roboczy</t>
  </si>
  <si>
    <t>weekend</t>
  </si>
  <si>
    <t>Typ dnia</t>
  </si>
  <si>
    <t>od 100,01 do 150,00 zł</t>
  </si>
  <si>
    <t>powyżej 150,00 zł</t>
  </si>
  <si>
    <t>poniżej 50,00 zł</t>
  </si>
  <si>
    <t>od 50,00 do 100,00 zł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</si>
  <si>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</si>
  <si>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</si>
  <si>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</si>
  <si>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</si>
  <si>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</si>
  <si>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</si>
  <si>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</si>
  <si>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</si>
  <si>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</si>
  <si>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</si>
  <si>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</si>
  <si>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</si>
  <si>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Liczba zamówień poniżej 50,00 zł</t>
  </si>
  <si>
    <t>Liczba zamówień od 50,00 do 100,00 zł</t>
  </si>
  <si>
    <t>Liczba zamówień od 100,01 do 150,00 zł</t>
  </si>
  <si>
    <t>Liczba zamówień powyżej 150,00 zł</t>
  </si>
  <si>
    <t>Miesiąc</t>
  </si>
  <si>
    <t>Rodzaj zamówienia</t>
  </si>
  <si>
    <t>Napiwek</t>
  </si>
  <si>
    <t>Suma napiwków</t>
  </si>
  <si>
    <t>Promocja</t>
  </si>
  <si>
    <t>Suma z Promocja</t>
  </si>
  <si>
    <t>Przedział godzinowy</t>
  </si>
  <si>
    <t>10-12</t>
  </si>
  <si>
    <t>11-13</t>
  </si>
  <si>
    <t>12-14</t>
  </si>
  <si>
    <t>13-15</t>
  </si>
  <si>
    <t>14-16</t>
  </si>
  <si>
    <t>15-17</t>
  </si>
  <si>
    <t>16-18</t>
  </si>
  <si>
    <t>17-19</t>
  </si>
  <si>
    <t>18-20</t>
  </si>
  <si>
    <t>19-21</t>
  </si>
  <si>
    <t>20-22</t>
  </si>
  <si>
    <t>21-23</t>
  </si>
  <si>
    <t>22-00</t>
  </si>
  <si>
    <t>Suma kwoty promocji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</si>
</sst>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Aptos Narrow"/>
      <family val="2"/>
      <charset val="238"/>
      <scheme val="minor"/>
    </font>
    <font>
      <sz val="11"/>
      <color rgb="FF292929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/>
    <xf numFmtId="2" fontId="0" fillId="0" borderId="0" xfId="0" applyNumberForma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49" fontId="0" fillId="0" borderId="0" xfId="0" applyNumberFormat="1"/>
  </cellXfs>
  <cellStyles count="1">
    <cellStyle name="Normalny" xfId="0" builtinId="0"/>
  </cellStyles>
  <dxfs count="3">
    <dxf>
      <numFmt numFmtId="164" formatCode="[$-F400]h:mm:ss\ AM/PM"/>
    </dxf>
    <dxf>
      <numFmt numFmtId="19" formatCode="d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[Restaurant.xlsx]Zad2!Tabela przestawna1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zamówień w</a:t>
            </a:r>
            <a:r>
              <a:rPr lang="pl-PL" baseline="0"/>
              <a:t> podziale na godziny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Zad2!$H$2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Zad2!$G$3:$G$17</c:f>
              <c:strCach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strCache>
            </c:strRef>
          </c:cat>
          <c:val>
            <c:numRef>
              <c:f>Zad2!$H$3:$H$17</c:f>
              <c:numCache>
                <c:formatCode>General</c:formatCode>
                <c:ptCount val="14"/>
                <c:pt idx="0">
                  <c:v>80</c:v>
                </c:pt>
                <c:pt idx="1">
                  <c:v>82</c:v>
                </c:pt>
                <c:pt idx="2">
                  <c:v>70</c:v>
                </c:pt>
                <c:pt idx="3">
                  <c:v>74</c:v>
                </c:pt>
                <c:pt idx="4">
                  <c:v>65</c:v>
                </c:pt>
                <c:pt idx="5">
                  <c:v>83</c:v>
                </c:pt>
                <c:pt idx="6">
                  <c:v>80</c:v>
                </c:pt>
                <c:pt idx="7">
                  <c:v>78</c:v>
                </c:pt>
                <c:pt idx="8">
                  <c:v>75</c:v>
                </c:pt>
                <c:pt idx="9">
                  <c:v>69</c:v>
                </c:pt>
                <c:pt idx="10">
                  <c:v>73</c:v>
                </c:pt>
                <c:pt idx="11">
                  <c:v>83</c:v>
                </c:pt>
                <c:pt idx="12">
                  <c:v>83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A-4879-B158-5FF5302DE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707104"/>
        <c:axId val="376834016"/>
      </c:lineChart>
      <c:catAx>
        <c:axId val="3707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6834016"/>
        <c:crosses val="autoZero"/>
        <c:auto val="1"/>
        <c:lblAlgn val="ctr"/>
        <c:lblOffset val="100"/>
        <c:noMultiLvlLbl val="0"/>
      </c:catAx>
      <c:valAx>
        <c:axId val="37683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070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[Restaurant.xlsx]Zad4!Tabela przestawna3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Zad4!$L$2</c:f>
              <c:strCache>
                <c:ptCount val="1"/>
                <c:pt idx="0">
                  <c:v>Liczba zamówień poniżej 50,00 zł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Zad4!$K$3:$K$15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Zad4!$L$3:$L$15</c:f>
              <c:numCache>
                <c:formatCode>General</c:formatCode>
                <c:ptCount val="12"/>
                <c:pt idx="0">
                  <c:v>20</c:v>
                </c:pt>
                <c:pt idx="1">
                  <c:v>19</c:v>
                </c:pt>
                <c:pt idx="2">
                  <c:v>16</c:v>
                </c:pt>
                <c:pt idx="3">
                  <c:v>26</c:v>
                </c:pt>
                <c:pt idx="4">
                  <c:v>23</c:v>
                </c:pt>
                <c:pt idx="5">
                  <c:v>25</c:v>
                </c:pt>
                <c:pt idx="6">
                  <c:v>23</c:v>
                </c:pt>
                <c:pt idx="7">
                  <c:v>23</c:v>
                </c:pt>
                <c:pt idx="8">
                  <c:v>18</c:v>
                </c:pt>
                <c:pt idx="9">
                  <c:v>19</c:v>
                </c:pt>
                <c:pt idx="10">
                  <c:v>15</c:v>
                </c:pt>
                <c:pt idx="1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B-4C1A-BFBC-0D66F456FBCE}"/>
            </c:ext>
          </c:extLst>
        </c:ser>
        <c:ser>
          <c:idx val="1"/>
          <c:order val="1"/>
          <c:tx>
            <c:strRef>
              <c:f>Zad4!$M$2</c:f>
              <c:strCache>
                <c:ptCount val="1"/>
                <c:pt idx="0">
                  <c:v>Liczba zamówień od 50,00 do 100,00 zł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Zad4!$K$3:$K$15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Zad4!$M$3:$M$15</c:f>
              <c:numCache>
                <c:formatCode>General</c:formatCode>
                <c:ptCount val="12"/>
                <c:pt idx="0">
                  <c:v>19</c:v>
                </c:pt>
                <c:pt idx="1">
                  <c:v>24</c:v>
                </c:pt>
                <c:pt idx="2">
                  <c:v>26</c:v>
                </c:pt>
                <c:pt idx="3">
                  <c:v>18</c:v>
                </c:pt>
                <c:pt idx="4">
                  <c:v>20</c:v>
                </c:pt>
                <c:pt idx="5">
                  <c:v>23</c:v>
                </c:pt>
                <c:pt idx="6">
                  <c:v>28</c:v>
                </c:pt>
                <c:pt idx="7">
                  <c:v>25</c:v>
                </c:pt>
                <c:pt idx="8">
                  <c:v>16</c:v>
                </c:pt>
                <c:pt idx="9">
                  <c:v>21</c:v>
                </c:pt>
                <c:pt idx="10">
                  <c:v>10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BB-4C1A-BFBC-0D66F456FBCE}"/>
            </c:ext>
          </c:extLst>
        </c:ser>
        <c:ser>
          <c:idx val="2"/>
          <c:order val="2"/>
          <c:tx>
            <c:strRef>
              <c:f>Zad4!$N$2</c:f>
              <c:strCache>
                <c:ptCount val="1"/>
                <c:pt idx="0">
                  <c:v>Liczba zamówień od 100,01 do 150,00 zł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Zad4!$K$3:$K$15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Zad4!$N$3:$N$15</c:f>
              <c:numCache>
                <c:formatCode>General</c:formatCode>
                <c:ptCount val="12"/>
                <c:pt idx="0">
                  <c:v>16</c:v>
                </c:pt>
                <c:pt idx="1">
                  <c:v>21</c:v>
                </c:pt>
                <c:pt idx="2">
                  <c:v>26</c:v>
                </c:pt>
                <c:pt idx="3">
                  <c:v>16</c:v>
                </c:pt>
                <c:pt idx="4">
                  <c:v>23</c:v>
                </c:pt>
                <c:pt idx="5">
                  <c:v>17</c:v>
                </c:pt>
                <c:pt idx="6">
                  <c:v>24</c:v>
                </c:pt>
                <c:pt idx="7">
                  <c:v>28</c:v>
                </c:pt>
                <c:pt idx="8">
                  <c:v>18</c:v>
                </c:pt>
                <c:pt idx="9">
                  <c:v>26</c:v>
                </c:pt>
                <c:pt idx="10">
                  <c:v>23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BB-4C1A-BFBC-0D66F456FBCE}"/>
            </c:ext>
          </c:extLst>
        </c:ser>
        <c:ser>
          <c:idx val="3"/>
          <c:order val="3"/>
          <c:tx>
            <c:strRef>
              <c:f>Zad4!$O$2</c:f>
              <c:strCache>
                <c:ptCount val="1"/>
                <c:pt idx="0">
                  <c:v>Liczba zamówień powyżej 150,00 zł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Zad4!$K$3:$K$15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Zad4!$O$3:$O$15</c:f>
              <c:numCache>
                <c:formatCode>General</c:formatCode>
                <c:ptCount val="12"/>
                <c:pt idx="0">
                  <c:v>17</c:v>
                </c:pt>
                <c:pt idx="1">
                  <c:v>27</c:v>
                </c:pt>
                <c:pt idx="2">
                  <c:v>26</c:v>
                </c:pt>
                <c:pt idx="3">
                  <c:v>19</c:v>
                </c:pt>
                <c:pt idx="4">
                  <c:v>13</c:v>
                </c:pt>
                <c:pt idx="5">
                  <c:v>18</c:v>
                </c:pt>
                <c:pt idx="6">
                  <c:v>27</c:v>
                </c:pt>
                <c:pt idx="7">
                  <c:v>15</c:v>
                </c:pt>
                <c:pt idx="8">
                  <c:v>19</c:v>
                </c:pt>
                <c:pt idx="9">
                  <c:v>19</c:v>
                </c:pt>
                <c:pt idx="10">
                  <c:v>20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BB-4C1A-BFBC-0D66F456F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210784"/>
        <c:axId val="391212224"/>
      </c:barChart>
      <c:catAx>
        <c:axId val="39121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1212224"/>
        <c:crosses val="autoZero"/>
        <c:auto val="1"/>
        <c:lblAlgn val="ctr"/>
        <c:lblOffset val="100"/>
        <c:noMultiLvlLbl val="0"/>
      </c:catAx>
      <c:valAx>
        <c:axId val="39121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121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Suma kwoty promocji z podziałem na okresy dwugodzinne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Zad7!$Q$2</c:f>
              <c:strCache>
                <c:ptCount val="1"/>
                <c:pt idx="0">
                  <c:v>Suma kwoty promocji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Zad7!$P$3:$P$15</c:f>
              <c:strCache>
                <c:ptCount val="13"/>
                <c:pt idx="0">
                  <c:v>10-12</c:v>
                </c:pt>
                <c:pt idx="1">
                  <c:v>11-13</c:v>
                </c:pt>
                <c:pt idx="2">
                  <c:v>12-14</c:v>
                </c:pt>
                <c:pt idx="3">
                  <c:v>13-15</c:v>
                </c:pt>
                <c:pt idx="4">
                  <c:v>14-16</c:v>
                </c:pt>
                <c:pt idx="5">
                  <c:v>15-17</c:v>
                </c:pt>
                <c:pt idx="6">
                  <c:v>16-18</c:v>
                </c:pt>
                <c:pt idx="7">
                  <c:v>17-19</c:v>
                </c:pt>
                <c:pt idx="8">
                  <c:v>18-20</c:v>
                </c:pt>
                <c:pt idx="9">
                  <c:v>19-21</c:v>
                </c:pt>
                <c:pt idx="10">
                  <c:v>20-22</c:v>
                </c:pt>
                <c:pt idx="11">
                  <c:v>21-23</c:v>
                </c:pt>
                <c:pt idx="12">
                  <c:v>22-00</c:v>
                </c:pt>
              </c:strCache>
            </c:strRef>
          </c:cat>
          <c:val>
            <c:numRef>
              <c:f>Zad7!$Q$3:$Q$15</c:f>
              <c:numCache>
                <c:formatCode>General</c:formatCode>
                <c:ptCount val="13"/>
                <c:pt idx="0">
                  <c:v>1210.1400000000001</c:v>
                </c:pt>
                <c:pt idx="1">
                  <c:v>1248.02</c:v>
                </c:pt>
                <c:pt idx="2">
                  <c:v>1045.6100000000001</c:v>
                </c:pt>
                <c:pt idx="3">
                  <c:v>991.56999999999994</c:v>
                </c:pt>
                <c:pt idx="4">
                  <c:v>1116.01</c:v>
                </c:pt>
                <c:pt idx="5">
                  <c:v>1248.6800000000003</c:v>
                </c:pt>
                <c:pt idx="6">
                  <c:v>1039.5700000000002</c:v>
                </c:pt>
                <c:pt idx="7">
                  <c:v>957.41</c:v>
                </c:pt>
                <c:pt idx="8">
                  <c:v>1126.5099999999998</c:v>
                </c:pt>
                <c:pt idx="9">
                  <c:v>1142.3100000000002</c:v>
                </c:pt>
                <c:pt idx="10">
                  <c:v>1211.0400000000002</c:v>
                </c:pt>
                <c:pt idx="11">
                  <c:v>1226.55</c:v>
                </c:pt>
                <c:pt idx="12">
                  <c:v>658.60000000000014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6-4B00-ABB2-6E66B5DD7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305904"/>
        <c:axId val="301306384"/>
      </c:barChart>
      <c:catAx>
        <c:axId val="30130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1306384"/>
        <c:crosses val="autoZero"/>
        <c:auto val="1"/>
        <c:lblAlgn val="ctr"/>
        <c:lblOffset val="100"/>
        <c:noMultiLvlLbl val="0"/>
      </c:catAx>
      <c:valAx>
        <c:axId val="3013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13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290512</xdr:colOff>
      <xdr:row>2</xdr:row>
      <xdr:rowOff>128587</xdr:rowOff>
    </xdr:from>
    <xdr:to>
      <xdr:col>15</xdr:col>
      <xdr:colOff>595312</xdr:colOff>
      <xdr:row>17</xdr:row>
      <xdr:rowOff>14287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E06B0A7-10BD-C95E-73B1-F8975FED4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604837</xdr:colOff>
      <xdr:row>17</xdr:row>
      <xdr:rowOff>33337</xdr:rowOff>
    </xdr:from>
    <xdr:to>
      <xdr:col>14</xdr:col>
      <xdr:colOff>1733550</xdr:colOff>
      <xdr:row>39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9799C42-D481-CFAD-DBE4-759C61B0C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289892</xdr:colOff>
      <xdr:row>15</xdr:row>
      <xdr:rowOff>168966</xdr:rowOff>
    </xdr:from>
    <xdr:to>
      <xdr:col>19</xdr:col>
      <xdr:colOff>405848</xdr:colOff>
      <xdr:row>30</xdr:row>
      <xdr:rowOff>54666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16AB11B-A7FC-E42E-60FE-6C3F386D7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362.606493171297" createdVersion="8" refreshedVersion="8" minRefreshableVersion="3" recordCount="1000" xr:uid="{690E53F6-543B-4FEA-9009-6FA187315880}">
  <cacheSource type="worksheet">
    <worksheetSource ref="A1:E1001" sheet="Zad2"/>
  </cacheSource>
  <cacheFields count="8">
    <cacheField name="Numer stolika" numFmtId="0">
      <sharedItems containsSemiMixedTypes="0" containsString="0" containsNumber="1" containsInteger="1" minValue="1" maxValue="10"/>
    </cacheField>
    <cacheField name="Kwota zamowienia" numFmtId="2">
      <sharedItems containsSemiMixedTypes="0" containsString="0" containsNumber="1" minValue="0.63" maxValue="199.93"/>
    </cacheField>
    <cacheField name="Rodzaj zamowienia" numFmtId="0">
      <sharedItems containsSemiMixedTypes="0" containsString="0" containsNumber="1" containsInteger="1" minValue="1" maxValue="31"/>
    </cacheField>
    <cacheField name="Data" numFmtId="14">
      <sharedItems containsSemiMixedTypes="0" containsNonDate="0" containsDate="1" containsString="0" minDate="2023-01-01T00:00:00" maxDate="2024-01-01T00:00:00"/>
    </cacheField>
    <cacheField name="Godzina" numFmtId="164">
      <sharedItems containsSemiMixedTypes="0" containsNonDate="0" containsDate="1" containsString="0" minDate="1899-12-30T10:04:53" maxDate="1899-12-30T23:01:08" count="990">
        <d v="1899-12-30T22:38:25"/>
        <d v="1899-12-30T18:42:57"/>
        <d v="1899-12-30T12:20:58"/>
        <d v="1899-12-30T19:23:44"/>
        <d v="1899-12-30T12:08:14"/>
        <d v="1899-12-30T10:57:33"/>
        <d v="1899-12-30T12:40:46"/>
        <d v="1899-12-30T16:49:48"/>
        <d v="1899-12-30T14:20:19"/>
        <d v="1899-12-30T14:25:04"/>
        <d v="1899-12-30T21:42:19"/>
        <d v="1899-12-30T21:29:27"/>
        <d v="1899-12-30T22:09:55"/>
        <d v="1899-12-30T11:34:58"/>
        <d v="1899-12-30T12:14:33"/>
        <d v="1899-12-30T14:31:27"/>
        <d v="1899-12-30T20:14:05"/>
        <d v="1899-12-30T20:45:39"/>
        <d v="1899-12-30T12:43:14"/>
        <d v="1899-12-30T11:05:33"/>
        <d v="1899-12-30T17:26:26"/>
        <d v="1899-12-30T11:14:42"/>
        <d v="1899-12-30T14:19:10"/>
        <d v="1899-12-30T19:56:38"/>
        <d v="1899-12-30T10:16:28"/>
        <d v="1899-12-30T22:48:53"/>
        <d v="1899-12-30T15:50:26"/>
        <d v="1899-12-30T16:44:25"/>
        <d v="1899-12-30T14:11:01"/>
        <d v="1899-12-30T13:04:19"/>
        <d v="1899-12-30T21:19:10"/>
        <d v="1899-12-30T10:22:56"/>
        <d v="1899-12-30T20:05:53"/>
        <d v="1899-12-30T21:21:44"/>
        <d v="1899-12-30T13:53:17"/>
        <d v="1899-12-30T22:54:01"/>
        <d v="1899-12-30T22:00:18"/>
        <d v="1899-12-30T12:24:37"/>
        <d v="1899-12-30T20:24:35"/>
        <d v="1899-12-30T19:33:29"/>
        <d v="1899-12-30T17:30:01"/>
        <d v="1899-12-30T16:51:19"/>
        <d v="1899-12-30T12:04:42"/>
        <d v="1899-12-30T19:11:17"/>
        <d v="1899-12-30T16:26:38"/>
        <d v="1899-12-30T21:24:12"/>
        <d v="1899-12-30T11:06:47"/>
        <d v="1899-12-30T20:03:39"/>
        <d v="1899-12-30T13:39:21"/>
        <d v="1899-12-30T11:22:08"/>
        <d v="1899-12-30T21:17:51"/>
        <d v="1899-12-30T22:58:09"/>
        <d v="1899-12-30T12:03:29"/>
        <d v="1899-12-30T18:16:30"/>
        <d v="1899-12-30T20:40:48"/>
        <d v="1899-12-30T14:59:01"/>
        <d v="1899-12-30T20:20:55"/>
        <d v="1899-12-30T16:39:58"/>
        <d v="1899-12-30T21:58:49"/>
        <d v="1899-12-30T15:11:02"/>
        <d v="1899-12-30T12:50:42"/>
        <d v="1899-12-30T14:06:25"/>
        <d v="1899-12-30T10:56:07"/>
        <d v="1899-12-30T22:20:15"/>
        <d v="1899-12-30T16:39:01"/>
        <d v="1899-12-30T10:11:14"/>
        <d v="1899-12-30T13:19:17"/>
        <d v="1899-12-30T11:48:41"/>
        <d v="1899-12-30T22:51:15"/>
        <d v="1899-12-30T13:39:11"/>
        <d v="1899-12-30T19:01:45"/>
        <d v="1899-12-30T15:29:55"/>
        <d v="1899-12-30T19:03:52"/>
        <d v="1899-12-30T10:36:16"/>
        <d v="1899-12-30T17:40:51"/>
        <d v="1899-12-30T20:12:35"/>
        <d v="1899-12-30T21:05:21"/>
        <d v="1899-12-30T12:05:37"/>
        <d v="1899-12-30T11:30:03"/>
        <d v="1899-12-30T22:54:55"/>
        <d v="1899-12-30T10:36:47"/>
        <d v="1899-12-30T18:06:33"/>
        <d v="1899-12-30T13:49:15"/>
        <d v="1899-12-30T14:26:09"/>
        <d v="1899-12-30T19:18:04"/>
        <d v="1899-12-30T12:16:03"/>
        <d v="1899-12-30T21:32:23"/>
        <d v="1899-12-30T20:43:30"/>
        <d v="1899-12-30T19:26:21"/>
        <d v="1899-12-30T14:42:57"/>
        <d v="1899-12-30T22:42:41"/>
        <d v="1899-12-30T11:33:13"/>
        <d v="1899-12-30T15:11:32"/>
        <d v="1899-12-30T12:19:14"/>
        <d v="1899-12-30T15:10:28"/>
        <d v="1899-12-30T10:36:21"/>
        <d v="1899-12-30T21:17:29"/>
        <d v="1899-12-30T18:11:30"/>
        <d v="1899-12-30T13:55:56"/>
        <d v="1899-12-30T20:28:38"/>
        <d v="1899-12-30T21:38:36"/>
        <d v="1899-12-30T20:54:32"/>
        <d v="1899-12-30T21:20:36"/>
        <d v="1899-12-30T12:07:38"/>
        <d v="1899-12-30T10:55:53"/>
        <d v="1899-12-30T22:09:06"/>
        <d v="1899-12-30T15:34:06"/>
        <d v="1899-12-30T16:33:39"/>
        <d v="1899-12-30T20:51:09"/>
        <d v="1899-12-30T20:40:25"/>
        <d v="1899-12-30T20:18:19"/>
        <d v="1899-12-30T12:31:09"/>
        <d v="1899-12-30T15:54:42"/>
        <d v="1899-12-30T19:37:16"/>
        <d v="1899-12-30T16:49:04"/>
        <d v="1899-12-30T20:29:03"/>
        <d v="1899-12-30T22:02:33"/>
        <d v="1899-12-30T17:08:27"/>
        <d v="1899-12-30T15:22:20"/>
        <d v="1899-12-30T10:36:40"/>
        <d v="1899-12-30T15:40:52"/>
        <d v="1899-12-30T13:49:21"/>
        <d v="1899-12-30T22:11:07"/>
        <d v="1899-12-30T18:21:41"/>
        <d v="1899-12-30T21:22:17"/>
        <d v="1899-12-30T10:44:26"/>
        <d v="1899-12-30T11:34:28"/>
        <d v="1899-12-30T22:49:17"/>
        <d v="1899-12-30T21:49:42"/>
        <d v="1899-12-30T20:46:07"/>
        <d v="1899-12-30T13:15:25"/>
        <d v="1899-12-30T10:45:34"/>
        <d v="1899-12-30T17:32:18"/>
        <d v="1899-12-30T14:01:32"/>
        <d v="1899-12-30T15:53:38"/>
        <d v="1899-12-30T19:45:28"/>
        <d v="1899-12-30T18:53:19"/>
        <d v="1899-12-30T10:08:39"/>
        <d v="1899-12-30T10:22:09"/>
        <d v="1899-12-30T21:15:25"/>
        <d v="1899-12-30T12:29:35"/>
        <d v="1899-12-30T13:44:47"/>
        <d v="1899-12-30T14:43:53"/>
        <d v="1899-12-30T21:28:46"/>
        <d v="1899-12-30T11:38:04"/>
        <d v="1899-12-30T22:29:23"/>
        <d v="1899-12-30T16:44:56"/>
        <d v="1899-12-30T21:44:03"/>
        <d v="1899-12-30T19:11:57"/>
        <d v="1899-12-30T18:14:57"/>
        <d v="1899-12-30T17:50:00"/>
        <d v="1899-12-30T11:20:29"/>
        <d v="1899-12-30T16:35:27"/>
        <d v="1899-12-30T16:20:01"/>
        <d v="1899-12-30T21:33:15"/>
        <d v="1899-12-30T16:51:41"/>
        <d v="1899-12-30T14:00:15"/>
        <d v="1899-12-30T19:08:47"/>
        <d v="1899-12-30T11:29:35"/>
        <d v="1899-12-30T22:43:45"/>
        <d v="1899-12-30T16:18:00"/>
        <d v="1899-12-30T18:43:35"/>
        <d v="1899-12-30T15:50:09"/>
        <d v="1899-12-30T19:26:33"/>
        <d v="1899-12-30T10:29:02"/>
        <d v="1899-12-30T14:58:24"/>
        <d v="1899-12-30T20:44:07"/>
        <d v="1899-12-30T12:24:14"/>
        <d v="1899-12-30T18:40:10"/>
        <d v="1899-12-30T13:45:01"/>
        <d v="1899-12-30T17:41:24"/>
        <d v="1899-12-30T10:39:54"/>
        <d v="1899-12-30T15:42:22"/>
        <d v="1899-12-30T11:09:09"/>
        <d v="1899-12-30T14:36:45"/>
        <d v="1899-12-30T22:43:28"/>
        <d v="1899-12-30T22:47:59"/>
        <d v="1899-12-30T18:57:20"/>
        <d v="1899-12-30T21:28:11"/>
        <d v="1899-12-30T10:51:32"/>
        <d v="1899-12-30T16:05:15"/>
        <d v="1899-12-30T10:37:52"/>
        <d v="1899-12-30T18:05:49"/>
        <d v="1899-12-30T11:33:28"/>
        <d v="1899-12-30T19:00:59"/>
        <d v="1899-12-30T13:30:25"/>
        <d v="1899-12-30T21:24:33"/>
        <d v="1899-12-30T11:12:54"/>
        <d v="1899-12-30T17:19:34"/>
        <d v="1899-12-30T16:44:30"/>
        <d v="1899-12-30T13:06:16"/>
        <d v="1899-12-30T20:31:59"/>
        <d v="1899-12-30T20:03:30"/>
        <d v="1899-12-30T18:21:38"/>
        <d v="1899-12-30T12:48:19"/>
        <d v="1899-12-30T16:39:23"/>
        <d v="1899-12-30T14:26:56"/>
        <d v="1899-12-30T17:35:10"/>
        <d v="1899-12-30T16:13:21"/>
        <d v="1899-12-30T10:34:31"/>
        <d v="1899-12-30T18:33:50"/>
        <d v="1899-12-30T20:35:39"/>
        <d v="1899-12-30T13:57:47"/>
        <d v="1899-12-30T20:08:28"/>
        <d v="1899-12-30T15:59:04"/>
        <d v="1899-12-30T19:19:15"/>
        <d v="1899-12-30T16:00:49"/>
        <d v="1899-12-30T22:23:35"/>
        <d v="1899-12-30T10:57:41"/>
        <d v="1899-12-30T20:00:44"/>
        <d v="1899-12-30T19:45:03"/>
        <d v="1899-12-30T15:27:01"/>
        <d v="1899-12-30T11:16:23"/>
        <d v="1899-12-30T13:59:32"/>
        <d v="1899-12-30T18:35:25"/>
        <d v="1899-12-30T18:34:38"/>
        <d v="1899-12-30T19:40:22"/>
        <d v="1899-12-30T15:39:57"/>
        <d v="1899-12-30T11:23:46"/>
        <d v="1899-12-30T19:44:13"/>
        <d v="1899-12-30T12:41:55"/>
        <d v="1899-12-30T16:03:41"/>
        <d v="1899-12-30T10:35:53"/>
        <d v="1899-12-30T11:40:20"/>
        <d v="1899-12-30T14:19:55"/>
        <d v="1899-12-30T17:52:58"/>
        <d v="1899-12-30T15:29:59"/>
        <d v="1899-12-30T17:19:57"/>
        <d v="1899-12-30T11:54:36"/>
        <d v="1899-12-30T19:27:36"/>
        <d v="1899-12-30T15:48:25"/>
        <d v="1899-12-30T15:28:45"/>
        <d v="1899-12-30T12:06:22"/>
        <d v="1899-12-30T22:10:02"/>
        <d v="1899-12-30T19:16:04"/>
        <d v="1899-12-30T12:37:50"/>
        <d v="1899-12-30T13:28:15"/>
        <d v="1899-12-30T21:27:38"/>
        <d v="1899-12-30T17:54:34"/>
        <d v="1899-12-30T17:17:15"/>
        <d v="1899-12-30T14:58:19"/>
        <d v="1899-12-30T20:07:36"/>
        <d v="1899-12-30T22:36:54"/>
        <d v="1899-12-30T12:36:36"/>
        <d v="1899-12-30T15:19:43"/>
        <d v="1899-12-30T16:24:15"/>
        <d v="1899-12-30T16:05:39"/>
        <d v="1899-12-30T22:30:05"/>
        <d v="1899-12-30T16:17:27"/>
        <d v="1899-12-30T23:00:22"/>
        <d v="1899-12-30T14:18:52"/>
        <d v="1899-12-30T21:54:30"/>
        <d v="1899-12-30T21:26:32"/>
        <d v="1899-12-30T14:40:31"/>
        <d v="1899-12-30T13:39:16"/>
        <d v="1899-12-30T21:21:15"/>
        <d v="1899-12-30T18:02:50"/>
        <d v="1899-12-30T16:23:00"/>
        <d v="1899-12-30T18:55:13"/>
        <d v="1899-12-30T20:06:57"/>
        <d v="1899-12-30T18:22:16"/>
        <d v="1899-12-30T10:45:18"/>
        <d v="1899-12-30T11:39:41"/>
        <d v="1899-12-30T18:08:21"/>
        <d v="1899-12-30T10:24:12"/>
        <d v="1899-12-30T18:45:27"/>
        <d v="1899-12-30T14:39:23"/>
        <d v="1899-12-30T17:15:38"/>
        <d v="1899-12-30T22:49:59"/>
        <d v="1899-12-30T20:30:28"/>
        <d v="1899-12-30T18:28:56"/>
        <d v="1899-12-30T21:14:45"/>
        <d v="1899-12-30T13:43:05"/>
        <d v="1899-12-30T13:34:05"/>
        <d v="1899-12-30T22:14:10"/>
        <d v="1899-12-30T10:33:24"/>
        <d v="1899-12-30T10:32:42"/>
        <d v="1899-12-30T13:09:09"/>
        <d v="1899-12-30T17:06:57"/>
        <d v="1899-12-30T14:49:03"/>
        <d v="1899-12-30T19:23:03"/>
        <d v="1899-12-30T18:37:31"/>
        <d v="1899-12-30T18:59:07"/>
        <d v="1899-12-30T20:36:50"/>
        <d v="1899-12-30T16:32:35"/>
        <d v="1899-12-30T16:59:42"/>
        <d v="1899-12-30T14:45:55"/>
        <d v="1899-12-30T15:22:50"/>
        <d v="1899-12-30T12:57:41"/>
        <d v="1899-12-30T11:40:36"/>
        <d v="1899-12-30T13:34:15"/>
        <d v="1899-12-30T17:13:05"/>
        <d v="1899-12-30T21:24:07"/>
        <d v="1899-12-30T15:24:46"/>
        <d v="1899-12-30T20:37:15"/>
        <d v="1899-12-30T18:09:43"/>
        <d v="1899-12-30T15:11:40"/>
        <d v="1899-12-30T11:35:45"/>
        <d v="1899-12-30T13:27:17"/>
        <d v="1899-12-30T10:23:59"/>
        <d v="1899-12-30T17:00:43"/>
        <d v="1899-12-30T17:54:28"/>
        <d v="1899-12-30T12:15:39"/>
        <d v="1899-12-30T10:08:21"/>
        <d v="1899-12-30T11:42:17"/>
        <d v="1899-12-30T11:26:55"/>
        <d v="1899-12-30T16:46:25"/>
        <d v="1899-12-30T10:20:00"/>
        <d v="1899-12-30T16:19:33"/>
        <d v="1899-12-30T20:39:46"/>
        <d v="1899-12-30T13:48:17"/>
        <d v="1899-12-30T17:04:45"/>
        <d v="1899-12-30T11:50:00"/>
        <d v="1899-12-30T22:39:29"/>
        <d v="1899-12-30T17:22:31"/>
        <d v="1899-12-30T14:55:55"/>
        <d v="1899-12-30T18:37:10"/>
        <d v="1899-12-30T18:29:16"/>
        <d v="1899-12-30T15:18:05"/>
        <d v="1899-12-30T12:32:02"/>
        <d v="1899-12-30T18:49:32"/>
        <d v="1899-12-30T20:07:07"/>
        <d v="1899-12-30T14:36:21"/>
        <d v="1899-12-30T12:06:50"/>
        <d v="1899-12-30T13:24:12"/>
        <d v="1899-12-30T15:43:48"/>
        <d v="1899-12-30T14:53:02"/>
        <d v="1899-12-30T11:26:04"/>
        <d v="1899-12-30T12:12:16"/>
        <d v="1899-12-30T11:59:15"/>
        <d v="1899-12-30T15:27:03"/>
        <d v="1899-12-30T10:43:11"/>
        <d v="1899-12-30T18:10:28"/>
        <d v="1899-12-30T11:14:38"/>
        <d v="1899-12-30T10:39:00"/>
        <d v="1899-12-30T19:10:58"/>
        <d v="1899-12-30T16:12:43"/>
        <d v="1899-12-30T21:20:03"/>
        <d v="1899-12-30T11:28:58"/>
        <d v="1899-12-30T16:28:33"/>
        <d v="1899-12-30T20:13:39"/>
        <d v="1899-12-30T10:53:01"/>
        <d v="1899-12-30T11:51:37"/>
        <d v="1899-12-30T13:31:10"/>
        <d v="1899-12-30T13:04:25"/>
        <d v="1899-12-30T13:27:23"/>
        <d v="1899-12-30T11:17:05"/>
        <d v="1899-12-30T11:35:02"/>
        <d v="1899-12-30T16:02:08"/>
        <d v="1899-12-30T18:46:52"/>
        <d v="1899-12-30T11:50:54"/>
        <d v="1899-12-30T12:12:07"/>
        <d v="1899-12-30T21:01:04"/>
        <d v="1899-12-30T21:06:33"/>
        <d v="1899-12-30T17:32:16"/>
        <d v="1899-12-30T22:37:54"/>
        <d v="1899-12-30T23:00:46"/>
        <d v="1899-12-30T19:37:01"/>
        <d v="1899-12-30T20:57:48"/>
        <d v="1899-12-30T17:35:30"/>
        <d v="1899-12-30T16:57:25"/>
        <d v="1899-12-30T15:01:49"/>
        <d v="1899-12-30T18:57:34"/>
        <d v="1899-12-30T22:50:50"/>
        <d v="1899-12-30T15:13:55"/>
        <d v="1899-12-30T13:54:36"/>
        <d v="1899-12-30T11:57:21"/>
        <d v="1899-12-30T17:53:52"/>
        <d v="1899-12-30T17:06:47"/>
        <d v="1899-12-30T13:35:02"/>
        <d v="1899-12-30T16:46:11"/>
        <d v="1899-12-30T16:17:25"/>
        <d v="1899-12-30T11:34:35"/>
        <d v="1899-12-30T12:05:40"/>
        <d v="1899-12-30T21:56:31"/>
        <d v="1899-12-30T18:08:36"/>
        <d v="1899-12-30T13:38:12"/>
        <d v="1899-12-30T14:33:53"/>
        <d v="1899-12-30T21:12:09"/>
        <d v="1899-12-30T16:33:49"/>
        <d v="1899-12-30T17:30:28"/>
        <d v="1899-12-30T13:28:52"/>
        <d v="1899-12-30T13:12:55"/>
        <d v="1899-12-30T11:00:10"/>
        <d v="1899-12-30T14:35:20"/>
        <d v="1899-12-30T15:18:12"/>
        <d v="1899-12-30T22:51:05"/>
        <d v="1899-12-30T16:39:39"/>
        <d v="1899-12-30T16:06:25"/>
        <d v="1899-12-30T17:43:49"/>
        <d v="1899-12-30T12:55:38"/>
        <d v="1899-12-30T12:33:53"/>
        <d v="1899-12-30T21:29:21"/>
        <d v="1899-12-30T11:34:34"/>
        <d v="1899-12-30T13:18:58"/>
        <d v="1899-12-30T22:08:03"/>
        <d v="1899-12-30T12:27:28"/>
        <d v="1899-12-30T22:39:05"/>
        <d v="1899-12-30T19:25:45"/>
        <d v="1899-12-30T14:32:05"/>
        <d v="1899-12-30T15:17:08"/>
        <d v="1899-12-30T12:41:25"/>
        <d v="1899-12-30T10:37:12"/>
        <d v="1899-12-30T15:12:20"/>
        <d v="1899-12-30T14:26:24"/>
        <d v="1899-12-30T13:06:59"/>
        <d v="1899-12-30T17:20:00"/>
        <d v="1899-12-30T21:06:31"/>
        <d v="1899-12-30T10:18:45"/>
        <d v="1899-12-30T16:04:25"/>
        <d v="1899-12-30T21:36:33"/>
        <d v="1899-12-30T23:00:18"/>
        <d v="1899-12-30T15:28:50"/>
        <d v="1899-12-30T15:41:52"/>
        <d v="1899-12-30T14:17:22"/>
        <d v="1899-12-30T22:38:33"/>
        <d v="1899-12-30T17:31:07"/>
        <d v="1899-12-30T17:33:22"/>
        <d v="1899-12-30T12:24:04"/>
        <d v="1899-12-30T16:14:03"/>
        <d v="1899-12-30T20:13:21"/>
        <d v="1899-12-30T18:32:29"/>
        <d v="1899-12-30T20:13:23"/>
        <d v="1899-12-30T10:48:41"/>
        <d v="1899-12-30T19:14:18"/>
        <d v="1899-12-30T21:12:03"/>
        <d v="1899-12-30T18:25:30"/>
        <d v="1899-12-30T21:59:08"/>
        <d v="1899-12-30T10:04:53"/>
        <d v="1899-12-30T17:28:09"/>
        <d v="1899-12-30T11:58:11"/>
        <d v="1899-12-30T20:59:43"/>
        <d v="1899-12-30T17:16:19"/>
        <d v="1899-12-30T20:48:17"/>
        <d v="1899-12-30T15:59:20"/>
        <d v="1899-12-30T18:35:03"/>
        <d v="1899-12-30T20:45:20"/>
        <d v="1899-12-30T17:33:32"/>
        <d v="1899-12-30T20:31:40"/>
        <d v="1899-12-30T15:26:36"/>
        <d v="1899-12-30T10:52:51"/>
        <d v="1899-12-30T13:39:15"/>
        <d v="1899-12-30T22:16:02"/>
        <d v="1899-12-30T11:01:08"/>
        <d v="1899-12-30T13:20:54"/>
        <d v="1899-12-30T11:56:14"/>
        <d v="1899-12-30T21:55:56"/>
        <d v="1899-12-30T19:46:25"/>
        <d v="1899-12-30T14:38:12"/>
        <d v="1899-12-30T16:27:35"/>
        <d v="1899-12-30T15:25:35"/>
        <d v="1899-12-30T15:01:51"/>
        <d v="1899-12-30T16:13:02"/>
        <d v="1899-12-30T18:34:50"/>
        <d v="1899-12-30T10:37:36"/>
        <d v="1899-12-30T18:35:42"/>
        <d v="1899-12-30T22:17:43"/>
        <d v="1899-12-30T17:16:51"/>
        <d v="1899-12-30T10:32:24"/>
        <d v="1899-12-30T16:41:04"/>
        <d v="1899-12-30T20:31:41"/>
        <d v="1899-12-30T22:58:07"/>
        <d v="1899-12-30T16:36:38"/>
        <d v="1899-12-30T15:18:22"/>
        <d v="1899-12-30T17:24:49"/>
        <d v="1899-12-30T11:00:18"/>
        <d v="1899-12-30T18:51:05"/>
        <d v="1899-12-30T22:09:48"/>
        <d v="1899-12-30T22:21:10"/>
        <d v="1899-12-30T14:26:39"/>
        <d v="1899-12-30T14:23:53"/>
        <d v="1899-12-30T22:00:05"/>
        <d v="1899-12-30T19:43:35"/>
        <d v="1899-12-30T21:35:42"/>
        <d v="1899-12-30T21:06:38"/>
        <d v="1899-12-30T18:16:43"/>
        <d v="1899-12-30T19:41:35"/>
        <d v="1899-12-30T16:22:11"/>
        <d v="1899-12-30T11:00:46"/>
        <d v="1899-12-30T14:31:47"/>
        <d v="1899-12-30T17:11:52"/>
        <d v="1899-12-30T12:00:21"/>
        <d v="1899-12-30T13:47:24"/>
        <d v="1899-12-30T12:54:23"/>
        <d v="1899-12-30T15:41:26"/>
        <d v="1899-12-30T21:03:21"/>
        <d v="1899-12-30T15:58:47"/>
        <d v="1899-12-30T12:00:48"/>
        <d v="1899-12-30T12:19:43"/>
        <d v="1899-12-30T21:54:24"/>
        <d v="1899-12-30T12:12:14"/>
        <d v="1899-12-30T13:07:34"/>
        <d v="1899-12-30T12:24:18"/>
        <d v="1899-12-30T17:22:16"/>
        <d v="1899-12-30T10:14:33"/>
        <d v="1899-12-30T17:03:50"/>
        <d v="1899-12-30T17:27:37"/>
        <d v="1899-12-30T11:26:11"/>
        <d v="1899-12-30T13:28:05"/>
        <d v="1899-12-30T20:10:30"/>
        <d v="1899-12-30T16:25:51"/>
        <d v="1899-12-30T16:01:49"/>
        <d v="1899-12-30T22:51:26"/>
        <d v="1899-12-30T16:00:36"/>
        <d v="1899-12-30T17:24:20"/>
        <d v="1899-12-30T16:47:56"/>
        <d v="1899-12-30T21:00:47"/>
        <d v="1899-12-30T22:26:30"/>
        <d v="1899-12-30T22:58:46"/>
        <d v="1899-12-30T15:14:36"/>
        <d v="1899-12-30T19:56:39"/>
        <d v="1899-12-30T15:56:33"/>
        <d v="1899-12-30T17:15:05"/>
        <d v="1899-12-30T16:01:48"/>
        <d v="1899-12-30T11:51:48"/>
        <d v="1899-12-30T22:37:07"/>
        <d v="1899-12-30T16:10:01"/>
        <d v="1899-12-30T22:08:47"/>
        <d v="1899-12-30T12:31:10"/>
        <d v="1899-12-30T19:06:56"/>
        <d v="1899-12-30T20:11:34"/>
        <d v="1899-12-30T15:00:44"/>
        <d v="1899-12-30T12:00:40"/>
        <d v="1899-12-30T16:29:43"/>
        <d v="1899-12-30T10:19:42"/>
        <d v="1899-12-30T15:53:17"/>
        <d v="1899-12-30T11:01:05"/>
        <d v="1899-12-30T11:53:38"/>
        <d v="1899-12-30T10:24:30"/>
        <d v="1899-12-30T15:44:40"/>
        <d v="1899-12-30T12:05:04"/>
        <d v="1899-12-30T12:36:38"/>
        <d v="1899-12-30T13:13:26"/>
        <d v="1899-12-30T19:22:22"/>
        <d v="1899-12-30T21:16:13"/>
        <d v="1899-12-30T21:54:54"/>
        <d v="1899-12-30T14:56:43"/>
        <d v="1899-12-30T22:32:24"/>
        <d v="1899-12-30T23:00:54"/>
        <d v="1899-12-30T22:10:07"/>
        <d v="1899-12-30T22:34:19"/>
        <d v="1899-12-30T19:04:20"/>
        <d v="1899-12-30T10:52:26"/>
        <d v="1899-12-30T20:31:17"/>
        <d v="1899-12-30T10:34:34"/>
        <d v="1899-12-30T13:52:25"/>
        <d v="1899-12-30T22:06:22"/>
        <d v="1899-12-30T17:59:01"/>
        <d v="1899-12-30T11:53:24"/>
        <d v="1899-12-30T22:26:34"/>
        <d v="1899-12-30T13:39:35"/>
        <d v="1899-12-30T20:31:47"/>
        <d v="1899-12-30T10:50:51"/>
        <d v="1899-12-30T14:19:15"/>
        <d v="1899-12-30T21:35:06"/>
        <d v="1899-12-30T13:23:45"/>
        <d v="1899-12-30T21:52:38"/>
        <d v="1899-12-30T17:27:39"/>
        <d v="1899-12-30T15:48:07"/>
        <d v="1899-12-30T13:17:21"/>
        <d v="1899-12-30T10:55:32"/>
        <d v="1899-12-30T21:52:58"/>
        <d v="1899-12-30T16:38:01"/>
        <d v="1899-12-30T20:40:11"/>
        <d v="1899-12-30T19:31:57"/>
        <d v="1899-12-30T12:13:59"/>
        <d v="1899-12-30T11:27:04"/>
        <d v="1899-12-30T13:17:48"/>
        <d v="1899-12-30T13:07:23"/>
        <d v="1899-12-30T16:39:12"/>
        <d v="1899-12-30T13:33:34"/>
        <d v="1899-12-30T15:34:59"/>
        <d v="1899-12-30T19:05:17"/>
        <d v="1899-12-30T19:21:53"/>
        <d v="1899-12-30T21:38:37"/>
        <d v="1899-12-30T17:52:33"/>
        <d v="1899-12-30T17:17:21"/>
        <d v="1899-12-30T19:07:38"/>
        <d v="1899-12-30T16:41:57"/>
        <d v="1899-12-30T17:28:26"/>
        <d v="1899-12-30T19:36:40"/>
        <d v="1899-12-30T16:07:05"/>
        <d v="1899-12-30T21:10:51"/>
        <d v="1899-12-30T22:14:37"/>
        <d v="1899-12-30T11:03:20"/>
        <d v="1899-12-30T20:18:29"/>
        <d v="1899-12-30T18:16:06"/>
        <d v="1899-12-30T15:18:27"/>
        <d v="1899-12-30T12:26:53"/>
        <d v="1899-12-30T11:59:03"/>
        <d v="1899-12-30T11:07:01"/>
        <d v="1899-12-30T16:13:46"/>
        <d v="1899-12-30T22:14:41"/>
        <d v="1899-12-30T18:34:39"/>
        <d v="1899-12-30T20:15:42"/>
        <d v="1899-12-30T10:43:18"/>
        <d v="1899-12-30T21:27:46"/>
        <d v="1899-12-30T22:05:00"/>
        <d v="1899-12-30T16:43:25"/>
        <d v="1899-12-30T13:19:04"/>
        <d v="1899-12-30T20:35:23"/>
        <d v="1899-12-30T14:40:16"/>
        <d v="1899-12-30T14:18:44"/>
        <d v="1899-12-30T12:33:50"/>
        <d v="1899-12-30T17:36:54"/>
        <d v="1899-12-30T20:24:41"/>
        <d v="1899-12-30T17:30:38"/>
        <d v="1899-12-30T22:15:36"/>
        <d v="1899-12-30T10:38:47"/>
        <d v="1899-12-30T18:43:01"/>
        <d v="1899-12-30T22:57:38"/>
        <d v="1899-12-30T11:00:58"/>
        <d v="1899-12-30T11:44:58"/>
        <d v="1899-12-30T15:45:19"/>
        <d v="1899-12-30T20:23:58"/>
        <d v="1899-12-30T22:06:47"/>
        <d v="1899-12-30T10:47:44"/>
        <d v="1899-12-30T14:50:04"/>
        <d v="1899-12-30T15:53:31"/>
        <d v="1899-12-30T11:27:07"/>
        <d v="1899-12-30T14:22:14"/>
        <d v="1899-12-30T14:43:58"/>
        <d v="1899-12-30T15:00:32"/>
        <d v="1899-12-30T22:02:49"/>
        <d v="1899-12-30T14:06:43"/>
        <d v="1899-12-30T16:48:17"/>
        <d v="1899-12-30T13:36:40"/>
        <d v="1899-12-30T15:12:44"/>
        <d v="1899-12-30T16:40:43"/>
        <d v="1899-12-30T20:09:29"/>
        <d v="1899-12-30T14:41:37"/>
        <d v="1899-12-30T22:17:40"/>
        <d v="1899-12-30T12:49:14"/>
        <d v="1899-12-30T22:42:57"/>
        <d v="1899-12-30T19:15:55"/>
        <d v="1899-12-30T13:51:11"/>
        <d v="1899-12-30T18:28:07"/>
        <d v="1899-12-30T22:35:21"/>
        <d v="1899-12-30T14:32:32"/>
        <d v="1899-12-30T19:01:18"/>
        <d v="1899-12-30T17:17:44"/>
        <d v="1899-12-30T10:32:05"/>
        <d v="1899-12-30T19:10:24"/>
        <d v="1899-12-30T15:58:43"/>
        <d v="1899-12-30T22:25:04"/>
        <d v="1899-12-30T15:22:31"/>
        <d v="1899-12-30T11:58:05"/>
        <d v="1899-12-30T21:12:16"/>
        <d v="1899-12-30T19:25:50"/>
        <d v="1899-12-30T18:19:24"/>
        <d v="1899-12-30T12:12:19"/>
        <d v="1899-12-30T13:12:11"/>
        <d v="1899-12-30T19:45:43"/>
        <d v="1899-12-30T14:33:20"/>
        <d v="1899-12-30T17:19:44"/>
        <d v="1899-12-30T18:12:40"/>
        <d v="1899-12-30T13:27:42"/>
        <d v="1899-12-30T11:32:15"/>
        <d v="1899-12-30T19:42:33"/>
        <d v="1899-12-30T17:37:18"/>
        <d v="1899-12-30T21:42:34"/>
        <d v="1899-12-30T15:09:06"/>
        <d v="1899-12-30T19:08:01"/>
        <d v="1899-12-30T11:05:15"/>
        <d v="1899-12-30T10:32:56"/>
        <d v="1899-12-30T10:51:44"/>
        <d v="1899-12-30T19:21:55"/>
        <d v="1899-12-30T17:13:58"/>
        <d v="1899-12-30T21:53:11"/>
        <d v="1899-12-30T19:40:56"/>
        <d v="1899-12-30T22:18:20"/>
        <d v="1899-12-30T21:51:03"/>
        <d v="1899-12-30T14:25:03"/>
        <d v="1899-12-30T15:11:44"/>
        <d v="1899-12-30T15:26:46"/>
        <d v="1899-12-30T20:02:48"/>
        <d v="1899-12-30T18:19:59"/>
        <d v="1899-12-30T16:51:05"/>
        <d v="1899-12-30T11:14:53"/>
        <d v="1899-12-30T11:24:17"/>
        <d v="1899-12-30T13:36:14"/>
        <d v="1899-12-30T10:47:57"/>
        <d v="1899-12-30T22:18:23"/>
        <d v="1899-12-30T21:58:04"/>
        <d v="1899-12-30T10:20:14"/>
        <d v="1899-12-30T14:48:46"/>
        <d v="1899-12-30T12:54:02"/>
        <d v="1899-12-30T17:39:23"/>
        <d v="1899-12-30T15:00:20"/>
        <d v="1899-12-30T17:26:47"/>
        <d v="1899-12-30T21:56:42"/>
        <d v="1899-12-30T13:59:57"/>
        <d v="1899-12-30T20:45:34"/>
        <d v="1899-12-30T21:47:00"/>
        <d v="1899-12-30T19:14:14"/>
        <d v="1899-12-30T17:26:35"/>
        <d v="1899-12-30T13:27:03"/>
        <d v="1899-12-30T20:54:17"/>
        <d v="1899-12-30T17:12:08"/>
        <d v="1899-12-30T13:36:07"/>
        <d v="1899-12-30T11:39:08"/>
        <d v="1899-12-30T20:37:56"/>
        <d v="1899-12-30T15:56:46"/>
        <d v="1899-12-30T15:29:15"/>
        <d v="1899-12-30T15:43:02"/>
        <d v="1899-12-30T12:10:15"/>
        <d v="1899-12-30T12:07:35"/>
        <d v="1899-12-30T15:27:41"/>
        <d v="1899-12-30T11:01:27"/>
        <d v="1899-12-30T16:52:43"/>
        <d v="1899-12-30T12:42:36"/>
        <d v="1899-12-30T20:59:49"/>
        <d v="1899-12-30T20:19:37"/>
        <d v="1899-12-30T17:52:55"/>
        <d v="1899-12-30T14:24:03"/>
        <d v="1899-12-30T20:55:22"/>
        <d v="1899-12-30T15:27:00"/>
        <d v="1899-12-30T20:05:05"/>
        <d v="1899-12-30T12:28:28"/>
        <d v="1899-12-30T22:12:45"/>
        <d v="1899-12-30T11:25:41"/>
        <d v="1899-12-30T18:43:38"/>
        <d v="1899-12-30T18:36:38"/>
        <d v="1899-12-30T18:48:04"/>
        <d v="1899-12-30T17:44:03"/>
        <d v="1899-12-30T20:01:44"/>
        <d v="1899-12-30T17:40:33"/>
        <d v="1899-12-30T11:04:05"/>
        <d v="1899-12-30T13:54:35"/>
        <d v="1899-12-30T17:31:35"/>
        <d v="1899-12-30T10:51:27"/>
        <d v="1899-12-30T11:19:36"/>
        <d v="1899-12-30T21:14:28"/>
        <d v="1899-12-30T17:52:46"/>
        <d v="1899-12-30T10:49:48"/>
        <d v="1899-12-30T19:21:06"/>
        <d v="1899-12-30T11:33:57"/>
        <d v="1899-12-30T18:14:41"/>
        <d v="1899-12-30T16:37:53"/>
        <d v="1899-12-30T18:21:53"/>
        <d v="1899-12-30T21:38:44"/>
        <d v="1899-12-30T17:38:41"/>
        <d v="1899-12-30T21:57:00"/>
        <d v="1899-12-30T22:05:25"/>
        <d v="1899-12-30T11:58:04"/>
        <d v="1899-12-30T16:42:19"/>
        <d v="1899-12-30T12:16:47"/>
        <d v="1899-12-30T22:00:55"/>
        <d v="1899-12-30T19:59:20"/>
        <d v="1899-12-30T10:34:29"/>
        <d v="1899-12-30T14:43:45"/>
        <d v="1899-12-30T21:31:28"/>
        <d v="1899-12-30T17:53:46"/>
        <d v="1899-12-30T11:11:57"/>
        <d v="1899-12-30T20:52:32"/>
        <d v="1899-12-30T18:51:36"/>
        <d v="1899-12-30T17:43:15"/>
        <d v="1899-12-30T10:45:33"/>
        <d v="1899-12-30T13:13:56"/>
        <d v="1899-12-30T15:10:45"/>
        <d v="1899-12-30T18:26:36"/>
        <d v="1899-12-30T13:14:11"/>
        <d v="1899-12-30T20:40:19"/>
        <d v="1899-12-30T20:35:22"/>
        <d v="1899-12-30T10:53:04"/>
        <d v="1899-12-30T10:30:58"/>
        <d v="1899-12-30T18:24:58"/>
        <d v="1899-12-30T11:32:08"/>
        <d v="1899-12-30T10:25:45"/>
        <d v="1899-12-30T21:53:27"/>
        <d v="1899-12-30T14:21:26"/>
        <d v="1899-12-30T16:39:09"/>
        <d v="1899-12-30T11:47:47"/>
        <d v="1899-12-30T14:23:21"/>
        <d v="1899-12-30T16:13:25"/>
        <d v="1899-12-30T15:15:32"/>
        <d v="1899-12-30T18:16:45"/>
        <d v="1899-12-30T12:28:03"/>
        <d v="1899-12-30T18:36:10"/>
        <d v="1899-12-30T18:12:39"/>
        <d v="1899-12-30T17:13:45"/>
        <d v="1899-12-30T17:38:54"/>
        <d v="1899-12-30T18:09:08"/>
        <d v="1899-12-30T10:14:31"/>
        <d v="1899-12-30T15:22:41"/>
        <d v="1899-12-30T15:30:34"/>
        <d v="1899-12-30T14:21:04"/>
        <d v="1899-12-30T15:05:46"/>
        <d v="1899-12-30T10:43:31"/>
        <d v="1899-12-30T17:46:36"/>
        <d v="1899-12-30T14:06:53"/>
        <d v="1899-12-30T17:52:12"/>
        <d v="1899-12-30T16:59:27"/>
        <d v="1899-12-30T20:01:07"/>
        <d v="1899-12-30T21:12:56"/>
        <d v="1899-12-30T22:30:18"/>
        <d v="1899-12-30T22:33:54"/>
        <d v="1899-12-30T13:13:45"/>
        <d v="1899-12-30T13:16:47"/>
        <d v="1899-12-30T12:54:25"/>
        <d v="1899-12-30T22:40:45"/>
        <d v="1899-12-30T11:57:41"/>
        <d v="1899-12-30T18:25:45"/>
        <d v="1899-12-30T15:04:10"/>
        <d v="1899-12-30T14:25:07"/>
        <d v="1899-12-30T13:05:54"/>
        <d v="1899-12-30T19:29:35"/>
        <d v="1899-12-30T11:09:00"/>
        <d v="1899-12-30T20:21:58"/>
        <d v="1899-12-30T12:01:55"/>
        <d v="1899-12-30T14:33:14"/>
        <d v="1899-12-30T17:21:49"/>
        <d v="1899-12-30T10:19:57"/>
        <d v="1899-12-30T17:10:46"/>
        <d v="1899-12-30T20:15:51"/>
        <d v="1899-12-30T20:23:29"/>
        <d v="1899-12-30T12:50:09"/>
        <d v="1899-12-30T21:59:41"/>
        <d v="1899-12-30T18:36:40"/>
        <d v="1899-12-30T21:48:41"/>
        <d v="1899-12-30T19:24:58"/>
        <d v="1899-12-30T19:35:55"/>
        <d v="1899-12-30T13:33:48"/>
        <d v="1899-12-30T21:56:57"/>
        <d v="1899-12-30T15:57:56"/>
        <d v="1899-12-30T11:27:35"/>
        <d v="1899-12-30T15:04:48"/>
        <d v="1899-12-30T11:01:56"/>
        <d v="1899-12-30T17:14:40"/>
        <d v="1899-12-30T20:54:44"/>
        <d v="1899-12-30T21:44:40"/>
        <d v="1899-12-30T18:41:20"/>
        <d v="1899-12-30T14:07:01"/>
        <d v="1899-12-30T20:53:32"/>
        <d v="1899-12-30T20:03:18"/>
        <d v="1899-12-30T13:06:50"/>
        <d v="1899-12-30T19:44:43"/>
        <d v="1899-12-30T16:13:59"/>
        <d v="1899-12-30T21:03:35"/>
        <d v="1899-12-30T21:19:28"/>
        <d v="1899-12-30T16:06:37"/>
        <d v="1899-12-30T18:15:38"/>
        <d v="1899-12-30T16:14:25"/>
        <d v="1899-12-30T22:21:09"/>
        <d v="1899-12-30T12:18:08"/>
        <d v="1899-12-30T10:09:37"/>
        <d v="1899-12-30T18:50:32"/>
        <d v="1899-12-30T20:54:14"/>
        <d v="1899-12-30T19:28:40"/>
        <d v="1899-12-30T10:31:00"/>
        <d v="1899-12-30T21:16:16"/>
        <d v="1899-12-30T13:56:33"/>
        <d v="1899-12-30T11:55:47"/>
        <d v="1899-12-30T11:16:20"/>
        <d v="1899-12-30T13:50:51"/>
        <d v="1899-12-30T19:52:41"/>
        <d v="1899-12-30T12:27:29"/>
        <d v="1899-12-30T15:43:43"/>
        <d v="1899-12-30T19:58:14"/>
        <d v="1899-12-30T17:34:03"/>
        <d v="1899-12-30T18:28:22"/>
        <d v="1899-12-30T12:08:19"/>
        <d v="1899-12-30T14:55:07"/>
        <d v="1899-12-30T22:43:20"/>
        <d v="1899-12-30T22:01:25"/>
        <d v="1899-12-30T18:05:01"/>
        <d v="1899-12-30T18:04:04"/>
        <d v="1899-12-30T17:27:28"/>
        <d v="1899-12-30T15:19:09"/>
        <d v="1899-12-30T22:27:17"/>
        <d v="1899-12-30T12:05:02"/>
        <d v="1899-12-30T20:55:56"/>
        <d v="1899-12-30T21:15:18"/>
        <d v="1899-12-30T12:39:08"/>
        <d v="1899-12-30T19:15:28"/>
        <d v="1899-12-30T14:48:37"/>
        <d v="1899-12-30T11:08:39"/>
        <d v="1899-12-30T19:25:49"/>
        <d v="1899-12-30T16:43:36"/>
        <d v="1899-12-30T15:48:27"/>
        <d v="1899-12-30T16:57:16"/>
        <d v="1899-12-30T18:38:53"/>
        <d v="1899-12-30T12:03:35"/>
        <d v="1899-12-30T17:34:21"/>
        <d v="1899-12-30T15:58:34"/>
        <d v="1899-12-30T21:41:15"/>
        <d v="1899-12-30T21:02:27"/>
        <d v="1899-12-30T22:33:41"/>
        <d v="1899-12-30T16:16:05"/>
        <d v="1899-12-30T20:23:51"/>
        <d v="1899-12-30T17:04:41"/>
        <d v="1899-12-30T10:20:06"/>
        <d v="1899-12-30T11:41:15"/>
        <d v="1899-12-30T20:35:20"/>
        <d v="1899-12-30T16:43:15"/>
        <d v="1899-12-30T10:13:05"/>
        <d v="1899-12-30T13:22:39"/>
        <d v="1899-12-30T10:28:22"/>
        <d v="1899-12-30T22:19:38"/>
        <d v="1899-12-30T18:04:20"/>
        <d v="1899-12-30T19:10:46"/>
        <d v="1899-12-30T19:14:37"/>
        <d v="1899-12-30T19:40:40"/>
        <d v="1899-12-30T11:23:24"/>
        <d v="1899-12-30T19:19:53"/>
        <d v="1899-12-30T22:51:20"/>
        <d v="1899-12-30T16:43:14"/>
        <d v="1899-12-30T16:39:37"/>
        <d v="1899-12-30T16:34:55"/>
        <d v="1899-12-30T22:59:02"/>
        <d v="1899-12-30T13:22:05"/>
        <d v="1899-12-30T15:30:39"/>
        <d v="1899-12-30T10:43:04"/>
        <d v="1899-12-30T18:10:08"/>
        <d v="1899-12-30T15:50:02"/>
        <d v="1899-12-30T16:58:57"/>
        <d v="1899-12-30T15:34:44"/>
        <d v="1899-12-30T12:35:49"/>
        <d v="1899-12-30T14:00:17"/>
        <d v="1899-12-30T18:24:02"/>
        <d v="1899-12-30T19:49:42"/>
        <d v="1899-12-30T18:02:07"/>
        <d v="1899-12-30T15:17:49"/>
        <d v="1899-12-30T21:52:22"/>
        <d v="1899-12-30T18:45:41"/>
        <d v="1899-12-30T17:48:50"/>
        <d v="1899-12-30T10:29:44"/>
        <d v="1899-12-30T21:38:17"/>
        <d v="1899-12-30T22:25:11"/>
        <d v="1899-12-30T16:13:20"/>
        <d v="1899-12-30T17:03:21"/>
        <d v="1899-12-30T16:16:08"/>
        <d v="1899-12-30T10:49:21"/>
        <d v="1899-12-30T12:25:35"/>
        <d v="1899-12-30T18:53:17"/>
        <d v="1899-12-30T18:53:29"/>
        <d v="1899-12-30T19:51:02"/>
        <d v="1899-12-30T10:31:51"/>
        <d v="1899-12-30T11:37:02"/>
        <d v="1899-12-30T21:54:44"/>
        <d v="1899-12-30T12:03:55"/>
        <d v="1899-12-30T16:29:21"/>
        <d v="1899-12-30T22:08:13"/>
        <d v="1899-12-30T14:52:40"/>
        <d v="1899-12-30T17:05:46"/>
        <d v="1899-12-30T10:30:11"/>
        <d v="1899-12-30T21:17:57"/>
        <d v="1899-12-30T14:07:56"/>
        <d v="1899-12-30T15:41:21"/>
        <d v="1899-12-30T22:22:14"/>
        <d v="1899-12-30T10:43:57"/>
        <d v="1899-12-30T22:29:57"/>
        <d v="1899-12-30T10:43:29"/>
        <d v="1899-12-30T20:50:03"/>
        <d v="1899-12-30T19:01:58"/>
        <d v="1899-12-30T12:39:53"/>
        <d v="1899-12-30T17:19:29"/>
        <d v="1899-12-30T14:06:38"/>
        <d v="1899-12-30T15:15:47"/>
        <d v="1899-12-30T15:24:36"/>
        <d v="1899-12-30T10:50:22"/>
        <d v="1899-12-30T21:33:38"/>
        <d v="1899-12-30T10:27:42"/>
        <d v="1899-12-30T16:47:24"/>
        <d v="1899-12-30T21:37:38"/>
        <d v="1899-12-30T12:56:17"/>
        <d v="1899-12-30T13:37:10"/>
        <d v="1899-12-30T10:05:50"/>
        <d v="1899-12-30T15:03:55"/>
        <d v="1899-12-30T23:01:08"/>
        <d v="1899-12-30T12:38:07"/>
        <d v="1899-12-30T13:26:25"/>
        <d v="1899-12-30T14:34:17"/>
        <d v="1899-12-30T22:15:56"/>
        <d v="1899-12-30T19:50:45"/>
        <d v="1899-12-30T21:11:21"/>
        <d v="1899-12-30T14:49:46"/>
        <d v="1899-12-30T22:18:17"/>
        <d v="1899-12-30T10:41:22"/>
        <d v="1899-12-30T19:18:02"/>
        <d v="1899-12-30T13:49:14"/>
        <d v="1899-12-30T21:46:27"/>
        <d v="1899-12-30T13:58:54"/>
        <d v="1899-12-30T15:12:14"/>
        <d v="1899-12-30T19:59:35"/>
        <d v="1899-12-30T18:23:26"/>
        <d v="1899-12-30T11:44:59"/>
        <d v="1899-12-30T11:25:45"/>
        <d v="1899-12-30T22:00:47"/>
        <d v="1899-12-30T21:08:25"/>
      </sharedItems>
      <fieldGroup par="7"/>
    </cacheField>
    <cacheField name="Sekundy (Godzina)" numFmtId="0" databaseField="0">
      <fieldGroup base="4">
        <rangePr groupBy="seconds" startDate="1899-12-30T10:04:53" endDate="1899-12-30T23:01:08"/>
        <groupItems count="62">
          <s v="&lt;00.01.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.01.1900"/>
        </groupItems>
      </fieldGroup>
    </cacheField>
    <cacheField name="Minuty (Godzina)" numFmtId="0" databaseField="0">
      <fieldGroup base="4">
        <rangePr groupBy="minutes" startDate="1899-12-30T10:04:53" endDate="1899-12-30T23:01:08"/>
        <groupItems count="62">
          <s v="&lt;00.01.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.01.1900"/>
        </groupItems>
      </fieldGroup>
    </cacheField>
    <cacheField name="Godziny (Godzina)" numFmtId="0" databaseField="0">
      <fieldGroup base="4">
        <rangePr groupBy="hours" startDate="1899-12-30T10:04:53" endDate="1899-12-30T23:01:08"/>
        <groupItems count="26">
          <s v="&lt;00.01.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.01.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362.611005324077" createdVersion="8" refreshedVersion="8" minRefreshableVersion="3" recordCount="1000" xr:uid="{814E1E9A-51C5-4BC7-94E7-919C04CC99A6}">
  <cacheSource type="worksheet">
    <worksheetSource ref="A1:G1001" sheet="Zad3"/>
  </cacheSource>
  <cacheFields count="7">
    <cacheField name="Numer stolika" numFmtId="0">
      <sharedItems containsSemiMixedTypes="0" containsString="0" containsNumber="1" containsInteger="1" minValue="1" maxValue="10"/>
    </cacheField>
    <cacheField name="Kwota zamowienia" numFmtId="2">
      <sharedItems containsSemiMixedTypes="0" containsString="0" containsNumber="1" minValue="0.63" maxValue="199.93"/>
    </cacheField>
    <cacheField name="Rodzaj zamowienia" numFmtId="0">
      <sharedItems containsSemiMixedTypes="0" containsString="0" containsNumber="1" containsInteger="1" minValue="1" maxValue="31"/>
    </cacheField>
    <cacheField name="Data" numFmtId="14">
      <sharedItems containsSemiMixedTypes="0" containsNonDate="0" containsDate="1" containsString="0" minDate="2023-01-01T00:00:00" maxDate="2024-01-01T00:00:00"/>
    </cacheField>
    <cacheField name="Godzina" numFmtId="164">
      <sharedItems containsSemiMixedTypes="0" containsNonDate="0" containsDate="1" containsString="0" minDate="1899-12-30T10:04:53" maxDate="1899-12-30T23:01:08"/>
    </cacheField>
    <cacheField name="Dzień tygodnia" numFmtId="0">
      <sharedItems containsSemiMixedTypes="0" containsString="0" containsNumber="1" containsInteger="1" minValue="1" maxValue="7"/>
    </cacheField>
    <cacheField name="Jaki dzień" numFmtId="0">
      <sharedItems count="2">
        <s v="weekend"/>
        <s v="dzień robocz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362.616631365738" createdVersion="8" refreshedVersion="8" minRefreshableVersion="3" recordCount="1000" xr:uid="{2BD575FE-BD16-497B-AA4F-31B52C9F4836}">
  <cacheSource type="worksheet">
    <worksheetSource ref="A1:I1001" sheet="Zad4"/>
  </cacheSource>
  <cacheFields count="11">
    <cacheField name="Numer stolika" numFmtId="0">
      <sharedItems containsSemiMixedTypes="0" containsString="0" containsNumber="1" containsInteger="1" minValue="1" maxValue="10"/>
    </cacheField>
    <cacheField name="Kwota zamowienia" numFmtId="2">
      <sharedItems containsSemiMixedTypes="0" containsString="0" containsNumber="1" minValue="0.63" maxValue="199.93"/>
    </cacheField>
    <cacheField name="Rodzaj zamowienia" numFmtId="0">
      <sharedItems containsSemiMixedTypes="0" containsString="0" containsNumber="1" containsInteger="1" minValue="1" maxValue="31"/>
    </cacheField>
    <cacheField name="Data" numFmtId="14">
      <sharedItems containsSemiMixedTypes="0" containsNonDate="0" containsDate="1" containsString="0" minDate="2023-01-01T00:00:00" maxDate="2024-01-01T00:00:00" count="338">
        <d v="2023-10-01T00:00:00"/>
        <d v="2023-08-10T00:00:00"/>
        <d v="2023-08-18T00:00:00"/>
        <d v="2023-01-02T00:00:00"/>
        <d v="2023-06-08T00:00:00"/>
        <d v="2023-05-28T00:00:00"/>
        <d v="2023-04-29T00:00:00"/>
        <d v="2023-07-13T00:00:00"/>
        <d v="2023-03-12T00:00:00"/>
        <d v="2023-03-16T00:00:00"/>
        <d v="2023-10-20T00:00:00"/>
        <d v="2023-10-08T00:00:00"/>
        <d v="2023-01-05T00:00:00"/>
        <d v="2023-04-24T00:00:00"/>
        <d v="2023-11-24T00:00:00"/>
        <d v="2023-12-20T00:00:00"/>
        <d v="2023-12-01T00:00:00"/>
        <d v="2023-08-28T00:00:00"/>
        <d v="2023-08-09T00:00:00"/>
        <d v="2023-12-14T00:00:00"/>
        <d v="2023-03-18T00:00:00"/>
        <d v="2023-07-17T00:00:00"/>
        <d v="2023-06-02T00:00:00"/>
        <d v="2023-02-12T00:00:00"/>
        <d v="2023-09-12T00:00:00"/>
        <d v="2023-06-04T00:00:00"/>
        <d v="2023-02-01T00:00:00"/>
        <d v="2023-11-17T00:00:00"/>
        <d v="2023-08-05T00:00:00"/>
        <d v="2023-02-18T00:00:00"/>
        <d v="2023-01-11T00:00:00"/>
        <d v="2023-02-08T00:00:00"/>
        <d v="2023-08-27T00:00:00"/>
        <d v="2023-10-29T00:00:00"/>
        <d v="2023-08-24T00:00:00"/>
        <d v="2023-08-13T00:00:00"/>
        <d v="2023-10-28T00:00:00"/>
        <d v="2023-07-14T00:00:00"/>
        <d v="2023-11-11T00:00:00"/>
        <d v="2023-05-22T00:00:00"/>
        <d v="2023-06-22T00:00:00"/>
        <d v="2023-06-23T00:00:00"/>
        <d v="2023-05-19T00:00:00"/>
        <d v="2023-09-01T00:00:00"/>
        <d v="2023-03-22T00:00:00"/>
        <d v="2023-12-26T00:00:00"/>
        <d v="2023-02-10T00:00:00"/>
        <d v="2023-12-21T00:00:00"/>
        <d v="2023-03-27T00:00:00"/>
        <d v="2023-07-19T00:00:00"/>
        <d v="2023-05-17T00:00:00"/>
        <d v="2023-12-23T00:00:00"/>
        <d v="2023-04-20T00:00:00"/>
        <d v="2023-09-06T00:00:00"/>
        <d v="2023-06-26T00:00:00"/>
        <d v="2023-04-16T00:00:00"/>
        <d v="2023-02-26T00:00:00"/>
        <d v="2023-01-03T00:00:00"/>
        <d v="2023-03-07T00:00:00"/>
        <d v="2023-09-21T00:00:00"/>
        <d v="2023-02-11T00:00:00"/>
        <d v="2023-12-10T00:00:00"/>
        <d v="2023-12-18T00:00:00"/>
        <d v="2023-07-11T00:00:00"/>
        <d v="2023-11-27T00:00:00"/>
        <d v="2023-03-11T00:00:00"/>
        <d v="2023-06-29T00:00:00"/>
        <d v="2023-03-20T00:00:00"/>
        <d v="2023-10-02T00:00:00"/>
        <d v="2023-09-14T00:00:00"/>
        <d v="2023-09-02T00:00:00"/>
        <d v="2023-12-06T00:00:00"/>
        <d v="2023-04-08T00:00:00"/>
        <d v="2023-01-22T00:00:00"/>
        <d v="2023-06-30T00:00:00"/>
        <d v="2023-10-26T00:00:00"/>
        <d v="2023-11-10T00:00:00"/>
        <d v="2023-09-05T00:00:00"/>
        <d v="2023-03-29T00:00:00"/>
        <d v="2023-03-19T00:00:00"/>
        <d v="2023-07-30T00:00:00"/>
        <d v="2023-08-19T00:00:00"/>
        <d v="2023-10-22T00:00:00"/>
        <d v="2023-11-25T00:00:00"/>
        <d v="2023-11-30T00:00:00"/>
        <d v="2023-07-28T00:00:00"/>
        <d v="2023-02-25T00:00:00"/>
        <d v="2023-08-20T00:00:00"/>
        <d v="2023-01-27T00:00:00"/>
        <d v="2023-04-04T00:00:00"/>
        <d v="2023-12-25T00:00:00"/>
        <d v="2023-11-18T00:00:00"/>
        <d v="2023-07-08T00:00:00"/>
        <d v="2023-01-21T00:00:00"/>
        <d v="2023-08-17T00:00:00"/>
        <d v="2023-08-25T00:00:00"/>
        <d v="2023-09-15T00:00:00"/>
        <d v="2023-07-01T00:00:00"/>
        <d v="2023-07-03T00:00:00"/>
        <d v="2023-06-05T00:00:00"/>
        <d v="2023-04-22T00:00:00"/>
        <d v="2023-01-26T00:00:00"/>
        <d v="2023-01-15T00:00:00"/>
        <d v="2023-03-28T00:00:00"/>
        <d v="2023-11-14T00:00:00"/>
        <d v="2023-09-23T00:00:00"/>
        <d v="2023-05-26T00:00:00"/>
        <d v="2023-09-24T00:00:00"/>
        <d v="2023-10-13T00:00:00"/>
        <d v="2023-02-28T00:00:00"/>
        <d v="2023-09-20T00:00:00"/>
        <d v="2023-08-15T00:00:00"/>
        <d v="2023-05-04T00:00:00"/>
        <d v="2023-05-14T00:00:00"/>
        <d v="2023-10-14T00:00:00"/>
        <d v="2023-02-06T00:00:00"/>
        <d v="2023-03-01T00:00:00"/>
        <d v="2023-04-13T00:00:00"/>
        <d v="2023-06-07T00:00:00"/>
        <d v="2023-03-21T00:00:00"/>
        <d v="2023-04-11T00:00:00"/>
        <d v="2023-08-29T00:00:00"/>
        <d v="2023-01-01T00:00:00"/>
        <d v="2023-02-02T00:00:00"/>
        <d v="2023-07-23T00:00:00"/>
        <d v="2023-10-17T00:00:00"/>
        <d v="2023-01-31T00:00:00"/>
        <d v="2023-11-26T00:00:00"/>
        <d v="2023-07-27T00:00:00"/>
        <d v="2023-04-10T00:00:00"/>
        <d v="2023-08-02T00:00:00"/>
        <d v="2023-01-09T00:00:00"/>
        <d v="2023-01-28T00:00:00"/>
        <d v="2023-11-08T00:00:00"/>
        <d v="2023-10-11T00:00:00"/>
        <d v="2023-01-30T00:00:00"/>
        <d v="2023-12-03T00:00:00"/>
        <d v="2023-02-24T00:00:00"/>
        <d v="2023-07-18T00:00:00"/>
        <d v="2023-05-07T00:00:00"/>
        <d v="2023-02-14T00:00:00"/>
        <d v="2023-10-07T00:00:00"/>
        <d v="2023-05-30T00:00:00"/>
        <d v="2023-01-14T00:00:00"/>
        <d v="2023-07-22T00:00:00"/>
        <d v="2023-10-09T00:00:00"/>
        <d v="2023-09-27T00:00:00"/>
        <d v="2023-06-10T00:00:00"/>
        <d v="2023-11-06T00:00:00"/>
        <d v="2023-05-08T00:00:00"/>
        <d v="2023-08-06T00:00:00"/>
        <d v="2023-08-31T00:00:00"/>
        <d v="2023-05-15T00:00:00"/>
        <d v="2023-02-20T00:00:00"/>
        <d v="2023-10-12T00:00:00"/>
        <d v="2023-05-10T00:00:00"/>
        <d v="2023-01-12T00:00:00"/>
        <d v="2023-12-17T00:00:00"/>
        <d v="2023-10-15T00:00:00"/>
        <d v="2023-04-02T00:00:00"/>
        <d v="2023-11-03T00:00:00"/>
        <d v="2023-02-19T00:00:00"/>
        <d v="2023-06-03T00:00:00"/>
        <d v="2023-11-01T00:00:00"/>
        <d v="2023-09-25T00:00:00"/>
        <d v="2023-06-25T00:00:00"/>
        <d v="2023-11-23T00:00:00"/>
        <d v="2023-06-20T00:00:00"/>
        <d v="2023-08-12T00:00:00"/>
        <d v="2023-04-23T00:00:00"/>
        <d v="2023-03-15T00:00:00"/>
        <d v="2023-05-21T00:00:00"/>
        <d v="2023-05-24T00:00:00"/>
        <d v="2023-02-13T00:00:00"/>
        <d v="2023-01-06T00:00:00"/>
        <d v="2023-01-29T00:00:00"/>
        <d v="2023-11-09T00:00:00"/>
        <d v="2023-09-09T00:00:00"/>
        <d v="2023-02-05T00:00:00"/>
        <d v="2023-06-15T00:00:00"/>
        <d v="2023-08-14T00:00:00"/>
        <d v="2023-04-30T00:00:00"/>
        <d v="2023-07-24T00:00:00"/>
        <d v="2023-11-19T00:00:00"/>
        <d v="2023-09-29T00:00:00"/>
        <d v="2023-06-28T00:00:00"/>
        <d v="2023-09-07T00:00:00"/>
        <d v="2023-02-07T00:00:00"/>
        <d v="2023-02-23T00:00:00"/>
        <d v="2023-12-27T00:00:00"/>
        <d v="2023-05-31T00:00:00"/>
        <d v="2023-07-26T00:00:00"/>
        <d v="2023-06-19T00:00:00"/>
        <d v="2023-10-04T00:00:00"/>
        <d v="2023-10-21T00:00:00"/>
        <d v="2023-06-14T00:00:00"/>
        <d v="2023-06-12T00:00:00"/>
        <d v="2023-12-30T00:00:00"/>
        <d v="2023-09-04T00:00:00"/>
        <d v="2023-03-04T00:00:00"/>
        <d v="2023-05-16T00:00:00"/>
        <d v="2023-01-10T00:00:00"/>
        <d v="2023-12-02T00:00:00"/>
        <d v="2023-06-16T00:00:00"/>
        <d v="2023-07-20T00:00:00"/>
        <d v="2023-09-30T00:00:00"/>
        <d v="2023-02-16T00:00:00"/>
        <d v="2023-03-03T00:00:00"/>
        <d v="2023-10-16T00:00:00"/>
        <d v="2023-05-05T00:00:00"/>
        <d v="2023-01-04T00:00:00"/>
        <d v="2023-12-28T00:00:00"/>
        <d v="2023-07-29T00:00:00"/>
        <d v="2023-06-27T00:00:00"/>
        <d v="2023-08-23T00:00:00"/>
        <d v="2023-10-25T00:00:00"/>
        <d v="2023-05-11T00:00:00"/>
        <d v="2023-02-03T00:00:00"/>
        <d v="2023-02-09T00:00:00"/>
        <d v="2023-03-17T00:00:00"/>
        <d v="2023-05-29T00:00:00"/>
        <d v="2023-11-28T00:00:00"/>
        <d v="2023-02-22T00:00:00"/>
        <d v="2023-03-25T00:00:00"/>
        <d v="2023-06-17T00:00:00"/>
        <d v="2023-04-18T00:00:00"/>
        <d v="2023-12-05T00:00:00"/>
        <d v="2023-07-15T00:00:00"/>
        <d v="2023-10-18T00:00:00"/>
        <d v="2023-12-11T00:00:00"/>
        <d v="2023-04-14T00:00:00"/>
        <d v="2023-03-13T00:00:00"/>
        <d v="2023-02-17T00:00:00"/>
        <d v="2023-06-09T00:00:00"/>
        <d v="2023-05-18T00:00:00"/>
        <d v="2023-04-06T00:00:00"/>
        <d v="2023-04-27T00:00:00"/>
        <d v="2023-08-07T00:00:00"/>
        <d v="2023-12-09T00:00:00"/>
        <d v="2023-07-31T00:00:00"/>
        <d v="2023-04-03T00:00:00"/>
        <d v="2023-12-15T00:00:00"/>
        <d v="2023-12-13T00:00:00"/>
        <d v="2023-11-05T00:00:00"/>
        <d v="2023-06-13T00:00:00"/>
        <d v="2023-01-16T00:00:00"/>
        <d v="2023-05-03T00:00:00"/>
        <d v="2023-01-24T00:00:00"/>
        <d v="2023-05-06T00:00:00"/>
        <d v="2023-06-18T00:00:00"/>
        <d v="2023-03-08T00:00:00"/>
        <d v="2023-08-03T00:00:00"/>
        <d v="2023-03-24T00:00:00"/>
        <d v="2023-04-12T00:00:00"/>
        <d v="2023-04-15T00:00:00"/>
        <d v="2023-12-07T00:00:00"/>
        <d v="2023-11-21T00:00:00"/>
        <d v="2023-11-20T00:00:00"/>
        <d v="2023-10-27T00:00:00"/>
        <d v="2023-09-19T00:00:00"/>
        <d v="2023-11-07T00:00:00"/>
        <d v="2023-05-01T00:00:00"/>
        <d v="2023-08-04T00:00:00"/>
        <d v="2023-11-13T00:00:00"/>
        <d v="2023-08-26T00:00:00"/>
        <d v="2023-10-03T00:00:00"/>
        <d v="2023-02-15T00:00:00"/>
        <d v="2023-07-25T00:00:00"/>
        <d v="2023-07-21T00:00:00"/>
        <d v="2023-07-09T00:00:00"/>
        <d v="2023-12-08T00:00:00"/>
        <d v="2023-09-10T00:00:00"/>
        <d v="2023-11-04T00:00:00"/>
        <d v="2023-05-09T00:00:00"/>
        <d v="2023-10-23T00:00:00"/>
        <d v="2023-12-29T00:00:00"/>
        <d v="2023-06-24T00:00:00"/>
        <d v="2023-03-10T00:00:00"/>
        <d v="2023-09-03T00:00:00"/>
        <d v="2023-01-13T00:00:00"/>
        <d v="2023-09-28T00:00:00"/>
        <d v="2023-09-18T00:00:00"/>
        <d v="2023-07-06T00:00:00"/>
        <d v="2023-11-12T00:00:00"/>
        <d v="2023-06-01T00:00:00"/>
        <d v="2023-06-11T00:00:00"/>
        <d v="2023-03-05T00:00:00"/>
        <d v="2023-03-31T00:00:00"/>
        <d v="2023-03-30T00:00:00"/>
        <d v="2023-03-14T00:00:00"/>
        <d v="2023-04-01T00:00:00"/>
        <d v="2023-01-19T00:00:00"/>
        <d v="2023-10-10T00:00:00"/>
        <d v="2023-10-24T00:00:00"/>
        <d v="2023-01-18T00:00:00"/>
        <d v="2023-03-02T00:00:00"/>
        <d v="2023-05-02T00:00:00"/>
        <d v="2023-07-02T00:00:00"/>
        <d v="2023-12-04T00:00:00"/>
        <d v="2023-10-19T00:00:00"/>
        <d v="2023-10-31T00:00:00"/>
        <d v="2023-04-25T00:00:00"/>
        <d v="2023-07-12T00:00:00"/>
        <d v="2023-01-17T00:00:00"/>
        <d v="2023-04-28T00:00:00"/>
        <d v="2023-09-11T00:00:00"/>
        <d v="2023-10-30T00:00:00"/>
        <d v="2023-10-06T00:00:00"/>
        <d v="2023-07-10T00:00:00"/>
        <d v="2023-07-07T00:00:00"/>
        <d v="2023-08-30T00:00:00"/>
        <d v="2023-03-06T00:00:00"/>
        <d v="2023-09-16T00:00:00"/>
        <d v="2023-01-07T00:00:00"/>
        <d v="2023-01-25T00:00:00"/>
        <d v="2023-07-16T00:00:00"/>
        <d v="2023-08-22T00:00:00"/>
        <d v="2023-05-25T00:00:00"/>
        <d v="2023-09-17T00:00:00"/>
        <d v="2023-10-05T00:00:00"/>
        <d v="2023-04-05T00:00:00"/>
        <d v="2023-02-27T00:00:00"/>
        <d v="2023-02-04T00:00:00"/>
        <d v="2023-06-21T00:00:00"/>
        <d v="2023-12-24T00:00:00"/>
        <d v="2023-02-21T00:00:00"/>
        <d v="2023-05-27T00:00:00"/>
        <d v="2023-11-02T00:00:00"/>
        <d v="2023-12-19T00:00:00"/>
        <d v="2023-03-09T00:00:00"/>
        <d v="2023-01-08T00:00:00"/>
        <d v="2023-07-05T00:00:00"/>
        <d v="2023-04-26T00:00:00"/>
        <d v="2023-04-19T00:00:00"/>
        <d v="2023-04-21T00:00:00"/>
        <d v="2023-05-20T00:00:00"/>
        <d v="2023-12-31T00:00:00"/>
        <d v="2023-08-11T00:00:00"/>
      </sharedItems>
      <fieldGroup par="10"/>
    </cacheField>
    <cacheField name="Godzina" numFmtId="164">
      <sharedItems containsSemiMixedTypes="0" containsNonDate="0" containsDate="1" containsString="0" minDate="1899-12-30T10:04:53" maxDate="1899-12-30T23:01:08"/>
    </cacheField>
    <cacheField name="poniżej 50,00 zł" numFmtId="0">
      <sharedItems containsSemiMixedTypes="0" containsString="0" containsNumber="1" containsInteger="1" minValue="0" maxValue="1"/>
    </cacheField>
    <cacheField name="od 50,00 do 100,00 zł" numFmtId="0">
      <sharedItems containsSemiMixedTypes="0" containsString="0" containsNumber="1" containsInteger="1" minValue="0" maxValue="1"/>
    </cacheField>
    <cacheField name="od 100,01 do 150,00 zł" numFmtId="0">
      <sharedItems containsSemiMixedTypes="0" containsString="0" containsNumber="1" containsInteger="1" minValue="0" maxValue="1"/>
    </cacheField>
    <cacheField name="powyżej 150,00 zł" numFmtId="0">
      <sharedItems containsSemiMixedTypes="0" containsString="0" containsNumber="1" containsInteger="1" minValue="0" maxValue="1"/>
    </cacheField>
    <cacheField name="Dni (Data)" numFmtId="0" databaseField="0">
      <fieldGroup base="3">
        <rangePr groupBy="days" startDate="2023-01-01T00:00:00" endDate="2024-01-01T00:00:00"/>
        <groupItems count="368">
          <s v="&lt;01.01.2023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4"/>
        </groupItems>
      </fieldGroup>
    </cacheField>
    <cacheField name="Miesiące (Data)" numFmtId="0" databaseField="0">
      <fieldGroup base="3">
        <rangePr groupBy="months" startDate="2023-01-01T00:00:00" endDate="2024-01-01T00:00:00"/>
        <groupItems count="14">
          <s v="&lt;01.01.2023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362.619845833331" createdVersion="8" refreshedVersion="8" minRefreshableVersion="3" recordCount="1000" xr:uid="{DF4DD284-D9CA-48C5-956E-EB7CE986AEE8}">
  <cacheSource type="worksheet">
    <worksheetSource ref="A1:E1001" sheet="Zad5"/>
  </cacheSource>
  <cacheFields count="5">
    <cacheField name="Numer stolika" numFmtId="0">
      <sharedItems containsSemiMixedTypes="0" containsString="0" containsNumber="1" containsInteger="1" minValue="1" maxValue="10"/>
    </cacheField>
    <cacheField name="Kwota zamowienia" numFmtId="2">
      <sharedItems containsSemiMixedTypes="0" containsString="0" containsNumber="1" minValue="0.63" maxValue="199.93"/>
    </cacheField>
    <cacheField name="Rodzaj zamowienia" numFmtId="0">
      <sharedItems containsSemiMixedTypes="0" containsString="0" containsNumber="1" containsInteger="1" minValue="1" maxValue="31" count="31">
        <n v="9"/>
        <n v="10"/>
        <n v="19"/>
        <n v="23"/>
        <n v="21"/>
        <n v="22"/>
        <n v="8"/>
        <n v="11"/>
        <n v="1"/>
        <n v="6"/>
        <n v="24"/>
        <n v="31"/>
        <n v="14"/>
        <n v="27"/>
        <n v="13"/>
        <n v="2"/>
        <n v="15"/>
        <n v="25"/>
        <n v="28"/>
        <n v="17"/>
        <n v="26"/>
        <n v="7"/>
        <n v="12"/>
        <n v="18"/>
        <n v="4"/>
        <n v="3"/>
        <n v="30"/>
        <n v="20"/>
        <n v="5"/>
        <n v="29"/>
        <n v="16"/>
      </sharedItems>
    </cacheField>
    <cacheField name="Data" numFmtId="14">
      <sharedItems containsSemiMixedTypes="0" containsNonDate="0" containsDate="1" containsString="0" minDate="2023-01-01T00:00:00" maxDate="2024-01-01T00:00:00"/>
    </cacheField>
    <cacheField name="Godzina" numFmtId="164">
      <sharedItems containsSemiMixedTypes="0" containsNonDate="0" containsDate="1" containsString="0" minDate="1899-12-30T10:04:53" maxDate="1899-12-30T23:01: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362.662231944443" createdVersion="8" refreshedVersion="8" minRefreshableVersion="3" recordCount="1000" xr:uid="{266298CB-97FF-41D8-A039-592B1D7355D1}">
  <cacheSource type="worksheet">
    <worksheetSource ref="A1:L1001" sheet="Zad6"/>
  </cacheSource>
  <cacheFields count="14">
    <cacheField name="Numer stolika" numFmtId="0">
      <sharedItems containsSemiMixedTypes="0" containsString="0" containsNumber="1" containsInteger="1" minValue="1" maxValue="10" count="10">
        <n v="2"/>
        <n v="10"/>
        <n v="6"/>
        <n v="9"/>
        <n v="1"/>
        <n v="5"/>
        <n v="8"/>
        <n v="7"/>
        <n v="3"/>
        <n v="4"/>
      </sharedItems>
    </cacheField>
    <cacheField name="Kwota zamowienia" numFmtId="2">
      <sharedItems containsSemiMixedTypes="0" containsString="0" containsNumber="1" minValue="0.63" maxValue="199.93"/>
    </cacheField>
    <cacheField name="Rodzaj zamowienia" numFmtId="0">
      <sharedItems containsSemiMixedTypes="0" containsString="0" containsNumber="1" containsInteger="1" minValue="1" maxValue="31"/>
    </cacheField>
    <cacheField name="Data" numFmtId="14">
      <sharedItems containsSemiMixedTypes="0" containsNonDate="0" containsDate="1" containsString="0" minDate="2023-01-01T00:00:00" maxDate="2024-01-01T00:00:00" count="338">
        <d v="2023-10-01T00:00:00"/>
        <d v="2023-08-10T00:00:00"/>
        <d v="2023-08-18T00:00:00"/>
        <d v="2023-01-02T00:00:00"/>
        <d v="2023-06-08T00:00:00"/>
        <d v="2023-05-28T00:00:00"/>
        <d v="2023-04-29T00:00:00"/>
        <d v="2023-07-13T00:00:00"/>
        <d v="2023-03-12T00:00:00"/>
        <d v="2023-03-16T00:00:00"/>
        <d v="2023-10-20T00:00:00"/>
        <d v="2023-10-08T00:00:00"/>
        <d v="2023-01-05T00:00:00"/>
        <d v="2023-04-24T00:00:00"/>
        <d v="2023-11-24T00:00:00"/>
        <d v="2023-12-20T00:00:00"/>
        <d v="2023-12-01T00:00:00"/>
        <d v="2023-08-28T00:00:00"/>
        <d v="2023-08-09T00:00:00"/>
        <d v="2023-12-14T00:00:00"/>
        <d v="2023-03-18T00:00:00"/>
        <d v="2023-07-17T00:00:00"/>
        <d v="2023-06-02T00:00:00"/>
        <d v="2023-02-12T00:00:00"/>
        <d v="2023-09-12T00:00:00"/>
        <d v="2023-06-04T00:00:00"/>
        <d v="2023-02-01T00:00:00"/>
        <d v="2023-11-17T00:00:00"/>
        <d v="2023-08-05T00:00:00"/>
        <d v="2023-02-18T00:00:00"/>
        <d v="2023-01-11T00:00:00"/>
        <d v="2023-02-08T00:00:00"/>
        <d v="2023-08-27T00:00:00"/>
        <d v="2023-10-29T00:00:00"/>
        <d v="2023-08-24T00:00:00"/>
        <d v="2023-08-13T00:00:00"/>
        <d v="2023-10-28T00:00:00"/>
        <d v="2023-07-14T00:00:00"/>
        <d v="2023-11-11T00:00:00"/>
        <d v="2023-05-22T00:00:00"/>
        <d v="2023-06-22T00:00:00"/>
        <d v="2023-06-23T00:00:00"/>
        <d v="2023-05-19T00:00:00"/>
        <d v="2023-09-01T00:00:00"/>
        <d v="2023-03-22T00:00:00"/>
        <d v="2023-12-26T00:00:00"/>
        <d v="2023-02-10T00:00:00"/>
        <d v="2023-12-21T00:00:00"/>
        <d v="2023-03-27T00:00:00"/>
        <d v="2023-07-19T00:00:00"/>
        <d v="2023-05-17T00:00:00"/>
        <d v="2023-12-23T00:00:00"/>
        <d v="2023-04-20T00:00:00"/>
        <d v="2023-09-06T00:00:00"/>
        <d v="2023-06-26T00:00:00"/>
        <d v="2023-04-16T00:00:00"/>
        <d v="2023-02-26T00:00:00"/>
        <d v="2023-01-03T00:00:00"/>
        <d v="2023-03-07T00:00:00"/>
        <d v="2023-09-21T00:00:00"/>
        <d v="2023-02-11T00:00:00"/>
        <d v="2023-12-10T00:00:00"/>
        <d v="2023-12-18T00:00:00"/>
        <d v="2023-07-11T00:00:00"/>
        <d v="2023-11-27T00:00:00"/>
        <d v="2023-03-11T00:00:00"/>
        <d v="2023-06-29T00:00:00"/>
        <d v="2023-03-20T00:00:00"/>
        <d v="2023-10-02T00:00:00"/>
        <d v="2023-09-14T00:00:00"/>
        <d v="2023-09-02T00:00:00"/>
        <d v="2023-12-06T00:00:00"/>
        <d v="2023-04-08T00:00:00"/>
        <d v="2023-01-22T00:00:00"/>
        <d v="2023-06-30T00:00:00"/>
        <d v="2023-10-26T00:00:00"/>
        <d v="2023-11-10T00:00:00"/>
        <d v="2023-09-05T00:00:00"/>
        <d v="2023-03-29T00:00:00"/>
        <d v="2023-03-19T00:00:00"/>
        <d v="2023-07-30T00:00:00"/>
        <d v="2023-08-19T00:00:00"/>
        <d v="2023-10-22T00:00:00"/>
        <d v="2023-11-25T00:00:00"/>
        <d v="2023-11-30T00:00:00"/>
        <d v="2023-07-28T00:00:00"/>
        <d v="2023-02-25T00:00:00"/>
        <d v="2023-08-20T00:00:00"/>
        <d v="2023-01-27T00:00:00"/>
        <d v="2023-04-04T00:00:00"/>
        <d v="2023-12-25T00:00:00"/>
        <d v="2023-11-18T00:00:00"/>
        <d v="2023-07-08T00:00:00"/>
        <d v="2023-01-21T00:00:00"/>
        <d v="2023-08-17T00:00:00"/>
        <d v="2023-08-25T00:00:00"/>
        <d v="2023-09-15T00:00:00"/>
        <d v="2023-07-01T00:00:00"/>
        <d v="2023-07-03T00:00:00"/>
        <d v="2023-06-05T00:00:00"/>
        <d v="2023-04-22T00:00:00"/>
        <d v="2023-01-26T00:00:00"/>
        <d v="2023-01-15T00:00:00"/>
        <d v="2023-03-28T00:00:00"/>
        <d v="2023-11-14T00:00:00"/>
        <d v="2023-09-23T00:00:00"/>
        <d v="2023-05-26T00:00:00"/>
        <d v="2023-09-24T00:00:00"/>
        <d v="2023-10-13T00:00:00"/>
        <d v="2023-02-28T00:00:00"/>
        <d v="2023-09-20T00:00:00"/>
        <d v="2023-08-15T00:00:00"/>
        <d v="2023-05-04T00:00:00"/>
        <d v="2023-05-14T00:00:00"/>
        <d v="2023-10-14T00:00:00"/>
        <d v="2023-02-06T00:00:00"/>
        <d v="2023-03-01T00:00:00"/>
        <d v="2023-04-13T00:00:00"/>
        <d v="2023-06-07T00:00:00"/>
        <d v="2023-03-21T00:00:00"/>
        <d v="2023-04-11T00:00:00"/>
        <d v="2023-08-29T00:00:00"/>
        <d v="2023-01-01T00:00:00"/>
        <d v="2023-02-02T00:00:00"/>
        <d v="2023-07-23T00:00:00"/>
        <d v="2023-10-17T00:00:00"/>
        <d v="2023-01-31T00:00:00"/>
        <d v="2023-11-26T00:00:00"/>
        <d v="2023-07-27T00:00:00"/>
        <d v="2023-04-10T00:00:00"/>
        <d v="2023-08-02T00:00:00"/>
        <d v="2023-01-09T00:00:00"/>
        <d v="2023-01-28T00:00:00"/>
        <d v="2023-11-08T00:00:00"/>
        <d v="2023-10-11T00:00:00"/>
        <d v="2023-01-30T00:00:00"/>
        <d v="2023-12-03T00:00:00"/>
        <d v="2023-02-24T00:00:00"/>
        <d v="2023-07-18T00:00:00"/>
        <d v="2023-05-07T00:00:00"/>
        <d v="2023-02-14T00:00:00"/>
        <d v="2023-10-07T00:00:00"/>
        <d v="2023-05-30T00:00:00"/>
        <d v="2023-01-14T00:00:00"/>
        <d v="2023-07-22T00:00:00"/>
        <d v="2023-10-09T00:00:00"/>
        <d v="2023-09-27T00:00:00"/>
        <d v="2023-06-10T00:00:00"/>
        <d v="2023-11-06T00:00:00"/>
        <d v="2023-05-08T00:00:00"/>
        <d v="2023-08-06T00:00:00"/>
        <d v="2023-08-31T00:00:00"/>
        <d v="2023-05-15T00:00:00"/>
        <d v="2023-02-20T00:00:00"/>
        <d v="2023-10-12T00:00:00"/>
        <d v="2023-05-10T00:00:00"/>
        <d v="2023-01-12T00:00:00"/>
        <d v="2023-12-17T00:00:00"/>
        <d v="2023-10-15T00:00:00"/>
        <d v="2023-04-02T00:00:00"/>
        <d v="2023-11-03T00:00:00"/>
        <d v="2023-02-19T00:00:00"/>
        <d v="2023-06-03T00:00:00"/>
        <d v="2023-11-01T00:00:00"/>
        <d v="2023-09-25T00:00:00"/>
        <d v="2023-06-25T00:00:00"/>
        <d v="2023-11-23T00:00:00"/>
        <d v="2023-06-20T00:00:00"/>
        <d v="2023-08-12T00:00:00"/>
        <d v="2023-04-23T00:00:00"/>
        <d v="2023-03-15T00:00:00"/>
        <d v="2023-05-21T00:00:00"/>
        <d v="2023-05-24T00:00:00"/>
        <d v="2023-02-13T00:00:00"/>
        <d v="2023-01-06T00:00:00"/>
        <d v="2023-01-29T00:00:00"/>
        <d v="2023-11-09T00:00:00"/>
        <d v="2023-09-09T00:00:00"/>
        <d v="2023-02-05T00:00:00"/>
        <d v="2023-06-15T00:00:00"/>
        <d v="2023-08-14T00:00:00"/>
        <d v="2023-04-30T00:00:00"/>
        <d v="2023-07-24T00:00:00"/>
        <d v="2023-11-19T00:00:00"/>
        <d v="2023-09-29T00:00:00"/>
        <d v="2023-06-28T00:00:00"/>
        <d v="2023-09-07T00:00:00"/>
        <d v="2023-02-07T00:00:00"/>
        <d v="2023-02-23T00:00:00"/>
        <d v="2023-12-27T00:00:00"/>
        <d v="2023-05-31T00:00:00"/>
        <d v="2023-07-26T00:00:00"/>
        <d v="2023-06-19T00:00:00"/>
        <d v="2023-10-04T00:00:00"/>
        <d v="2023-10-21T00:00:00"/>
        <d v="2023-06-14T00:00:00"/>
        <d v="2023-06-12T00:00:00"/>
        <d v="2023-12-30T00:00:00"/>
        <d v="2023-09-04T00:00:00"/>
        <d v="2023-03-04T00:00:00"/>
        <d v="2023-05-16T00:00:00"/>
        <d v="2023-01-10T00:00:00"/>
        <d v="2023-12-02T00:00:00"/>
        <d v="2023-06-16T00:00:00"/>
        <d v="2023-07-20T00:00:00"/>
        <d v="2023-09-30T00:00:00"/>
        <d v="2023-02-16T00:00:00"/>
        <d v="2023-03-03T00:00:00"/>
        <d v="2023-10-16T00:00:00"/>
        <d v="2023-05-05T00:00:00"/>
        <d v="2023-01-04T00:00:00"/>
        <d v="2023-12-28T00:00:00"/>
        <d v="2023-07-29T00:00:00"/>
        <d v="2023-06-27T00:00:00"/>
        <d v="2023-08-23T00:00:00"/>
        <d v="2023-10-25T00:00:00"/>
        <d v="2023-05-11T00:00:00"/>
        <d v="2023-02-03T00:00:00"/>
        <d v="2023-02-09T00:00:00"/>
        <d v="2023-03-17T00:00:00"/>
        <d v="2023-05-29T00:00:00"/>
        <d v="2023-11-28T00:00:00"/>
        <d v="2023-02-22T00:00:00"/>
        <d v="2023-03-25T00:00:00"/>
        <d v="2023-06-17T00:00:00"/>
        <d v="2023-04-18T00:00:00"/>
        <d v="2023-12-05T00:00:00"/>
        <d v="2023-07-15T00:00:00"/>
        <d v="2023-10-18T00:00:00"/>
        <d v="2023-12-11T00:00:00"/>
        <d v="2023-04-14T00:00:00"/>
        <d v="2023-03-13T00:00:00"/>
        <d v="2023-02-17T00:00:00"/>
        <d v="2023-06-09T00:00:00"/>
        <d v="2023-05-18T00:00:00"/>
        <d v="2023-04-06T00:00:00"/>
        <d v="2023-04-27T00:00:00"/>
        <d v="2023-08-07T00:00:00"/>
        <d v="2023-12-09T00:00:00"/>
        <d v="2023-07-31T00:00:00"/>
        <d v="2023-04-03T00:00:00"/>
        <d v="2023-12-15T00:00:00"/>
        <d v="2023-12-13T00:00:00"/>
        <d v="2023-11-05T00:00:00"/>
        <d v="2023-06-13T00:00:00"/>
        <d v="2023-01-16T00:00:00"/>
        <d v="2023-05-03T00:00:00"/>
        <d v="2023-01-24T00:00:00"/>
        <d v="2023-05-06T00:00:00"/>
        <d v="2023-06-18T00:00:00"/>
        <d v="2023-03-08T00:00:00"/>
        <d v="2023-08-03T00:00:00"/>
        <d v="2023-03-24T00:00:00"/>
        <d v="2023-04-12T00:00:00"/>
        <d v="2023-04-15T00:00:00"/>
        <d v="2023-12-07T00:00:00"/>
        <d v="2023-11-21T00:00:00"/>
        <d v="2023-11-20T00:00:00"/>
        <d v="2023-10-27T00:00:00"/>
        <d v="2023-09-19T00:00:00"/>
        <d v="2023-11-07T00:00:00"/>
        <d v="2023-05-01T00:00:00"/>
        <d v="2023-08-04T00:00:00"/>
        <d v="2023-11-13T00:00:00"/>
        <d v="2023-08-26T00:00:00"/>
        <d v="2023-10-03T00:00:00"/>
        <d v="2023-02-15T00:00:00"/>
        <d v="2023-07-25T00:00:00"/>
        <d v="2023-07-21T00:00:00"/>
        <d v="2023-07-09T00:00:00"/>
        <d v="2023-12-08T00:00:00"/>
        <d v="2023-09-10T00:00:00"/>
        <d v="2023-11-04T00:00:00"/>
        <d v="2023-05-09T00:00:00"/>
        <d v="2023-10-23T00:00:00"/>
        <d v="2023-12-29T00:00:00"/>
        <d v="2023-06-24T00:00:00"/>
        <d v="2023-03-10T00:00:00"/>
        <d v="2023-09-03T00:00:00"/>
        <d v="2023-01-13T00:00:00"/>
        <d v="2023-09-28T00:00:00"/>
        <d v="2023-09-18T00:00:00"/>
        <d v="2023-07-06T00:00:00"/>
        <d v="2023-11-12T00:00:00"/>
        <d v="2023-06-01T00:00:00"/>
        <d v="2023-06-11T00:00:00"/>
        <d v="2023-03-05T00:00:00"/>
        <d v="2023-03-31T00:00:00"/>
        <d v="2023-03-30T00:00:00"/>
        <d v="2023-03-14T00:00:00"/>
        <d v="2023-04-01T00:00:00"/>
        <d v="2023-01-19T00:00:00"/>
        <d v="2023-10-10T00:00:00"/>
        <d v="2023-10-24T00:00:00"/>
        <d v="2023-01-18T00:00:00"/>
        <d v="2023-03-02T00:00:00"/>
        <d v="2023-05-02T00:00:00"/>
        <d v="2023-07-02T00:00:00"/>
        <d v="2023-12-04T00:00:00"/>
        <d v="2023-10-19T00:00:00"/>
        <d v="2023-10-31T00:00:00"/>
        <d v="2023-04-25T00:00:00"/>
        <d v="2023-07-12T00:00:00"/>
        <d v="2023-01-17T00:00:00"/>
        <d v="2023-04-28T00:00:00"/>
        <d v="2023-09-11T00:00:00"/>
        <d v="2023-10-30T00:00:00"/>
        <d v="2023-10-06T00:00:00"/>
        <d v="2023-07-10T00:00:00"/>
        <d v="2023-07-07T00:00:00"/>
        <d v="2023-08-30T00:00:00"/>
        <d v="2023-03-06T00:00:00"/>
        <d v="2023-09-16T00:00:00"/>
        <d v="2023-01-07T00:00:00"/>
        <d v="2023-01-25T00:00:00"/>
        <d v="2023-07-16T00:00:00"/>
        <d v="2023-08-22T00:00:00"/>
        <d v="2023-05-25T00:00:00"/>
        <d v="2023-09-17T00:00:00"/>
        <d v="2023-10-05T00:00:00"/>
        <d v="2023-04-05T00:00:00"/>
        <d v="2023-02-27T00:00:00"/>
        <d v="2023-02-04T00:00:00"/>
        <d v="2023-06-21T00:00:00"/>
        <d v="2023-12-24T00:00:00"/>
        <d v="2023-02-21T00:00:00"/>
        <d v="2023-05-27T00:00:00"/>
        <d v="2023-11-02T00:00:00"/>
        <d v="2023-12-19T00:00:00"/>
        <d v="2023-03-09T00:00:00"/>
        <d v="2023-01-08T00:00:00"/>
        <d v="2023-07-05T00:00:00"/>
        <d v="2023-04-26T00:00:00"/>
        <d v="2023-04-19T00:00:00"/>
        <d v="2023-04-21T00:00:00"/>
        <d v="2023-05-20T00:00:00"/>
        <d v="2023-12-31T00:00:00"/>
        <d v="2023-08-11T00:00:00"/>
      </sharedItems>
      <fieldGroup par="13"/>
    </cacheField>
    <cacheField name="Godzina" numFmtId="164">
      <sharedItems containsSemiMixedTypes="0" containsNonDate="0" containsDate="1" containsString="0" minDate="1899-12-30T10:04:53" maxDate="1899-12-30T23:01:08"/>
    </cacheField>
    <cacheField name="Kod binarny" numFmtId="0">
      <sharedItems/>
    </cacheField>
    <cacheField name="Napój ciepły" numFmtId="0">
      <sharedItems containsSemiMixedTypes="0" containsString="0" containsNumber="1" containsInteger="1" minValue="0" maxValue="1"/>
    </cacheField>
    <cacheField name="Napój zimny" numFmtId="0">
      <sharedItems containsSemiMixedTypes="0" containsString="0" containsNumber="1" containsInteger="1" minValue="0" maxValue="1"/>
    </cacheField>
    <cacheField name="Przystawka" numFmtId="0">
      <sharedItems containsSemiMixedTypes="0" containsString="0" containsNumber="1" containsInteger="1" minValue="0" maxValue="1"/>
    </cacheField>
    <cacheField name="Danie główne" numFmtId="0">
      <sharedItems containsSemiMixedTypes="0" containsString="0" containsNumber="1" containsInteger="1" minValue="0" maxValue="1"/>
    </cacheField>
    <cacheField name="Deser" numFmtId="0">
      <sharedItems containsSemiMixedTypes="0" containsString="0" containsNumber="1" containsInteger="1" minValue="0" maxValue="1"/>
    </cacheField>
    <cacheField name="Napiwek" numFmtId="0">
      <sharedItems containsSemiMixedTypes="0" containsString="0" containsNumber="1" minValue="0.02" maxValue="39.96"/>
    </cacheField>
    <cacheField name="Dni (Data)" numFmtId="0" databaseField="0">
      <fieldGroup base="3">
        <rangePr groupBy="days" startDate="2023-01-01T00:00:00" endDate="2024-01-01T00:00:00"/>
        <groupItems count="368">
          <s v="&lt;01.01.2023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4"/>
        </groupItems>
      </fieldGroup>
    </cacheField>
    <cacheField name="Miesiące (Data)" numFmtId="0" databaseField="0">
      <fieldGroup base="3">
        <rangePr groupBy="months" startDate="2023-01-01T00:00:00" endDate="2024-01-01T00:00:00"/>
        <groupItems count="14">
          <s v="&lt;01.01.2023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362.711067129632" createdVersion="8" refreshedVersion="8" minRefreshableVersion="3" recordCount="1000" xr:uid="{137B766E-0F47-4C5F-BEBC-CE3AE0FA059D}">
  <cacheSource type="worksheet">
    <worksheetSource ref="A1:K1001" sheet="Zad7"/>
  </cacheSource>
  <cacheFields count="14">
    <cacheField name="Numer stolika" numFmtId="0">
      <sharedItems containsSemiMixedTypes="0" containsString="0" containsNumber="1" containsInteger="1" minValue="1" maxValue="10"/>
    </cacheField>
    <cacheField name="Kwota zamowienia" numFmtId="2">
      <sharedItems containsSemiMixedTypes="0" containsString="0" containsNumber="1" minValue="0.63" maxValue="199.93"/>
    </cacheField>
    <cacheField name="Rodzaj zamowienia" numFmtId="0">
      <sharedItems containsSemiMixedTypes="0" containsString="0" containsNumber="1" containsInteger="1" minValue="1" maxValue="31"/>
    </cacheField>
    <cacheField name="Data" numFmtId="14">
      <sharedItems containsSemiMixedTypes="0" containsNonDate="0" containsDate="1" containsString="0" minDate="2023-01-01T00:00:00" maxDate="2024-01-01T00:00:00"/>
    </cacheField>
    <cacheField name="Godzina" numFmtId="164">
      <sharedItems containsSemiMixedTypes="0" containsNonDate="0" containsDate="1" containsString="0" minDate="1899-12-30T10:04:53" maxDate="1899-12-30T23:01:08" count="990">
        <d v="1899-12-30T22:38:25"/>
        <d v="1899-12-30T18:42:57"/>
        <d v="1899-12-30T12:20:58"/>
        <d v="1899-12-30T19:23:44"/>
        <d v="1899-12-30T12:08:14"/>
        <d v="1899-12-30T10:57:33"/>
        <d v="1899-12-30T12:40:46"/>
        <d v="1899-12-30T16:49:48"/>
        <d v="1899-12-30T14:20:19"/>
        <d v="1899-12-30T14:25:04"/>
        <d v="1899-12-30T21:42:19"/>
        <d v="1899-12-30T21:29:27"/>
        <d v="1899-12-30T22:09:55"/>
        <d v="1899-12-30T11:34:58"/>
        <d v="1899-12-30T12:14:33"/>
        <d v="1899-12-30T14:31:27"/>
        <d v="1899-12-30T20:14:05"/>
        <d v="1899-12-30T20:45:39"/>
        <d v="1899-12-30T12:43:14"/>
        <d v="1899-12-30T11:05:33"/>
        <d v="1899-12-30T17:26:26"/>
        <d v="1899-12-30T11:14:42"/>
        <d v="1899-12-30T14:19:10"/>
        <d v="1899-12-30T19:56:38"/>
        <d v="1899-12-30T10:16:28"/>
        <d v="1899-12-30T22:48:53"/>
        <d v="1899-12-30T15:50:26"/>
        <d v="1899-12-30T16:44:25"/>
        <d v="1899-12-30T14:11:01"/>
        <d v="1899-12-30T13:04:19"/>
        <d v="1899-12-30T21:19:10"/>
        <d v="1899-12-30T10:22:56"/>
        <d v="1899-12-30T20:05:53"/>
        <d v="1899-12-30T21:21:44"/>
        <d v="1899-12-30T13:53:17"/>
        <d v="1899-12-30T22:54:01"/>
        <d v="1899-12-30T22:00:18"/>
        <d v="1899-12-30T12:24:37"/>
        <d v="1899-12-30T20:24:35"/>
        <d v="1899-12-30T19:33:29"/>
        <d v="1899-12-30T17:30:01"/>
        <d v="1899-12-30T16:51:19"/>
        <d v="1899-12-30T12:04:42"/>
        <d v="1899-12-30T19:11:17"/>
        <d v="1899-12-30T16:26:38"/>
        <d v="1899-12-30T21:24:12"/>
        <d v="1899-12-30T11:06:47"/>
        <d v="1899-12-30T20:03:39"/>
        <d v="1899-12-30T13:39:21"/>
        <d v="1899-12-30T11:22:08"/>
        <d v="1899-12-30T21:17:51"/>
        <d v="1899-12-30T22:58:09"/>
        <d v="1899-12-30T12:03:29"/>
        <d v="1899-12-30T18:16:30"/>
        <d v="1899-12-30T20:40:48"/>
        <d v="1899-12-30T14:59:01"/>
        <d v="1899-12-30T20:20:55"/>
        <d v="1899-12-30T16:39:58"/>
        <d v="1899-12-30T21:58:49"/>
        <d v="1899-12-30T15:11:02"/>
        <d v="1899-12-30T12:50:42"/>
        <d v="1899-12-30T14:06:25"/>
        <d v="1899-12-30T10:56:07"/>
        <d v="1899-12-30T22:20:15"/>
        <d v="1899-12-30T16:39:01"/>
        <d v="1899-12-30T10:11:14"/>
        <d v="1899-12-30T13:19:17"/>
        <d v="1899-12-30T11:48:41"/>
        <d v="1899-12-30T22:51:15"/>
        <d v="1899-12-30T13:39:11"/>
        <d v="1899-12-30T19:01:45"/>
        <d v="1899-12-30T15:29:55"/>
        <d v="1899-12-30T19:03:52"/>
        <d v="1899-12-30T10:36:16"/>
        <d v="1899-12-30T17:40:51"/>
        <d v="1899-12-30T20:12:35"/>
        <d v="1899-12-30T21:05:21"/>
        <d v="1899-12-30T12:05:37"/>
        <d v="1899-12-30T11:30:03"/>
        <d v="1899-12-30T22:54:55"/>
        <d v="1899-12-30T10:36:47"/>
        <d v="1899-12-30T18:06:33"/>
        <d v="1899-12-30T13:49:15"/>
        <d v="1899-12-30T14:26:09"/>
        <d v="1899-12-30T19:18:04"/>
        <d v="1899-12-30T12:16:03"/>
        <d v="1899-12-30T21:32:23"/>
        <d v="1899-12-30T20:43:30"/>
        <d v="1899-12-30T19:26:21"/>
        <d v="1899-12-30T14:42:57"/>
        <d v="1899-12-30T22:42:41"/>
        <d v="1899-12-30T11:33:13"/>
        <d v="1899-12-30T15:11:32"/>
        <d v="1899-12-30T12:19:14"/>
        <d v="1899-12-30T15:10:28"/>
        <d v="1899-12-30T10:36:21"/>
        <d v="1899-12-30T21:17:29"/>
        <d v="1899-12-30T18:11:30"/>
        <d v="1899-12-30T13:55:56"/>
        <d v="1899-12-30T20:28:38"/>
        <d v="1899-12-30T21:38:36"/>
        <d v="1899-12-30T20:54:32"/>
        <d v="1899-12-30T21:20:36"/>
        <d v="1899-12-30T12:07:38"/>
        <d v="1899-12-30T10:55:53"/>
        <d v="1899-12-30T22:09:06"/>
        <d v="1899-12-30T15:34:06"/>
        <d v="1899-12-30T16:33:39"/>
        <d v="1899-12-30T20:51:09"/>
        <d v="1899-12-30T20:40:25"/>
        <d v="1899-12-30T20:18:19"/>
        <d v="1899-12-30T12:31:09"/>
        <d v="1899-12-30T15:54:42"/>
        <d v="1899-12-30T19:37:16"/>
        <d v="1899-12-30T16:49:04"/>
        <d v="1899-12-30T20:29:03"/>
        <d v="1899-12-30T22:02:33"/>
        <d v="1899-12-30T17:08:27"/>
        <d v="1899-12-30T15:22:20"/>
        <d v="1899-12-30T10:36:40"/>
        <d v="1899-12-30T15:40:52"/>
        <d v="1899-12-30T13:49:21"/>
        <d v="1899-12-30T22:11:07"/>
        <d v="1899-12-30T18:21:41"/>
        <d v="1899-12-30T21:22:17"/>
        <d v="1899-12-30T10:44:26"/>
        <d v="1899-12-30T11:34:28"/>
        <d v="1899-12-30T22:49:17"/>
        <d v="1899-12-30T21:49:42"/>
        <d v="1899-12-30T20:46:07"/>
        <d v="1899-12-30T13:15:25"/>
        <d v="1899-12-30T10:45:34"/>
        <d v="1899-12-30T17:32:18"/>
        <d v="1899-12-30T14:01:32"/>
        <d v="1899-12-30T15:53:38"/>
        <d v="1899-12-30T19:45:28"/>
        <d v="1899-12-30T18:53:19"/>
        <d v="1899-12-30T10:08:39"/>
        <d v="1899-12-30T10:22:09"/>
        <d v="1899-12-30T21:15:25"/>
        <d v="1899-12-30T12:29:35"/>
        <d v="1899-12-30T13:44:47"/>
        <d v="1899-12-30T14:43:53"/>
        <d v="1899-12-30T21:28:46"/>
        <d v="1899-12-30T11:38:04"/>
        <d v="1899-12-30T22:29:23"/>
        <d v="1899-12-30T16:44:56"/>
        <d v="1899-12-30T21:44:03"/>
        <d v="1899-12-30T19:11:57"/>
        <d v="1899-12-30T18:14:57"/>
        <d v="1899-12-30T17:50:00"/>
        <d v="1899-12-30T11:20:29"/>
        <d v="1899-12-30T16:35:27"/>
        <d v="1899-12-30T16:20:01"/>
        <d v="1899-12-30T21:33:15"/>
        <d v="1899-12-30T16:51:41"/>
        <d v="1899-12-30T14:00:15"/>
        <d v="1899-12-30T19:08:47"/>
        <d v="1899-12-30T11:29:35"/>
        <d v="1899-12-30T22:43:45"/>
        <d v="1899-12-30T16:18:00"/>
        <d v="1899-12-30T18:43:35"/>
        <d v="1899-12-30T15:50:09"/>
        <d v="1899-12-30T19:26:33"/>
        <d v="1899-12-30T10:29:02"/>
        <d v="1899-12-30T14:58:24"/>
        <d v="1899-12-30T20:44:07"/>
        <d v="1899-12-30T12:24:14"/>
        <d v="1899-12-30T18:40:10"/>
        <d v="1899-12-30T13:45:01"/>
        <d v="1899-12-30T17:41:24"/>
        <d v="1899-12-30T10:39:54"/>
        <d v="1899-12-30T15:42:22"/>
        <d v="1899-12-30T11:09:09"/>
        <d v="1899-12-30T14:36:45"/>
        <d v="1899-12-30T22:43:28"/>
        <d v="1899-12-30T22:47:59"/>
        <d v="1899-12-30T18:57:20"/>
        <d v="1899-12-30T21:28:11"/>
        <d v="1899-12-30T10:51:32"/>
        <d v="1899-12-30T16:05:15"/>
        <d v="1899-12-30T10:37:52"/>
        <d v="1899-12-30T18:05:49"/>
        <d v="1899-12-30T11:33:28"/>
        <d v="1899-12-30T19:00:59"/>
        <d v="1899-12-30T13:30:25"/>
        <d v="1899-12-30T21:24:33"/>
        <d v="1899-12-30T11:12:54"/>
        <d v="1899-12-30T17:19:34"/>
        <d v="1899-12-30T16:44:30"/>
        <d v="1899-12-30T13:06:16"/>
        <d v="1899-12-30T20:31:59"/>
        <d v="1899-12-30T20:03:30"/>
        <d v="1899-12-30T18:21:38"/>
        <d v="1899-12-30T12:48:19"/>
        <d v="1899-12-30T16:39:23"/>
        <d v="1899-12-30T14:26:56"/>
        <d v="1899-12-30T17:35:10"/>
        <d v="1899-12-30T16:13:21"/>
        <d v="1899-12-30T10:34:31"/>
        <d v="1899-12-30T18:33:50"/>
        <d v="1899-12-30T20:35:39"/>
        <d v="1899-12-30T13:57:47"/>
        <d v="1899-12-30T20:08:28"/>
        <d v="1899-12-30T15:59:04"/>
        <d v="1899-12-30T19:19:15"/>
        <d v="1899-12-30T16:00:49"/>
        <d v="1899-12-30T22:23:35"/>
        <d v="1899-12-30T10:57:41"/>
        <d v="1899-12-30T20:00:44"/>
        <d v="1899-12-30T19:45:03"/>
        <d v="1899-12-30T15:27:01"/>
        <d v="1899-12-30T11:16:23"/>
        <d v="1899-12-30T13:59:32"/>
        <d v="1899-12-30T18:35:25"/>
        <d v="1899-12-30T18:34:38"/>
        <d v="1899-12-30T19:40:22"/>
        <d v="1899-12-30T15:39:57"/>
        <d v="1899-12-30T11:23:46"/>
        <d v="1899-12-30T19:44:13"/>
        <d v="1899-12-30T12:41:55"/>
        <d v="1899-12-30T16:03:41"/>
        <d v="1899-12-30T10:35:53"/>
        <d v="1899-12-30T11:40:20"/>
        <d v="1899-12-30T14:19:55"/>
        <d v="1899-12-30T17:52:58"/>
        <d v="1899-12-30T15:29:59"/>
        <d v="1899-12-30T17:19:57"/>
        <d v="1899-12-30T11:54:36"/>
        <d v="1899-12-30T19:27:36"/>
        <d v="1899-12-30T15:48:25"/>
        <d v="1899-12-30T15:28:45"/>
        <d v="1899-12-30T12:06:22"/>
        <d v="1899-12-30T22:10:02"/>
        <d v="1899-12-30T19:16:04"/>
        <d v="1899-12-30T12:37:50"/>
        <d v="1899-12-30T13:28:15"/>
        <d v="1899-12-30T21:27:38"/>
        <d v="1899-12-30T17:54:34"/>
        <d v="1899-12-30T17:17:15"/>
        <d v="1899-12-30T14:58:19"/>
        <d v="1899-12-30T20:07:36"/>
        <d v="1899-12-30T22:36:54"/>
        <d v="1899-12-30T12:36:36"/>
        <d v="1899-12-30T15:19:43"/>
        <d v="1899-12-30T16:24:15"/>
        <d v="1899-12-30T16:05:39"/>
        <d v="1899-12-30T22:30:05"/>
        <d v="1899-12-30T16:17:27"/>
        <d v="1899-12-30T23:00:22"/>
        <d v="1899-12-30T14:18:52"/>
        <d v="1899-12-30T21:54:30"/>
        <d v="1899-12-30T21:26:32"/>
        <d v="1899-12-30T14:40:31"/>
        <d v="1899-12-30T13:39:16"/>
        <d v="1899-12-30T21:21:15"/>
        <d v="1899-12-30T18:02:50"/>
        <d v="1899-12-30T16:23:00"/>
        <d v="1899-12-30T18:55:13"/>
        <d v="1899-12-30T20:06:57"/>
        <d v="1899-12-30T18:22:16"/>
        <d v="1899-12-30T10:45:18"/>
        <d v="1899-12-30T11:39:41"/>
        <d v="1899-12-30T18:08:21"/>
        <d v="1899-12-30T10:24:12"/>
        <d v="1899-12-30T18:45:27"/>
        <d v="1899-12-30T14:39:23"/>
        <d v="1899-12-30T17:15:38"/>
        <d v="1899-12-30T22:49:59"/>
        <d v="1899-12-30T20:30:28"/>
        <d v="1899-12-30T18:28:56"/>
        <d v="1899-12-30T21:14:45"/>
        <d v="1899-12-30T13:43:05"/>
        <d v="1899-12-30T13:34:05"/>
        <d v="1899-12-30T22:14:10"/>
        <d v="1899-12-30T10:33:24"/>
        <d v="1899-12-30T10:32:42"/>
        <d v="1899-12-30T13:09:09"/>
        <d v="1899-12-30T17:06:57"/>
        <d v="1899-12-30T14:49:03"/>
        <d v="1899-12-30T19:23:03"/>
        <d v="1899-12-30T18:37:31"/>
        <d v="1899-12-30T18:59:07"/>
        <d v="1899-12-30T20:36:50"/>
        <d v="1899-12-30T16:32:35"/>
        <d v="1899-12-30T16:59:42"/>
        <d v="1899-12-30T14:45:55"/>
        <d v="1899-12-30T15:22:50"/>
        <d v="1899-12-30T12:57:41"/>
        <d v="1899-12-30T11:40:36"/>
        <d v="1899-12-30T13:34:15"/>
        <d v="1899-12-30T17:13:05"/>
        <d v="1899-12-30T21:24:07"/>
        <d v="1899-12-30T15:24:46"/>
        <d v="1899-12-30T20:37:15"/>
        <d v="1899-12-30T18:09:43"/>
        <d v="1899-12-30T15:11:40"/>
        <d v="1899-12-30T11:35:45"/>
        <d v="1899-12-30T13:27:17"/>
        <d v="1899-12-30T10:23:59"/>
        <d v="1899-12-30T17:00:43"/>
        <d v="1899-12-30T17:54:28"/>
        <d v="1899-12-30T12:15:39"/>
        <d v="1899-12-30T10:08:21"/>
        <d v="1899-12-30T11:42:17"/>
        <d v="1899-12-30T11:26:55"/>
        <d v="1899-12-30T16:46:25"/>
        <d v="1899-12-30T10:20:00"/>
        <d v="1899-12-30T16:19:33"/>
        <d v="1899-12-30T20:39:46"/>
        <d v="1899-12-30T13:48:17"/>
        <d v="1899-12-30T17:04:45"/>
        <d v="1899-12-30T11:50:00"/>
        <d v="1899-12-30T22:39:29"/>
        <d v="1899-12-30T17:22:31"/>
        <d v="1899-12-30T14:55:55"/>
        <d v="1899-12-30T18:37:10"/>
        <d v="1899-12-30T18:29:16"/>
        <d v="1899-12-30T15:18:05"/>
        <d v="1899-12-30T12:32:02"/>
        <d v="1899-12-30T18:49:32"/>
        <d v="1899-12-30T20:07:07"/>
        <d v="1899-12-30T14:36:21"/>
        <d v="1899-12-30T12:06:50"/>
        <d v="1899-12-30T13:24:12"/>
        <d v="1899-12-30T15:43:48"/>
        <d v="1899-12-30T14:53:02"/>
        <d v="1899-12-30T11:26:04"/>
        <d v="1899-12-30T12:12:16"/>
        <d v="1899-12-30T11:59:15"/>
        <d v="1899-12-30T15:27:03"/>
        <d v="1899-12-30T10:43:11"/>
        <d v="1899-12-30T18:10:28"/>
        <d v="1899-12-30T11:14:38"/>
        <d v="1899-12-30T10:39:00"/>
        <d v="1899-12-30T19:10:58"/>
        <d v="1899-12-30T16:12:43"/>
        <d v="1899-12-30T21:20:03"/>
        <d v="1899-12-30T11:28:58"/>
        <d v="1899-12-30T16:28:33"/>
        <d v="1899-12-30T20:13:39"/>
        <d v="1899-12-30T10:53:01"/>
        <d v="1899-12-30T11:51:37"/>
        <d v="1899-12-30T13:31:10"/>
        <d v="1899-12-30T13:04:25"/>
        <d v="1899-12-30T13:27:23"/>
        <d v="1899-12-30T11:17:05"/>
        <d v="1899-12-30T11:35:02"/>
        <d v="1899-12-30T16:02:08"/>
        <d v="1899-12-30T18:46:52"/>
        <d v="1899-12-30T11:50:54"/>
        <d v="1899-12-30T12:12:07"/>
        <d v="1899-12-30T21:01:04"/>
        <d v="1899-12-30T21:06:33"/>
        <d v="1899-12-30T17:32:16"/>
        <d v="1899-12-30T22:37:54"/>
        <d v="1899-12-30T23:00:46"/>
        <d v="1899-12-30T19:37:01"/>
        <d v="1899-12-30T20:57:48"/>
        <d v="1899-12-30T17:35:30"/>
        <d v="1899-12-30T16:57:25"/>
        <d v="1899-12-30T15:01:49"/>
        <d v="1899-12-30T18:57:34"/>
        <d v="1899-12-30T22:50:50"/>
        <d v="1899-12-30T15:13:55"/>
        <d v="1899-12-30T13:54:36"/>
        <d v="1899-12-30T11:57:21"/>
        <d v="1899-12-30T17:53:52"/>
        <d v="1899-12-30T17:06:47"/>
        <d v="1899-12-30T13:35:02"/>
        <d v="1899-12-30T16:46:11"/>
        <d v="1899-12-30T16:17:25"/>
        <d v="1899-12-30T11:34:35"/>
        <d v="1899-12-30T12:05:40"/>
        <d v="1899-12-30T21:56:31"/>
        <d v="1899-12-30T18:08:36"/>
        <d v="1899-12-30T13:38:12"/>
        <d v="1899-12-30T14:33:53"/>
        <d v="1899-12-30T21:12:09"/>
        <d v="1899-12-30T16:33:49"/>
        <d v="1899-12-30T17:30:28"/>
        <d v="1899-12-30T13:28:52"/>
        <d v="1899-12-30T13:12:55"/>
        <d v="1899-12-30T11:00:10"/>
        <d v="1899-12-30T14:35:20"/>
        <d v="1899-12-30T15:18:12"/>
        <d v="1899-12-30T22:51:05"/>
        <d v="1899-12-30T16:39:39"/>
        <d v="1899-12-30T16:06:25"/>
        <d v="1899-12-30T17:43:49"/>
        <d v="1899-12-30T12:55:38"/>
        <d v="1899-12-30T12:33:53"/>
        <d v="1899-12-30T21:29:21"/>
        <d v="1899-12-30T11:34:34"/>
        <d v="1899-12-30T13:18:58"/>
        <d v="1899-12-30T22:08:03"/>
        <d v="1899-12-30T12:27:28"/>
        <d v="1899-12-30T22:39:05"/>
        <d v="1899-12-30T19:25:45"/>
        <d v="1899-12-30T14:32:05"/>
        <d v="1899-12-30T15:17:08"/>
        <d v="1899-12-30T12:41:25"/>
        <d v="1899-12-30T10:37:12"/>
        <d v="1899-12-30T15:12:20"/>
        <d v="1899-12-30T14:26:24"/>
        <d v="1899-12-30T13:06:59"/>
        <d v="1899-12-30T17:20:00"/>
        <d v="1899-12-30T21:06:31"/>
        <d v="1899-12-30T10:18:45"/>
        <d v="1899-12-30T16:04:25"/>
        <d v="1899-12-30T21:36:33"/>
        <d v="1899-12-30T23:00:18"/>
        <d v="1899-12-30T15:28:50"/>
        <d v="1899-12-30T15:41:52"/>
        <d v="1899-12-30T14:17:22"/>
        <d v="1899-12-30T22:38:33"/>
        <d v="1899-12-30T17:31:07"/>
        <d v="1899-12-30T17:33:22"/>
        <d v="1899-12-30T12:24:04"/>
        <d v="1899-12-30T16:14:03"/>
        <d v="1899-12-30T20:13:21"/>
        <d v="1899-12-30T18:32:29"/>
        <d v="1899-12-30T20:13:23"/>
        <d v="1899-12-30T10:48:41"/>
        <d v="1899-12-30T19:14:18"/>
        <d v="1899-12-30T21:12:03"/>
        <d v="1899-12-30T18:25:30"/>
        <d v="1899-12-30T21:59:08"/>
        <d v="1899-12-30T10:04:53"/>
        <d v="1899-12-30T17:28:09"/>
        <d v="1899-12-30T11:58:11"/>
        <d v="1899-12-30T20:59:43"/>
        <d v="1899-12-30T17:16:19"/>
        <d v="1899-12-30T20:48:17"/>
        <d v="1899-12-30T15:59:20"/>
        <d v="1899-12-30T18:35:03"/>
        <d v="1899-12-30T20:45:20"/>
        <d v="1899-12-30T17:33:32"/>
        <d v="1899-12-30T20:31:40"/>
        <d v="1899-12-30T15:26:36"/>
        <d v="1899-12-30T10:52:51"/>
        <d v="1899-12-30T13:39:15"/>
        <d v="1899-12-30T22:16:02"/>
        <d v="1899-12-30T11:01:08"/>
        <d v="1899-12-30T13:20:54"/>
        <d v="1899-12-30T11:56:14"/>
        <d v="1899-12-30T21:55:56"/>
        <d v="1899-12-30T19:46:25"/>
        <d v="1899-12-30T14:38:12"/>
        <d v="1899-12-30T16:27:35"/>
        <d v="1899-12-30T15:25:35"/>
        <d v="1899-12-30T15:01:51"/>
        <d v="1899-12-30T16:13:02"/>
        <d v="1899-12-30T18:34:50"/>
        <d v="1899-12-30T10:37:36"/>
        <d v="1899-12-30T18:35:42"/>
        <d v="1899-12-30T22:17:43"/>
        <d v="1899-12-30T17:16:51"/>
        <d v="1899-12-30T10:32:24"/>
        <d v="1899-12-30T16:41:04"/>
        <d v="1899-12-30T20:31:41"/>
        <d v="1899-12-30T22:58:07"/>
        <d v="1899-12-30T16:36:38"/>
        <d v="1899-12-30T15:18:22"/>
        <d v="1899-12-30T17:24:49"/>
        <d v="1899-12-30T11:00:18"/>
        <d v="1899-12-30T18:51:05"/>
        <d v="1899-12-30T22:09:48"/>
        <d v="1899-12-30T22:21:10"/>
        <d v="1899-12-30T14:26:39"/>
        <d v="1899-12-30T14:23:53"/>
        <d v="1899-12-30T22:00:05"/>
        <d v="1899-12-30T19:43:35"/>
        <d v="1899-12-30T21:35:42"/>
        <d v="1899-12-30T21:06:38"/>
        <d v="1899-12-30T18:16:43"/>
        <d v="1899-12-30T19:41:35"/>
        <d v="1899-12-30T16:22:11"/>
        <d v="1899-12-30T11:00:46"/>
        <d v="1899-12-30T14:31:47"/>
        <d v="1899-12-30T17:11:52"/>
        <d v="1899-12-30T12:00:21"/>
        <d v="1899-12-30T13:47:24"/>
        <d v="1899-12-30T12:54:23"/>
        <d v="1899-12-30T15:41:26"/>
        <d v="1899-12-30T21:03:21"/>
        <d v="1899-12-30T15:58:47"/>
        <d v="1899-12-30T12:00:48"/>
        <d v="1899-12-30T12:19:43"/>
        <d v="1899-12-30T21:54:24"/>
        <d v="1899-12-30T12:12:14"/>
        <d v="1899-12-30T13:07:34"/>
        <d v="1899-12-30T12:24:18"/>
        <d v="1899-12-30T17:22:16"/>
        <d v="1899-12-30T10:14:33"/>
        <d v="1899-12-30T17:03:50"/>
        <d v="1899-12-30T17:27:37"/>
        <d v="1899-12-30T11:26:11"/>
        <d v="1899-12-30T13:28:05"/>
        <d v="1899-12-30T20:10:30"/>
        <d v="1899-12-30T16:25:51"/>
        <d v="1899-12-30T16:01:49"/>
        <d v="1899-12-30T22:51:26"/>
        <d v="1899-12-30T16:00:36"/>
        <d v="1899-12-30T17:24:20"/>
        <d v="1899-12-30T16:47:56"/>
        <d v="1899-12-30T21:00:47"/>
        <d v="1899-12-30T22:26:30"/>
        <d v="1899-12-30T22:58:46"/>
        <d v="1899-12-30T15:14:36"/>
        <d v="1899-12-30T19:56:39"/>
        <d v="1899-12-30T15:56:33"/>
        <d v="1899-12-30T17:15:05"/>
        <d v="1899-12-30T16:01:48"/>
        <d v="1899-12-30T11:51:48"/>
        <d v="1899-12-30T22:37:07"/>
        <d v="1899-12-30T16:10:01"/>
        <d v="1899-12-30T22:08:47"/>
        <d v="1899-12-30T12:31:10"/>
        <d v="1899-12-30T19:06:56"/>
        <d v="1899-12-30T20:11:34"/>
        <d v="1899-12-30T15:00:44"/>
        <d v="1899-12-30T12:00:40"/>
        <d v="1899-12-30T16:29:43"/>
        <d v="1899-12-30T10:19:42"/>
        <d v="1899-12-30T15:53:17"/>
        <d v="1899-12-30T11:01:05"/>
        <d v="1899-12-30T11:53:38"/>
        <d v="1899-12-30T10:24:30"/>
        <d v="1899-12-30T15:44:40"/>
        <d v="1899-12-30T12:05:04"/>
        <d v="1899-12-30T12:36:38"/>
        <d v="1899-12-30T13:13:26"/>
        <d v="1899-12-30T19:22:22"/>
        <d v="1899-12-30T21:16:13"/>
        <d v="1899-12-30T21:54:54"/>
        <d v="1899-12-30T14:56:43"/>
        <d v="1899-12-30T22:32:24"/>
        <d v="1899-12-30T23:00:54"/>
        <d v="1899-12-30T22:10:07"/>
        <d v="1899-12-30T22:34:19"/>
        <d v="1899-12-30T19:04:20"/>
        <d v="1899-12-30T10:52:26"/>
        <d v="1899-12-30T20:31:17"/>
        <d v="1899-12-30T10:34:34"/>
        <d v="1899-12-30T13:52:25"/>
        <d v="1899-12-30T22:06:22"/>
        <d v="1899-12-30T17:59:01"/>
        <d v="1899-12-30T11:53:24"/>
        <d v="1899-12-30T22:26:34"/>
        <d v="1899-12-30T13:39:35"/>
        <d v="1899-12-30T20:31:47"/>
        <d v="1899-12-30T10:50:51"/>
        <d v="1899-12-30T14:19:15"/>
        <d v="1899-12-30T21:35:06"/>
        <d v="1899-12-30T13:23:45"/>
        <d v="1899-12-30T21:52:38"/>
        <d v="1899-12-30T17:27:39"/>
        <d v="1899-12-30T15:48:07"/>
        <d v="1899-12-30T13:17:21"/>
        <d v="1899-12-30T10:55:32"/>
        <d v="1899-12-30T21:52:58"/>
        <d v="1899-12-30T16:38:01"/>
        <d v="1899-12-30T20:40:11"/>
        <d v="1899-12-30T19:31:57"/>
        <d v="1899-12-30T12:13:59"/>
        <d v="1899-12-30T11:27:04"/>
        <d v="1899-12-30T13:17:48"/>
        <d v="1899-12-30T13:07:23"/>
        <d v="1899-12-30T16:39:12"/>
        <d v="1899-12-30T13:33:34"/>
        <d v="1899-12-30T15:34:59"/>
        <d v="1899-12-30T19:05:17"/>
        <d v="1899-12-30T19:21:53"/>
        <d v="1899-12-30T21:38:37"/>
        <d v="1899-12-30T17:52:33"/>
        <d v="1899-12-30T17:17:21"/>
        <d v="1899-12-30T19:07:38"/>
        <d v="1899-12-30T16:41:57"/>
        <d v="1899-12-30T17:28:26"/>
        <d v="1899-12-30T19:36:40"/>
        <d v="1899-12-30T16:07:05"/>
        <d v="1899-12-30T21:10:51"/>
        <d v="1899-12-30T22:14:37"/>
        <d v="1899-12-30T11:03:20"/>
        <d v="1899-12-30T20:18:29"/>
        <d v="1899-12-30T18:16:06"/>
        <d v="1899-12-30T15:18:27"/>
        <d v="1899-12-30T12:26:53"/>
        <d v="1899-12-30T11:59:03"/>
        <d v="1899-12-30T11:07:01"/>
        <d v="1899-12-30T16:13:46"/>
        <d v="1899-12-30T22:14:41"/>
        <d v="1899-12-30T18:34:39"/>
        <d v="1899-12-30T20:15:42"/>
        <d v="1899-12-30T10:43:18"/>
        <d v="1899-12-30T21:27:46"/>
        <d v="1899-12-30T22:05:00"/>
        <d v="1899-12-30T16:43:25"/>
        <d v="1899-12-30T13:19:04"/>
        <d v="1899-12-30T20:35:23"/>
        <d v="1899-12-30T14:40:16"/>
        <d v="1899-12-30T14:18:44"/>
        <d v="1899-12-30T12:33:50"/>
        <d v="1899-12-30T17:36:54"/>
        <d v="1899-12-30T20:24:41"/>
        <d v="1899-12-30T17:30:38"/>
        <d v="1899-12-30T22:15:36"/>
        <d v="1899-12-30T10:38:47"/>
        <d v="1899-12-30T18:43:01"/>
        <d v="1899-12-30T22:57:38"/>
        <d v="1899-12-30T11:00:58"/>
        <d v="1899-12-30T11:44:58"/>
        <d v="1899-12-30T15:45:19"/>
        <d v="1899-12-30T20:23:58"/>
        <d v="1899-12-30T22:06:47"/>
        <d v="1899-12-30T10:47:44"/>
        <d v="1899-12-30T14:50:04"/>
        <d v="1899-12-30T15:53:31"/>
        <d v="1899-12-30T11:27:07"/>
        <d v="1899-12-30T14:22:14"/>
        <d v="1899-12-30T14:43:58"/>
        <d v="1899-12-30T15:00:32"/>
        <d v="1899-12-30T22:02:49"/>
        <d v="1899-12-30T14:06:43"/>
        <d v="1899-12-30T16:48:17"/>
        <d v="1899-12-30T13:36:40"/>
        <d v="1899-12-30T15:12:44"/>
        <d v="1899-12-30T16:40:43"/>
        <d v="1899-12-30T20:09:29"/>
        <d v="1899-12-30T14:41:37"/>
        <d v="1899-12-30T22:17:40"/>
        <d v="1899-12-30T12:49:14"/>
        <d v="1899-12-30T22:42:57"/>
        <d v="1899-12-30T19:15:55"/>
        <d v="1899-12-30T13:51:11"/>
        <d v="1899-12-30T18:28:07"/>
        <d v="1899-12-30T22:35:21"/>
        <d v="1899-12-30T14:32:32"/>
        <d v="1899-12-30T19:01:18"/>
        <d v="1899-12-30T17:17:44"/>
        <d v="1899-12-30T10:32:05"/>
        <d v="1899-12-30T19:10:24"/>
        <d v="1899-12-30T15:58:43"/>
        <d v="1899-12-30T22:25:04"/>
        <d v="1899-12-30T15:22:31"/>
        <d v="1899-12-30T11:58:05"/>
        <d v="1899-12-30T21:12:16"/>
        <d v="1899-12-30T19:25:50"/>
        <d v="1899-12-30T18:19:24"/>
        <d v="1899-12-30T12:12:19"/>
        <d v="1899-12-30T13:12:11"/>
        <d v="1899-12-30T19:45:43"/>
        <d v="1899-12-30T14:33:20"/>
        <d v="1899-12-30T17:19:44"/>
        <d v="1899-12-30T18:12:40"/>
        <d v="1899-12-30T13:27:42"/>
        <d v="1899-12-30T11:32:15"/>
        <d v="1899-12-30T19:42:33"/>
        <d v="1899-12-30T17:37:18"/>
        <d v="1899-12-30T21:42:34"/>
        <d v="1899-12-30T15:09:06"/>
        <d v="1899-12-30T19:08:01"/>
        <d v="1899-12-30T11:05:15"/>
        <d v="1899-12-30T10:32:56"/>
        <d v="1899-12-30T10:51:44"/>
        <d v="1899-12-30T19:21:55"/>
        <d v="1899-12-30T17:13:58"/>
        <d v="1899-12-30T21:53:11"/>
        <d v="1899-12-30T19:40:56"/>
        <d v="1899-12-30T22:18:20"/>
        <d v="1899-12-30T21:51:03"/>
        <d v="1899-12-30T14:25:03"/>
        <d v="1899-12-30T15:11:44"/>
        <d v="1899-12-30T15:26:46"/>
        <d v="1899-12-30T20:02:48"/>
        <d v="1899-12-30T18:19:59"/>
        <d v="1899-12-30T16:51:05"/>
        <d v="1899-12-30T11:14:53"/>
        <d v="1899-12-30T11:24:17"/>
        <d v="1899-12-30T13:36:14"/>
        <d v="1899-12-30T10:47:57"/>
        <d v="1899-12-30T22:18:23"/>
        <d v="1899-12-30T21:58:04"/>
        <d v="1899-12-30T10:20:14"/>
        <d v="1899-12-30T14:48:46"/>
        <d v="1899-12-30T12:54:02"/>
        <d v="1899-12-30T17:39:23"/>
        <d v="1899-12-30T15:00:20"/>
        <d v="1899-12-30T17:26:47"/>
        <d v="1899-12-30T21:56:42"/>
        <d v="1899-12-30T13:59:57"/>
        <d v="1899-12-30T20:45:34"/>
        <d v="1899-12-30T21:47:00"/>
        <d v="1899-12-30T19:14:14"/>
        <d v="1899-12-30T17:26:35"/>
        <d v="1899-12-30T13:27:03"/>
        <d v="1899-12-30T20:54:17"/>
        <d v="1899-12-30T17:12:08"/>
        <d v="1899-12-30T13:36:07"/>
        <d v="1899-12-30T11:39:08"/>
        <d v="1899-12-30T20:37:56"/>
        <d v="1899-12-30T15:56:46"/>
        <d v="1899-12-30T15:29:15"/>
        <d v="1899-12-30T15:43:02"/>
        <d v="1899-12-30T12:10:15"/>
        <d v="1899-12-30T12:07:35"/>
        <d v="1899-12-30T15:27:41"/>
        <d v="1899-12-30T11:01:27"/>
        <d v="1899-12-30T16:52:43"/>
        <d v="1899-12-30T12:42:36"/>
        <d v="1899-12-30T20:59:49"/>
        <d v="1899-12-30T20:19:37"/>
        <d v="1899-12-30T17:52:55"/>
        <d v="1899-12-30T14:24:03"/>
        <d v="1899-12-30T20:55:22"/>
        <d v="1899-12-30T15:27:00"/>
        <d v="1899-12-30T20:05:05"/>
        <d v="1899-12-30T12:28:28"/>
        <d v="1899-12-30T22:12:45"/>
        <d v="1899-12-30T11:25:41"/>
        <d v="1899-12-30T18:43:38"/>
        <d v="1899-12-30T18:36:38"/>
        <d v="1899-12-30T18:48:04"/>
        <d v="1899-12-30T17:44:03"/>
        <d v="1899-12-30T20:01:44"/>
        <d v="1899-12-30T17:40:33"/>
        <d v="1899-12-30T11:04:05"/>
        <d v="1899-12-30T13:54:35"/>
        <d v="1899-12-30T17:31:35"/>
        <d v="1899-12-30T10:51:27"/>
        <d v="1899-12-30T11:19:36"/>
        <d v="1899-12-30T21:14:28"/>
        <d v="1899-12-30T17:52:46"/>
        <d v="1899-12-30T10:49:48"/>
        <d v="1899-12-30T19:21:06"/>
        <d v="1899-12-30T11:33:57"/>
        <d v="1899-12-30T18:14:41"/>
        <d v="1899-12-30T16:37:53"/>
        <d v="1899-12-30T18:21:53"/>
        <d v="1899-12-30T21:38:44"/>
        <d v="1899-12-30T17:38:41"/>
        <d v="1899-12-30T21:57:00"/>
        <d v="1899-12-30T22:05:25"/>
        <d v="1899-12-30T11:58:04"/>
        <d v="1899-12-30T16:42:19"/>
        <d v="1899-12-30T12:16:47"/>
        <d v="1899-12-30T22:00:55"/>
        <d v="1899-12-30T19:59:20"/>
        <d v="1899-12-30T10:34:29"/>
        <d v="1899-12-30T14:43:45"/>
        <d v="1899-12-30T21:31:28"/>
        <d v="1899-12-30T17:53:46"/>
        <d v="1899-12-30T11:11:57"/>
        <d v="1899-12-30T20:52:32"/>
        <d v="1899-12-30T18:51:36"/>
        <d v="1899-12-30T17:43:15"/>
        <d v="1899-12-30T10:45:33"/>
        <d v="1899-12-30T13:13:56"/>
        <d v="1899-12-30T15:10:45"/>
        <d v="1899-12-30T18:26:36"/>
        <d v="1899-12-30T13:14:11"/>
        <d v="1899-12-30T20:40:19"/>
        <d v="1899-12-30T20:35:22"/>
        <d v="1899-12-30T10:53:04"/>
        <d v="1899-12-30T10:30:58"/>
        <d v="1899-12-30T18:24:58"/>
        <d v="1899-12-30T11:32:08"/>
        <d v="1899-12-30T10:25:45"/>
        <d v="1899-12-30T21:53:27"/>
        <d v="1899-12-30T14:21:26"/>
        <d v="1899-12-30T16:39:09"/>
        <d v="1899-12-30T11:47:47"/>
        <d v="1899-12-30T14:23:21"/>
        <d v="1899-12-30T16:13:25"/>
        <d v="1899-12-30T15:15:32"/>
        <d v="1899-12-30T18:16:45"/>
        <d v="1899-12-30T12:28:03"/>
        <d v="1899-12-30T18:36:10"/>
        <d v="1899-12-30T18:12:39"/>
        <d v="1899-12-30T17:13:45"/>
        <d v="1899-12-30T17:38:54"/>
        <d v="1899-12-30T18:09:08"/>
        <d v="1899-12-30T10:14:31"/>
        <d v="1899-12-30T15:22:41"/>
        <d v="1899-12-30T15:30:34"/>
        <d v="1899-12-30T14:21:04"/>
        <d v="1899-12-30T15:05:46"/>
        <d v="1899-12-30T10:43:31"/>
        <d v="1899-12-30T17:46:36"/>
        <d v="1899-12-30T14:06:53"/>
        <d v="1899-12-30T17:52:12"/>
        <d v="1899-12-30T16:59:27"/>
        <d v="1899-12-30T20:01:07"/>
        <d v="1899-12-30T21:12:56"/>
        <d v="1899-12-30T22:30:18"/>
        <d v="1899-12-30T22:33:54"/>
        <d v="1899-12-30T13:13:45"/>
        <d v="1899-12-30T13:16:47"/>
        <d v="1899-12-30T12:54:25"/>
        <d v="1899-12-30T22:40:45"/>
        <d v="1899-12-30T11:57:41"/>
        <d v="1899-12-30T18:25:45"/>
        <d v="1899-12-30T15:04:10"/>
        <d v="1899-12-30T14:25:07"/>
        <d v="1899-12-30T13:05:54"/>
        <d v="1899-12-30T19:29:35"/>
        <d v="1899-12-30T11:09:00"/>
        <d v="1899-12-30T20:21:58"/>
        <d v="1899-12-30T12:01:55"/>
        <d v="1899-12-30T14:33:14"/>
        <d v="1899-12-30T17:21:49"/>
        <d v="1899-12-30T10:19:57"/>
        <d v="1899-12-30T17:10:46"/>
        <d v="1899-12-30T20:15:51"/>
        <d v="1899-12-30T20:23:29"/>
        <d v="1899-12-30T12:50:09"/>
        <d v="1899-12-30T21:59:41"/>
        <d v="1899-12-30T18:36:40"/>
        <d v="1899-12-30T21:48:41"/>
        <d v="1899-12-30T19:24:58"/>
        <d v="1899-12-30T19:35:55"/>
        <d v="1899-12-30T13:33:48"/>
        <d v="1899-12-30T21:56:57"/>
        <d v="1899-12-30T15:57:56"/>
        <d v="1899-12-30T11:27:35"/>
        <d v="1899-12-30T15:04:48"/>
        <d v="1899-12-30T11:01:56"/>
        <d v="1899-12-30T17:14:40"/>
        <d v="1899-12-30T20:54:44"/>
        <d v="1899-12-30T21:44:40"/>
        <d v="1899-12-30T18:41:20"/>
        <d v="1899-12-30T14:07:01"/>
        <d v="1899-12-30T20:53:32"/>
        <d v="1899-12-30T20:03:18"/>
        <d v="1899-12-30T13:06:50"/>
        <d v="1899-12-30T19:44:43"/>
        <d v="1899-12-30T16:13:59"/>
        <d v="1899-12-30T21:03:35"/>
        <d v="1899-12-30T21:19:28"/>
        <d v="1899-12-30T16:06:37"/>
        <d v="1899-12-30T18:15:38"/>
        <d v="1899-12-30T16:14:25"/>
        <d v="1899-12-30T22:21:09"/>
        <d v="1899-12-30T12:18:08"/>
        <d v="1899-12-30T10:09:37"/>
        <d v="1899-12-30T18:50:32"/>
        <d v="1899-12-30T20:54:14"/>
        <d v="1899-12-30T19:28:40"/>
        <d v="1899-12-30T10:31:00"/>
        <d v="1899-12-30T21:16:16"/>
        <d v="1899-12-30T13:56:33"/>
        <d v="1899-12-30T11:55:47"/>
        <d v="1899-12-30T11:16:20"/>
        <d v="1899-12-30T13:50:51"/>
        <d v="1899-12-30T19:52:41"/>
        <d v="1899-12-30T12:27:29"/>
        <d v="1899-12-30T15:43:43"/>
        <d v="1899-12-30T19:58:14"/>
        <d v="1899-12-30T17:34:03"/>
        <d v="1899-12-30T18:28:22"/>
        <d v="1899-12-30T12:08:19"/>
        <d v="1899-12-30T14:55:07"/>
        <d v="1899-12-30T22:43:20"/>
        <d v="1899-12-30T22:01:25"/>
        <d v="1899-12-30T18:05:01"/>
        <d v="1899-12-30T18:04:04"/>
        <d v="1899-12-30T17:27:28"/>
        <d v="1899-12-30T15:19:09"/>
        <d v="1899-12-30T22:27:17"/>
        <d v="1899-12-30T12:05:02"/>
        <d v="1899-12-30T20:55:56"/>
        <d v="1899-12-30T21:15:18"/>
        <d v="1899-12-30T12:39:08"/>
        <d v="1899-12-30T19:15:28"/>
        <d v="1899-12-30T14:48:37"/>
        <d v="1899-12-30T11:08:39"/>
        <d v="1899-12-30T19:25:49"/>
        <d v="1899-12-30T16:43:36"/>
        <d v="1899-12-30T15:48:27"/>
        <d v="1899-12-30T16:57:16"/>
        <d v="1899-12-30T18:38:53"/>
        <d v="1899-12-30T12:03:35"/>
        <d v="1899-12-30T17:34:21"/>
        <d v="1899-12-30T15:58:34"/>
        <d v="1899-12-30T21:41:15"/>
        <d v="1899-12-30T21:02:27"/>
        <d v="1899-12-30T22:33:41"/>
        <d v="1899-12-30T16:16:05"/>
        <d v="1899-12-30T20:23:51"/>
        <d v="1899-12-30T17:04:41"/>
        <d v="1899-12-30T10:20:06"/>
        <d v="1899-12-30T11:41:15"/>
        <d v="1899-12-30T20:35:20"/>
        <d v="1899-12-30T16:43:15"/>
        <d v="1899-12-30T10:13:05"/>
        <d v="1899-12-30T13:22:39"/>
        <d v="1899-12-30T10:28:22"/>
        <d v="1899-12-30T22:19:38"/>
        <d v="1899-12-30T18:04:20"/>
        <d v="1899-12-30T19:10:46"/>
        <d v="1899-12-30T19:14:37"/>
        <d v="1899-12-30T19:40:40"/>
        <d v="1899-12-30T11:23:24"/>
        <d v="1899-12-30T19:19:53"/>
        <d v="1899-12-30T22:51:20"/>
        <d v="1899-12-30T16:43:14"/>
        <d v="1899-12-30T16:39:37"/>
        <d v="1899-12-30T16:34:55"/>
        <d v="1899-12-30T22:59:02"/>
        <d v="1899-12-30T13:22:05"/>
        <d v="1899-12-30T15:30:39"/>
        <d v="1899-12-30T10:43:04"/>
        <d v="1899-12-30T18:10:08"/>
        <d v="1899-12-30T15:50:02"/>
        <d v="1899-12-30T16:58:57"/>
        <d v="1899-12-30T15:34:44"/>
        <d v="1899-12-30T12:35:49"/>
        <d v="1899-12-30T14:00:17"/>
        <d v="1899-12-30T18:24:02"/>
        <d v="1899-12-30T19:49:42"/>
        <d v="1899-12-30T18:02:07"/>
        <d v="1899-12-30T15:17:49"/>
        <d v="1899-12-30T21:52:22"/>
        <d v="1899-12-30T18:45:41"/>
        <d v="1899-12-30T17:48:50"/>
        <d v="1899-12-30T10:29:44"/>
        <d v="1899-12-30T21:38:17"/>
        <d v="1899-12-30T22:25:11"/>
        <d v="1899-12-30T16:13:20"/>
        <d v="1899-12-30T17:03:21"/>
        <d v="1899-12-30T16:16:08"/>
        <d v="1899-12-30T10:49:21"/>
        <d v="1899-12-30T12:25:35"/>
        <d v="1899-12-30T18:53:17"/>
        <d v="1899-12-30T18:53:29"/>
        <d v="1899-12-30T19:51:02"/>
        <d v="1899-12-30T10:31:51"/>
        <d v="1899-12-30T11:37:02"/>
        <d v="1899-12-30T21:54:44"/>
        <d v="1899-12-30T12:03:55"/>
        <d v="1899-12-30T16:29:21"/>
        <d v="1899-12-30T22:08:13"/>
        <d v="1899-12-30T14:52:40"/>
        <d v="1899-12-30T17:05:46"/>
        <d v="1899-12-30T10:30:11"/>
        <d v="1899-12-30T21:17:57"/>
        <d v="1899-12-30T14:07:56"/>
        <d v="1899-12-30T15:41:21"/>
        <d v="1899-12-30T22:22:14"/>
        <d v="1899-12-30T10:43:57"/>
        <d v="1899-12-30T22:29:57"/>
        <d v="1899-12-30T10:43:29"/>
        <d v="1899-12-30T20:50:03"/>
        <d v="1899-12-30T19:01:58"/>
        <d v="1899-12-30T12:39:53"/>
        <d v="1899-12-30T17:19:29"/>
        <d v="1899-12-30T14:06:38"/>
        <d v="1899-12-30T15:15:47"/>
        <d v="1899-12-30T15:24:36"/>
        <d v="1899-12-30T10:50:22"/>
        <d v="1899-12-30T21:33:38"/>
        <d v="1899-12-30T10:27:42"/>
        <d v="1899-12-30T16:47:24"/>
        <d v="1899-12-30T21:37:38"/>
        <d v="1899-12-30T12:56:17"/>
        <d v="1899-12-30T13:37:10"/>
        <d v="1899-12-30T10:05:50"/>
        <d v="1899-12-30T15:03:55"/>
        <d v="1899-12-30T23:01:08"/>
        <d v="1899-12-30T12:38:07"/>
        <d v="1899-12-30T13:26:25"/>
        <d v="1899-12-30T14:34:17"/>
        <d v="1899-12-30T22:15:56"/>
        <d v="1899-12-30T19:50:45"/>
        <d v="1899-12-30T21:11:21"/>
        <d v="1899-12-30T14:49:46"/>
        <d v="1899-12-30T22:18:17"/>
        <d v="1899-12-30T10:41:22"/>
        <d v="1899-12-30T19:18:02"/>
        <d v="1899-12-30T13:49:14"/>
        <d v="1899-12-30T21:46:27"/>
        <d v="1899-12-30T13:58:54"/>
        <d v="1899-12-30T15:12:14"/>
        <d v="1899-12-30T19:59:35"/>
        <d v="1899-12-30T18:23:26"/>
        <d v="1899-12-30T11:44:59"/>
        <d v="1899-12-30T11:25:45"/>
        <d v="1899-12-30T22:00:47"/>
        <d v="1899-12-30T21:08:25"/>
      </sharedItems>
      <fieldGroup par="13"/>
    </cacheField>
    <cacheField name="Napój ciepły" numFmtId="0">
      <sharedItems containsSemiMixedTypes="0" containsString="0" containsNumber="1" containsInteger="1" minValue="0" maxValue="1"/>
    </cacheField>
    <cacheField name="Napój zimny" numFmtId="0">
      <sharedItems containsSemiMixedTypes="0" containsString="0" containsNumber="1" containsInteger="1" minValue="0" maxValue="1"/>
    </cacheField>
    <cacheField name="Przystawka" numFmtId="0">
      <sharedItems containsSemiMixedTypes="0" containsString="0" containsNumber="1" containsInteger="1" minValue="0" maxValue="1"/>
    </cacheField>
    <cacheField name="Danie główne" numFmtId="0">
      <sharedItems containsSemiMixedTypes="0" containsString="0" containsNumber="1" containsInteger="1" minValue="0" maxValue="1"/>
    </cacheField>
    <cacheField name="Deser" numFmtId="0">
      <sharedItems containsSemiMixedTypes="0" containsString="0" containsNumber="1" containsInteger="1" minValue="0" maxValue="1"/>
    </cacheField>
    <cacheField name="Promocja" numFmtId="0">
      <sharedItems containsSemiMixedTypes="0" containsString="0" containsNumber="1" minValue="0" maxValue="29.97"/>
    </cacheField>
    <cacheField name="Sekundy (Godzina)" numFmtId="0" databaseField="0">
      <fieldGroup base="4">
        <rangePr groupBy="seconds" startDate="1899-12-30T10:04:53" endDate="1899-12-30T23:01:08"/>
        <groupItems count="62">
          <s v="&lt;00.01.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.01.1900"/>
        </groupItems>
      </fieldGroup>
    </cacheField>
    <cacheField name="Minuty (Godzina)" numFmtId="0" databaseField="0">
      <fieldGroup base="4">
        <rangePr groupBy="minutes" startDate="1899-12-30T10:04:53" endDate="1899-12-30T23:01:08"/>
        <groupItems count="62">
          <s v="&lt;00.01.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.01.1900"/>
        </groupItems>
      </fieldGroup>
    </cacheField>
    <cacheField name="Godziny (Godzina)" numFmtId="0" databaseField="0">
      <fieldGroup base="4">
        <rangePr groupBy="hours" startDate="1899-12-30T10:04:53" endDate="1899-12-30T23:01:08"/>
        <groupItems count="26">
          <s v="&lt;00.01.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.01.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"/>
    <n v="55.16"/>
    <n v="9"/>
    <d v="2023-10-01T00:00:00"/>
    <x v="0"/>
  </r>
  <r>
    <n v="10"/>
    <n v="6.47"/>
    <n v="10"/>
    <d v="2023-08-10T00:00:00"/>
    <x v="1"/>
  </r>
  <r>
    <n v="6"/>
    <n v="114.99"/>
    <n v="19"/>
    <d v="2023-08-18T00:00:00"/>
    <x v="2"/>
  </r>
  <r>
    <n v="9"/>
    <n v="125.27"/>
    <n v="23"/>
    <d v="2023-01-02T00:00:00"/>
    <x v="3"/>
  </r>
  <r>
    <n v="1"/>
    <n v="44.42"/>
    <n v="9"/>
    <d v="2023-06-08T00:00:00"/>
    <x v="4"/>
  </r>
  <r>
    <n v="1"/>
    <n v="168.75"/>
    <n v="21"/>
    <d v="2023-05-28T00:00:00"/>
    <x v="5"/>
  </r>
  <r>
    <n v="5"/>
    <n v="85.69"/>
    <n v="22"/>
    <d v="2023-04-29T00:00:00"/>
    <x v="6"/>
  </r>
  <r>
    <n v="8"/>
    <n v="51.12"/>
    <n v="8"/>
    <d v="2023-07-13T00:00:00"/>
    <x v="7"/>
  </r>
  <r>
    <n v="6"/>
    <n v="18.600000000000001"/>
    <n v="19"/>
    <d v="2023-03-12T00:00:00"/>
    <x v="8"/>
  </r>
  <r>
    <n v="6"/>
    <n v="68.78"/>
    <n v="21"/>
    <d v="2023-03-16T00:00:00"/>
    <x v="9"/>
  </r>
  <r>
    <n v="5"/>
    <n v="115.38"/>
    <n v="11"/>
    <d v="2023-10-20T00:00:00"/>
    <x v="10"/>
  </r>
  <r>
    <n v="10"/>
    <n v="115.17"/>
    <n v="22"/>
    <d v="2023-03-16T00:00:00"/>
    <x v="11"/>
  </r>
  <r>
    <n v="1"/>
    <n v="95.18"/>
    <n v="1"/>
    <d v="2023-10-08T00:00:00"/>
    <x v="12"/>
  </r>
  <r>
    <n v="10"/>
    <n v="143.24"/>
    <n v="6"/>
    <d v="2023-10-20T00:00:00"/>
    <x v="13"/>
  </r>
  <r>
    <n v="7"/>
    <n v="98.97"/>
    <n v="21"/>
    <d v="2023-01-05T00:00:00"/>
    <x v="14"/>
  </r>
  <r>
    <n v="7"/>
    <n v="122.7"/>
    <n v="24"/>
    <d v="2023-03-12T00:00:00"/>
    <x v="15"/>
  </r>
  <r>
    <n v="2"/>
    <n v="194"/>
    <n v="19"/>
    <d v="2023-04-24T00:00:00"/>
    <x v="16"/>
  </r>
  <r>
    <n v="10"/>
    <n v="126.1"/>
    <n v="31"/>
    <d v="2023-11-24T00:00:00"/>
    <x v="17"/>
  </r>
  <r>
    <n v="8"/>
    <n v="5.1100000000000003"/>
    <n v="11"/>
    <d v="2023-12-20T00:00:00"/>
    <x v="18"/>
  </r>
  <r>
    <n v="2"/>
    <n v="190.83"/>
    <n v="22"/>
    <d v="2023-12-01T00:00:00"/>
    <x v="19"/>
  </r>
  <r>
    <n v="2"/>
    <n v="100.12"/>
    <n v="14"/>
    <d v="2023-08-28T00:00:00"/>
    <x v="20"/>
  </r>
  <r>
    <n v="10"/>
    <n v="55.78"/>
    <n v="27"/>
    <d v="2023-08-09T00:00:00"/>
    <x v="21"/>
  </r>
  <r>
    <n v="10"/>
    <n v="51.06"/>
    <n v="13"/>
    <d v="2023-12-14T00:00:00"/>
    <x v="22"/>
  </r>
  <r>
    <n v="3"/>
    <n v="185.68"/>
    <n v="2"/>
    <d v="2023-03-18T00:00:00"/>
    <x v="23"/>
  </r>
  <r>
    <n v="6"/>
    <n v="68.400000000000006"/>
    <n v="15"/>
    <d v="2023-07-17T00:00:00"/>
    <x v="24"/>
  </r>
  <r>
    <n v="4"/>
    <n v="185.76"/>
    <n v="11"/>
    <d v="2023-06-02T00:00:00"/>
    <x v="25"/>
  </r>
  <r>
    <n v="9"/>
    <n v="174.05"/>
    <n v="25"/>
    <d v="2023-02-12T00:00:00"/>
    <x v="26"/>
  </r>
  <r>
    <n v="3"/>
    <n v="176.38"/>
    <n v="22"/>
    <d v="2023-09-12T00:00:00"/>
    <x v="27"/>
  </r>
  <r>
    <n v="5"/>
    <n v="17.329999999999998"/>
    <n v="28"/>
    <d v="2023-06-04T00:00:00"/>
    <x v="28"/>
  </r>
  <r>
    <n v="8"/>
    <n v="39.42"/>
    <n v="17"/>
    <d v="2023-02-01T00:00:00"/>
    <x v="29"/>
  </r>
  <r>
    <n v="2"/>
    <n v="133.87"/>
    <n v="26"/>
    <d v="2023-11-17T00:00:00"/>
    <x v="30"/>
  </r>
  <r>
    <n v="7"/>
    <n v="143.19"/>
    <n v="7"/>
    <d v="2023-08-05T00:00:00"/>
    <x v="31"/>
  </r>
  <r>
    <n v="10"/>
    <n v="75.78"/>
    <n v="12"/>
    <d v="2023-02-18T00:00:00"/>
    <x v="32"/>
  </r>
  <r>
    <n v="3"/>
    <n v="189.7"/>
    <n v="26"/>
    <d v="2023-02-18T00:00:00"/>
    <x v="33"/>
  </r>
  <r>
    <n v="5"/>
    <n v="118.34"/>
    <n v="28"/>
    <d v="2023-01-11T00:00:00"/>
    <x v="34"/>
  </r>
  <r>
    <n v="6"/>
    <n v="170.77"/>
    <n v="24"/>
    <d v="2023-02-08T00:00:00"/>
    <x v="35"/>
  </r>
  <r>
    <n v="3"/>
    <n v="84"/>
    <n v="18"/>
    <d v="2023-08-27T00:00:00"/>
    <x v="36"/>
  </r>
  <r>
    <n v="4"/>
    <n v="96.42"/>
    <n v="1"/>
    <d v="2023-10-29T00:00:00"/>
    <x v="37"/>
  </r>
  <r>
    <n v="10"/>
    <n v="88.16"/>
    <n v="4"/>
    <d v="2023-08-24T00:00:00"/>
    <x v="38"/>
  </r>
  <r>
    <n v="7"/>
    <n v="66.69"/>
    <n v="14"/>
    <d v="2023-08-13T00:00:00"/>
    <x v="39"/>
  </r>
  <r>
    <n v="3"/>
    <n v="195.79"/>
    <n v="8"/>
    <d v="2023-10-28T00:00:00"/>
    <x v="40"/>
  </r>
  <r>
    <n v="7"/>
    <n v="21.32"/>
    <n v="31"/>
    <d v="2023-07-14T00:00:00"/>
    <x v="41"/>
  </r>
  <r>
    <n v="8"/>
    <n v="40.82"/>
    <n v="28"/>
    <d v="2023-11-11T00:00:00"/>
    <x v="42"/>
  </r>
  <r>
    <n v="8"/>
    <n v="150.94"/>
    <n v="7"/>
    <d v="2023-05-22T00:00:00"/>
    <x v="43"/>
  </r>
  <r>
    <n v="5"/>
    <n v="5.78"/>
    <n v="17"/>
    <d v="2023-06-22T00:00:00"/>
    <x v="44"/>
  </r>
  <r>
    <n v="10"/>
    <n v="69.290000000000006"/>
    <n v="21"/>
    <d v="2023-06-23T00:00:00"/>
    <x v="45"/>
  </r>
  <r>
    <n v="8"/>
    <n v="92.1"/>
    <n v="3"/>
    <d v="2023-05-19T00:00:00"/>
    <x v="46"/>
  </r>
  <r>
    <n v="6"/>
    <n v="152.38"/>
    <n v="30"/>
    <d v="2023-09-01T00:00:00"/>
    <x v="47"/>
  </r>
  <r>
    <n v="8"/>
    <n v="68.89"/>
    <n v="14"/>
    <d v="2023-03-22T00:00:00"/>
    <x v="48"/>
  </r>
  <r>
    <n v="10"/>
    <n v="188.45"/>
    <n v="14"/>
    <d v="2023-12-26T00:00:00"/>
    <x v="49"/>
  </r>
  <r>
    <n v="3"/>
    <n v="196.76"/>
    <n v="18"/>
    <d v="2023-02-10T00:00:00"/>
    <x v="50"/>
  </r>
  <r>
    <n v="3"/>
    <n v="12.16"/>
    <n v="11"/>
    <d v="2023-08-27T00:00:00"/>
    <x v="51"/>
  </r>
  <r>
    <n v="5"/>
    <n v="188.5"/>
    <n v="26"/>
    <d v="2023-12-21T00:00:00"/>
    <x v="52"/>
  </r>
  <r>
    <n v="7"/>
    <n v="145.61000000000001"/>
    <n v="6"/>
    <d v="2023-03-27T00:00:00"/>
    <x v="53"/>
  </r>
  <r>
    <n v="10"/>
    <n v="30.62"/>
    <n v="12"/>
    <d v="2023-07-19T00:00:00"/>
    <x v="54"/>
  </r>
  <r>
    <n v="5"/>
    <n v="65.05"/>
    <n v="9"/>
    <d v="2023-05-17T00:00:00"/>
    <x v="55"/>
  </r>
  <r>
    <n v="2"/>
    <n v="174.64"/>
    <n v="28"/>
    <d v="2023-12-23T00:00:00"/>
    <x v="56"/>
  </r>
  <r>
    <n v="2"/>
    <n v="195.38"/>
    <n v="10"/>
    <d v="2023-04-20T00:00:00"/>
    <x v="57"/>
  </r>
  <r>
    <n v="3"/>
    <n v="75.3"/>
    <n v="6"/>
    <d v="2023-09-06T00:00:00"/>
    <x v="58"/>
  </r>
  <r>
    <n v="7"/>
    <n v="35.32"/>
    <n v="21"/>
    <d v="2023-10-29T00:00:00"/>
    <x v="59"/>
  </r>
  <r>
    <n v="1"/>
    <n v="98.39"/>
    <n v="17"/>
    <d v="2023-08-18T00:00:00"/>
    <x v="60"/>
  </r>
  <r>
    <n v="2"/>
    <n v="195.82"/>
    <n v="11"/>
    <d v="2023-06-26T00:00:00"/>
    <x v="61"/>
  </r>
  <r>
    <n v="1"/>
    <n v="28.83"/>
    <n v="4"/>
    <d v="2023-04-16T00:00:00"/>
    <x v="62"/>
  </r>
  <r>
    <n v="9"/>
    <n v="121.93"/>
    <n v="3"/>
    <d v="2023-02-26T00:00:00"/>
    <x v="63"/>
  </r>
  <r>
    <n v="6"/>
    <n v="152.69"/>
    <n v="13"/>
    <d v="2023-01-03T00:00:00"/>
    <x v="64"/>
  </r>
  <r>
    <n v="7"/>
    <n v="74.180000000000007"/>
    <n v="10"/>
    <d v="2023-03-07T00:00:00"/>
    <x v="65"/>
  </r>
  <r>
    <n v="10"/>
    <n v="57.76"/>
    <n v="11"/>
    <d v="2023-09-21T00:00:00"/>
    <x v="66"/>
  </r>
  <r>
    <n v="8"/>
    <n v="155.13"/>
    <n v="20"/>
    <d v="2023-02-11T00:00:00"/>
    <x v="67"/>
  </r>
  <r>
    <n v="1"/>
    <n v="141.22999999999999"/>
    <n v="25"/>
    <d v="2023-12-10T00:00:00"/>
    <x v="68"/>
  </r>
  <r>
    <n v="3"/>
    <n v="8.14"/>
    <n v="6"/>
    <d v="2023-12-18T00:00:00"/>
    <x v="69"/>
  </r>
  <r>
    <n v="1"/>
    <n v="77.14"/>
    <n v="30"/>
    <d v="2023-06-04T00:00:00"/>
    <x v="70"/>
  </r>
  <r>
    <n v="3"/>
    <n v="107.34"/>
    <n v="10"/>
    <d v="2023-07-11T00:00:00"/>
    <x v="71"/>
  </r>
  <r>
    <n v="9"/>
    <n v="187.64"/>
    <n v="14"/>
    <d v="2023-03-07T00:00:00"/>
    <x v="72"/>
  </r>
  <r>
    <n v="6"/>
    <n v="71.37"/>
    <n v="9"/>
    <d v="2023-11-27T00:00:00"/>
    <x v="73"/>
  </r>
  <r>
    <n v="5"/>
    <n v="144.86000000000001"/>
    <n v="17"/>
    <d v="2023-03-11T00:00:00"/>
    <x v="74"/>
  </r>
  <r>
    <n v="9"/>
    <n v="52.38"/>
    <n v="24"/>
    <d v="2023-06-29T00:00:00"/>
    <x v="75"/>
  </r>
  <r>
    <n v="5"/>
    <n v="100.2"/>
    <n v="14"/>
    <d v="2023-03-20T00:00:00"/>
    <x v="76"/>
  </r>
  <r>
    <n v="1"/>
    <n v="24.59"/>
    <n v="9"/>
    <d v="2023-10-02T00:00:00"/>
    <x v="77"/>
  </r>
  <r>
    <n v="3"/>
    <n v="66.03"/>
    <n v="21"/>
    <d v="2023-09-14T00:00:00"/>
    <x v="78"/>
  </r>
  <r>
    <n v="4"/>
    <n v="7.75"/>
    <n v="30"/>
    <d v="2023-09-02T00:00:00"/>
    <x v="79"/>
  </r>
  <r>
    <n v="8"/>
    <n v="126.61"/>
    <n v="26"/>
    <d v="2023-12-06T00:00:00"/>
    <x v="80"/>
  </r>
  <r>
    <n v="10"/>
    <n v="157.54"/>
    <n v="26"/>
    <d v="2023-12-23T00:00:00"/>
    <x v="81"/>
  </r>
  <r>
    <n v="9"/>
    <n v="141.87"/>
    <n v="30"/>
    <d v="2023-04-08T00:00:00"/>
    <x v="82"/>
  </r>
  <r>
    <n v="7"/>
    <n v="156.79"/>
    <n v="1"/>
    <d v="2023-06-08T00:00:00"/>
    <x v="83"/>
  </r>
  <r>
    <n v="5"/>
    <n v="188.89"/>
    <n v="15"/>
    <d v="2023-01-22T00:00:00"/>
    <x v="84"/>
  </r>
  <r>
    <n v="10"/>
    <n v="70.87"/>
    <n v="19"/>
    <d v="2023-06-30T00:00:00"/>
    <x v="85"/>
  </r>
  <r>
    <n v="7"/>
    <n v="111.69"/>
    <n v="18"/>
    <d v="2023-10-26T00:00:00"/>
    <x v="86"/>
  </r>
  <r>
    <n v="1"/>
    <n v="122.17"/>
    <n v="30"/>
    <d v="2023-12-14T00:00:00"/>
    <x v="87"/>
  </r>
  <r>
    <n v="1"/>
    <n v="183.18"/>
    <n v="3"/>
    <d v="2023-11-10T00:00:00"/>
    <x v="88"/>
  </r>
  <r>
    <n v="2"/>
    <n v="19.29"/>
    <n v="11"/>
    <d v="2023-09-05T00:00:00"/>
    <x v="89"/>
  </r>
  <r>
    <n v="8"/>
    <n v="46.68"/>
    <n v="9"/>
    <d v="2023-03-29T00:00:00"/>
    <x v="90"/>
  </r>
  <r>
    <n v="1"/>
    <n v="50.06"/>
    <n v="19"/>
    <d v="2023-12-21T00:00:00"/>
    <x v="91"/>
  </r>
  <r>
    <n v="3"/>
    <n v="72.760000000000005"/>
    <n v="22"/>
    <d v="2023-10-28T00:00:00"/>
    <x v="92"/>
  </r>
  <r>
    <n v="6"/>
    <n v="70.77"/>
    <n v="18"/>
    <d v="2023-06-22T00:00:00"/>
    <x v="93"/>
  </r>
  <r>
    <n v="2"/>
    <n v="40.01"/>
    <n v="25"/>
    <d v="2023-03-11T00:00:00"/>
    <x v="94"/>
  </r>
  <r>
    <n v="2"/>
    <n v="184.9"/>
    <n v="20"/>
    <d v="2023-03-19T00:00:00"/>
    <x v="95"/>
  </r>
  <r>
    <n v="2"/>
    <n v="44.2"/>
    <n v="15"/>
    <d v="2023-07-30T00:00:00"/>
    <x v="96"/>
  </r>
  <r>
    <n v="2"/>
    <n v="42.01"/>
    <n v="9"/>
    <d v="2023-08-19T00:00:00"/>
    <x v="97"/>
  </r>
  <r>
    <n v="4"/>
    <n v="8.56"/>
    <n v="6"/>
    <d v="2023-10-22T00:00:00"/>
    <x v="98"/>
  </r>
  <r>
    <n v="1"/>
    <n v="116.87"/>
    <n v="4"/>
    <d v="2023-11-25T00:00:00"/>
    <x v="99"/>
  </r>
  <r>
    <n v="2"/>
    <n v="25.47"/>
    <n v="21"/>
    <d v="2023-11-30T00:00:00"/>
    <x v="100"/>
  </r>
  <r>
    <n v="5"/>
    <n v="145.16999999999999"/>
    <n v="4"/>
    <d v="2023-07-28T00:00:00"/>
    <x v="101"/>
  </r>
  <r>
    <n v="5"/>
    <n v="90.33"/>
    <n v="2"/>
    <d v="2023-02-25T00:00:00"/>
    <x v="102"/>
  </r>
  <r>
    <n v="3"/>
    <n v="95.79"/>
    <n v="25"/>
    <d v="2023-07-30T00:00:00"/>
    <x v="103"/>
  </r>
  <r>
    <n v="8"/>
    <n v="132.12"/>
    <n v="15"/>
    <d v="2023-08-20T00:00:00"/>
    <x v="104"/>
  </r>
  <r>
    <n v="9"/>
    <n v="142.83000000000001"/>
    <n v="30"/>
    <d v="2023-01-27T00:00:00"/>
    <x v="105"/>
  </r>
  <r>
    <n v="9"/>
    <n v="98.85"/>
    <n v="24"/>
    <d v="2023-04-04T00:00:00"/>
    <x v="106"/>
  </r>
  <r>
    <n v="2"/>
    <n v="89.23"/>
    <n v="4"/>
    <d v="2023-12-25T00:00:00"/>
    <x v="107"/>
  </r>
  <r>
    <n v="9"/>
    <n v="167.38"/>
    <n v="31"/>
    <d v="2023-11-18T00:00:00"/>
    <x v="108"/>
  </r>
  <r>
    <n v="3"/>
    <n v="122.89"/>
    <n v="25"/>
    <d v="2023-07-08T00:00:00"/>
    <x v="109"/>
  </r>
  <r>
    <n v="3"/>
    <n v="38.9"/>
    <n v="19"/>
    <d v="2023-01-21T00:00:00"/>
    <x v="110"/>
  </r>
  <r>
    <n v="4"/>
    <n v="86.38"/>
    <n v="28"/>
    <d v="2023-03-29T00:00:00"/>
    <x v="111"/>
  </r>
  <r>
    <n v="4"/>
    <n v="150.44999999999999"/>
    <n v="25"/>
    <d v="2023-08-28T00:00:00"/>
    <x v="112"/>
  </r>
  <r>
    <n v="9"/>
    <n v="114"/>
    <n v="31"/>
    <d v="2023-08-17T00:00:00"/>
    <x v="113"/>
  </r>
  <r>
    <n v="3"/>
    <n v="50.73"/>
    <n v="18"/>
    <d v="2023-08-25T00:00:00"/>
    <x v="114"/>
  </r>
  <r>
    <n v="1"/>
    <n v="90.68"/>
    <n v="3"/>
    <d v="2023-09-15T00:00:00"/>
    <x v="115"/>
  </r>
  <r>
    <n v="5"/>
    <n v="115.72"/>
    <n v="14"/>
    <d v="2023-07-30T00:00:00"/>
    <x v="116"/>
  </r>
  <r>
    <n v="8"/>
    <n v="20.67"/>
    <n v="28"/>
    <d v="2023-07-01T00:00:00"/>
    <x v="117"/>
  </r>
  <r>
    <n v="9"/>
    <n v="31.59"/>
    <n v="4"/>
    <d v="2023-07-03T00:00:00"/>
    <x v="118"/>
  </r>
  <r>
    <n v="2"/>
    <n v="92.22"/>
    <n v="9"/>
    <d v="2023-08-25T00:00:00"/>
    <x v="119"/>
  </r>
  <r>
    <n v="4"/>
    <n v="12.63"/>
    <n v="21"/>
    <d v="2023-06-05T00:00:00"/>
    <x v="120"/>
  </r>
  <r>
    <n v="3"/>
    <n v="46.5"/>
    <n v="25"/>
    <d v="2023-02-01T00:00:00"/>
    <x v="121"/>
  </r>
  <r>
    <n v="5"/>
    <n v="131.12"/>
    <n v="5"/>
    <d v="2023-07-08T00:00:00"/>
    <x v="122"/>
  </r>
  <r>
    <n v="5"/>
    <n v="151.36000000000001"/>
    <n v="29"/>
    <d v="2023-07-01T00:00:00"/>
    <x v="123"/>
  </r>
  <r>
    <n v="10"/>
    <n v="46.08"/>
    <n v="5"/>
    <d v="2023-04-22T00:00:00"/>
    <x v="124"/>
  </r>
  <r>
    <n v="6"/>
    <n v="92.97"/>
    <n v="7"/>
    <d v="2023-01-26T00:00:00"/>
    <x v="125"/>
  </r>
  <r>
    <n v="10"/>
    <n v="125.57"/>
    <n v="28"/>
    <d v="2023-01-15T00:00:00"/>
    <x v="126"/>
  </r>
  <r>
    <n v="7"/>
    <n v="149.88"/>
    <n v="31"/>
    <d v="2023-03-28T00:00:00"/>
    <x v="127"/>
  </r>
  <r>
    <n v="7"/>
    <n v="165.75"/>
    <n v="10"/>
    <d v="2023-11-14T00:00:00"/>
    <x v="128"/>
  </r>
  <r>
    <n v="4"/>
    <n v="100.73"/>
    <n v="27"/>
    <d v="2023-12-10T00:00:00"/>
    <x v="129"/>
  </r>
  <r>
    <n v="3"/>
    <n v="94.14"/>
    <n v="12"/>
    <d v="2023-09-23T00:00:00"/>
    <x v="130"/>
  </r>
  <r>
    <n v="7"/>
    <n v="175.53"/>
    <n v="31"/>
    <d v="2023-05-26T00:00:00"/>
    <x v="131"/>
  </r>
  <r>
    <n v="3"/>
    <n v="42.03"/>
    <n v="30"/>
    <d v="2023-11-24T00:00:00"/>
    <x v="132"/>
  </r>
  <r>
    <n v="1"/>
    <n v="121.95"/>
    <n v="26"/>
    <d v="2023-09-24T00:00:00"/>
    <x v="133"/>
  </r>
  <r>
    <n v="4"/>
    <n v="125.26"/>
    <n v="15"/>
    <d v="2023-10-13T00:00:00"/>
    <x v="134"/>
  </r>
  <r>
    <n v="6"/>
    <n v="176.4"/>
    <n v="14"/>
    <d v="2023-02-28T00:00:00"/>
    <x v="135"/>
  </r>
  <r>
    <n v="6"/>
    <n v="46.38"/>
    <n v="13"/>
    <d v="2023-09-20T00:00:00"/>
    <x v="136"/>
  </r>
  <r>
    <n v="8"/>
    <n v="119.4"/>
    <n v="14"/>
    <d v="2023-08-15T00:00:00"/>
    <x v="137"/>
  </r>
  <r>
    <n v="2"/>
    <n v="72.05"/>
    <n v="16"/>
    <d v="2023-11-11T00:00:00"/>
    <x v="138"/>
  </r>
  <r>
    <n v="9"/>
    <n v="32.06"/>
    <n v="3"/>
    <d v="2023-05-04T00:00:00"/>
    <x v="139"/>
  </r>
  <r>
    <n v="6"/>
    <n v="180.67"/>
    <n v="29"/>
    <d v="2023-09-21T00:00:00"/>
    <x v="140"/>
  </r>
  <r>
    <n v="2"/>
    <n v="145.71"/>
    <n v="3"/>
    <d v="2023-05-14T00:00:00"/>
    <x v="141"/>
  </r>
  <r>
    <n v="4"/>
    <n v="197.07"/>
    <n v="11"/>
    <d v="2023-10-14T00:00:00"/>
    <x v="142"/>
  </r>
  <r>
    <n v="1"/>
    <n v="85.92"/>
    <n v="1"/>
    <d v="2023-05-26T00:00:00"/>
    <x v="143"/>
  </r>
  <r>
    <n v="10"/>
    <n v="8.5"/>
    <n v="12"/>
    <d v="2023-07-19T00:00:00"/>
    <x v="144"/>
  </r>
  <r>
    <n v="9"/>
    <n v="179.4"/>
    <n v="2"/>
    <d v="2023-02-06T00:00:00"/>
    <x v="145"/>
  </r>
  <r>
    <n v="3"/>
    <n v="40.049999999999997"/>
    <n v="22"/>
    <d v="2023-03-01T00:00:00"/>
    <x v="146"/>
  </r>
  <r>
    <n v="8"/>
    <n v="125.01"/>
    <n v="25"/>
    <d v="2023-02-12T00:00:00"/>
    <x v="147"/>
  </r>
  <r>
    <n v="3"/>
    <n v="39.85"/>
    <n v="10"/>
    <d v="2023-03-18T00:00:00"/>
    <x v="148"/>
  </r>
  <r>
    <n v="2"/>
    <n v="177.19"/>
    <n v="7"/>
    <d v="2023-04-13T00:00:00"/>
    <x v="149"/>
  </r>
  <r>
    <n v="6"/>
    <n v="167.28"/>
    <n v="6"/>
    <d v="2023-06-07T00:00:00"/>
    <x v="150"/>
  </r>
  <r>
    <n v="6"/>
    <n v="182.03"/>
    <n v="25"/>
    <d v="2023-08-17T00:00:00"/>
    <x v="151"/>
  </r>
  <r>
    <n v="10"/>
    <n v="135.63999999999999"/>
    <n v="11"/>
    <d v="2023-12-21T00:00:00"/>
    <x v="152"/>
  </r>
  <r>
    <n v="5"/>
    <n v="0.94"/>
    <n v="25"/>
    <d v="2023-03-21T00:00:00"/>
    <x v="153"/>
  </r>
  <r>
    <n v="5"/>
    <n v="20.72"/>
    <n v="17"/>
    <d v="2023-04-11T00:00:00"/>
    <x v="154"/>
  </r>
  <r>
    <n v="2"/>
    <n v="99.03"/>
    <n v="9"/>
    <d v="2023-08-29T00:00:00"/>
    <x v="155"/>
  </r>
  <r>
    <n v="6"/>
    <n v="105.21"/>
    <n v="10"/>
    <d v="2023-01-01T00:00:00"/>
    <x v="156"/>
  </r>
  <r>
    <n v="2"/>
    <n v="5.04"/>
    <n v="26"/>
    <d v="2023-12-06T00:00:00"/>
    <x v="157"/>
  </r>
  <r>
    <n v="9"/>
    <n v="115.3"/>
    <n v="11"/>
    <d v="2023-02-02T00:00:00"/>
    <x v="158"/>
  </r>
  <r>
    <n v="7"/>
    <n v="73.89"/>
    <n v="11"/>
    <d v="2023-07-23T00:00:00"/>
    <x v="159"/>
  </r>
  <r>
    <n v="7"/>
    <n v="84.87"/>
    <n v="23"/>
    <d v="2023-10-17T00:00:00"/>
    <x v="160"/>
  </r>
  <r>
    <n v="2"/>
    <n v="143.59"/>
    <n v="15"/>
    <d v="2023-01-21T00:00:00"/>
    <x v="161"/>
  </r>
  <r>
    <n v="3"/>
    <n v="153.47"/>
    <n v="31"/>
    <d v="2023-07-28T00:00:00"/>
    <x v="162"/>
  </r>
  <r>
    <n v="3"/>
    <n v="138.83000000000001"/>
    <n v="19"/>
    <d v="2023-01-31T00:00:00"/>
    <x v="163"/>
  </r>
  <r>
    <n v="9"/>
    <n v="146.54"/>
    <n v="22"/>
    <d v="2023-11-26T00:00:00"/>
    <x v="164"/>
  </r>
  <r>
    <n v="1"/>
    <n v="67.75"/>
    <n v="20"/>
    <d v="2023-12-23T00:00:00"/>
    <x v="165"/>
  </r>
  <r>
    <n v="1"/>
    <n v="155.06"/>
    <n v="25"/>
    <d v="2023-10-22T00:00:00"/>
    <x v="166"/>
  </r>
  <r>
    <n v="5"/>
    <n v="116.74"/>
    <n v="27"/>
    <d v="2023-07-27T00:00:00"/>
    <x v="167"/>
  </r>
  <r>
    <n v="10"/>
    <n v="56.64"/>
    <n v="13"/>
    <d v="2023-10-26T00:00:00"/>
    <x v="168"/>
  </r>
  <r>
    <n v="7"/>
    <n v="193.71"/>
    <n v="9"/>
    <d v="2023-04-10T00:00:00"/>
    <x v="169"/>
  </r>
  <r>
    <n v="9"/>
    <n v="77.39"/>
    <n v="2"/>
    <d v="2023-08-02T00:00:00"/>
    <x v="170"/>
  </r>
  <r>
    <n v="8"/>
    <n v="27.09"/>
    <n v="5"/>
    <d v="2023-01-09T00:00:00"/>
    <x v="171"/>
  </r>
  <r>
    <n v="2"/>
    <n v="95.98"/>
    <n v="8"/>
    <d v="2023-01-28T00:00:00"/>
    <x v="172"/>
  </r>
  <r>
    <n v="3"/>
    <n v="132.81"/>
    <n v="4"/>
    <d v="2023-11-08T00:00:00"/>
    <x v="173"/>
  </r>
  <r>
    <n v="5"/>
    <n v="143.36000000000001"/>
    <n v="22"/>
    <d v="2023-10-11T00:00:00"/>
    <x v="174"/>
  </r>
  <r>
    <n v="7"/>
    <n v="160.47"/>
    <n v="6"/>
    <d v="2023-01-30T00:00:00"/>
    <x v="175"/>
  </r>
  <r>
    <n v="3"/>
    <n v="160.01"/>
    <n v="31"/>
    <d v="2023-09-21T00:00:00"/>
    <x v="176"/>
  </r>
  <r>
    <n v="9"/>
    <n v="89.37"/>
    <n v="15"/>
    <d v="2023-07-23T00:00:00"/>
    <x v="177"/>
  </r>
  <r>
    <n v="5"/>
    <n v="107.34"/>
    <n v="31"/>
    <d v="2023-12-03T00:00:00"/>
    <x v="178"/>
  </r>
  <r>
    <n v="7"/>
    <n v="52.57"/>
    <n v="4"/>
    <d v="2023-02-24T00:00:00"/>
    <x v="179"/>
  </r>
  <r>
    <n v="6"/>
    <n v="165.77"/>
    <n v="26"/>
    <d v="2023-07-18T00:00:00"/>
    <x v="180"/>
  </r>
  <r>
    <n v="9"/>
    <n v="80.22"/>
    <n v="9"/>
    <d v="2023-03-01T00:00:00"/>
    <x v="181"/>
  </r>
  <r>
    <n v="3"/>
    <n v="115.95"/>
    <n v="28"/>
    <d v="2023-05-28T00:00:00"/>
    <x v="182"/>
  </r>
  <r>
    <n v="2"/>
    <n v="150.18"/>
    <n v="21"/>
    <d v="2023-05-07T00:00:00"/>
    <x v="183"/>
  </r>
  <r>
    <n v="5"/>
    <n v="41.01"/>
    <n v="18"/>
    <d v="2023-02-14T00:00:00"/>
    <x v="184"/>
  </r>
  <r>
    <n v="1"/>
    <n v="163.05000000000001"/>
    <n v="26"/>
    <d v="2023-01-15T00:00:00"/>
    <x v="185"/>
  </r>
  <r>
    <n v="10"/>
    <n v="161.71"/>
    <n v="1"/>
    <d v="2023-10-07T00:00:00"/>
    <x v="186"/>
  </r>
  <r>
    <n v="1"/>
    <n v="51.6"/>
    <n v="12"/>
    <d v="2023-05-30T00:00:00"/>
    <x v="187"/>
  </r>
  <r>
    <n v="8"/>
    <n v="75.88"/>
    <n v="13"/>
    <d v="2023-01-14T00:00:00"/>
    <x v="188"/>
  </r>
  <r>
    <n v="2"/>
    <n v="119.68"/>
    <n v="17"/>
    <d v="2023-03-11T00:00:00"/>
    <x v="189"/>
  </r>
  <r>
    <n v="6"/>
    <n v="86.68"/>
    <n v="9"/>
    <d v="2023-11-25T00:00:00"/>
    <x v="190"/>
  </r>
  <r>
    <n v="2"/>
    <n v="61.48"/>
    <n v="15"/>
    <d v="2023-07-22T00:00:00"/>
    <x v="191"/>
  </r>
  <r>
    <n v="2"/>
    <n v="24.27"/>
    <n v="8"/>
    <d v="2023-10-09T00:00:00"/>
    <x v="192"/>
  </r>
  <r>
    <n v="2"/>
    <n v="1.06"/>
    <n v="5"/>
    <d v="2023-09-27T00:00:00"/>
    <x v="193"/>
  </r>
  <r>
    <n v="6"/>
    <n v="123.37"/>
    <n v="1"/>
    <d v="2023-06-10T00:00:00"/>
    <x v="194"/>
  </r>
  <r>
    <n v="5"/>
    <n v="159.16999999999999"/>
    <n v="13"/>
    <d v="2023-11-06T00:00:00"/>
    <x v="195"/>
  </r>
  <r>
    <n v="10"/>
    <n v="111.33"/>
    <n v="10"/>
    <d v="2023-05-08T00:00:00"/>
    <x v="196"/>
  </r>
  <r>
    <n v="2"/>
    <n v="123.94"/>
    <n v="21"/>
    <d v="2023-08-06T00:00:00"/>
    <x v="197"/>
  </r>
  <r>
    <n v="3"/>
    <n v="61.75"/>
    <n v="12"/>
    <d v="2023-07-27T00:00:00"/>
    <x v="198"/>
  </r>
  <r>
    <n v="6"/>
    <n v="181.74"/>
    <n v="10"/>
    <d v="2023-08-31T00:00:00"/>
    <x v="199"/>
  </r>
  <r>
    <n v="1"/>
    <n v="73.05"/>
    <n v="16"/>
    <d v="2023-03-18T00:00:00"/>
    <x v="200"/>
  </r>
  <r>
    <n v="8"/>
    <n v="90.96"/>
    <n v="15"/>
    <d v="2023-02-25T00:00:00"/>
    <x v="201"/>
  </r>
  <r>
    <n v="6"/>
    <n v="152.38999999999999"/>
    <n v="11"/>
    <d v="2023-05-15T00:00:00"/>
    <x v="202"/>
  </r>
  <r>
    <n v="9"/>
    <n v="52.27"/>
    <n v="31"/>
    <d v="2023-02-20T00:00:00"/>
    <x v="203"/>
  </r>
  <r>
    <n v="1"/>
    <n v="170.39"/>
    <n v="26"/>
    <d v="2023-02-28T00:00:00"/>
    <x v="204"/>
  </r>
  <r>
    <n v="10"/>
    <n v="102.95"/>
    <n v="11"/>
    <d v="2023-10-12T00:00:00"/>
    <x v="205"/>
  </r>
  <r>
    <n v="1"/>
    <n v="107.49"/>
    <n v="14"/>
    <d v="2023-05-10T00:00:00"/>
    <x v="206"/>
  </r>
  <r>
    <n v="6"/>
    <n v="113.65"/>
    <n v="26"/>
    <d v="2023-06-02T00:00:00"/>
    <x v="207"/>
  </r>
  <r>
    <n v="8"/>
    <n v="71.72"/>
    <n v="8"/>
    <d v="2023-01-12T00:00:00"/>
    <x v="208"/>
  </r>
  <r>
    <n v="6"/>
    <n v="119.45"/>
    <n v="9"/>
    <d v="2023-12-17T00:00:00"/>
    <x v="209"/>
  </r>
  <r>
    <n v="9"/>
    <n v="64.11"/>
    <n v="18"/>
    <d v="2023-02-14T00:00:00"/>
    <x v="210"/>
  </r>
  <r>
    <n v="1"/>
    <n v="1.62"/>
    <n v="5"/>
    <d v="2023-07-27T00:00:00"/>
    <x v="211"/>
  </r>
  <r>
    <n v="5"/>
    <n v="19.89"/>
    <n v="5"/>
    <d v="2023-10-15T00:00:00"/>
    <x v="212"/>
  </r>
  <r>
    <n v="10"/>
    <n v="185.34"/>
    <n v="26"/>
    <d v="2023-10-15T00:00:00"/>
    <x v="213"/>
  </r>
  <r>
    <n v="2"/>
    <n v="175.2"/>
    <n v="15"/>
    <d v="2023-04-02T00:00:00"/>
    <x v="214"/>
  </r>
  <r>
    <n v="7"/>
    <n v="122.88"/>
    <n v="12"/>
    <d v="2023-11-03T00:00:00"/>
    <x v="215"/>
  </r>
  <r>
    <n v="1"/>
    <n v="170.22"/>
    <n v="6"/>
    <d v="2023-10-08T00:00:00"/>
    <x v="216"/>
  </r>
  <r>
    <n v="6"/>
    <n v="81.17"/>
    <n v="4"/>
    <d v="2023-10-01T00:00:00"/>
    <x v="217"/>
  </r>
  <r>
    <n v="1"/>
    <n v="60.51"/>
    <n v="22"/>
    <d v="2023-02-18T00:00:00"/>
    <x v="218"/>
  </r>
  <r>
    <n v="1"/>
    <n v="156.03"/>
    <n v="1"/>
    <d v="2023-02-19T00:00:00"/>
    <x v="219"/>
  </r>
  <r>
    <n v="2"/>
    <n v="44.92"/>
    <n v="30"/>
    <d v="2023-06-03T00:00:00"/>
    <x v="220"/>
  </r>
  <r>
    <n v="10"/>
    <n v="184.42"/>
    <n v="15"/>
    <d v="2023-11-01T00:00:00"/>
    <x v="221"/>
  </r>
  <r>
    <n v="1"/>
    <n v="126.08"/>
    <n v="16"/>
    <d v="2023-09-25T00:00:00"/>
    <x v="222"/>
  </r>
  <r>
    <n v="9"/>
    <n v="124.29"/>
    <n v="3"/>
    <d v="2023-08-02T00:00:00"/>
    <x v="223"/>
  </r>
  <r>
    <n v="2"/>
    <n v="23.77"/>
    <n v="15"/>
    <d v="2023-06-25T00:00:00"/>
    <x v="224"/>
  </r>
  <r>
    <n v="4"/>
    <n v="167.57"/>
    <n v="11"/>
    <d v="2023-11-23T00:00:00"/>
    <x v="225"/>
  </r>
  <r>
    <n v="5"/>
    <n v="135.69999999999999"/>
    <n v="14"/>
    <d v="2023-06-20T00:00:00"/>
    <x v="226"/>
  </r>
  <r>
    <n v="1"/>
    <n v="46.33"/>
    <n v="15"/>
    <d v="2023-08-12T00:00:00"/>
    <x v="227"/>
  </r>
  <r>
    <n v="4"/>
    <n v="28.67"/>
    <n v="6"/>
    <d v="2023-04-23T00:00:00"/>
    <x v="228"/>
  </r>
  <r>
    <n v="1"/>
    <n v="148.22999999999999"/>
    <n v="28"/>
    <d v="2023-08-18T00:00:00"/>
    <x v="229"/>
  </r>
  <r>
    <n v="3"/>
    <n v="51.66"/>
    <n v="12"/>
    <d v="2023-03-15T00:00:00"/>
    <x v="230"/>
  </r>
  <r>
    <n v="1"/>
    <n v="3.4"/>
    <n v="7"/>
    <d v="2023-08-20T00:00:00"/>
    <x v="231"/>
  </r>
  <r>
    <n v="3"/>
    <n v="178.76"/>
    <n v="21"/>
    <d v="2023-10-01T00:00:00"/>
    <x v="232"/>
  </r>
  <r>
    <n v="8"/>
    <n v="199.17"/>
    <n v="6"/>
    <d v="2023-10-22T00:00:00"/>
    <x v="233"/>
  </r>
  <r>
    <n v="3"/>
    <n v="174.39"/>
    <n v="23"/>
    <d v="2023-05-21T00:00:00"/>
    <x v="234"/>
  </r>
  <r>
    <n v="4"/>
    <n v="79.69"/>
    <n v="1"/>
    <d v="2023-05-24T00:00:00"/>
    <x v="235"/>
  </r>
  <r>
    <n v="5"/>
    <n v="77.739999999999995"/>
    <n v="3"/>
    <d v="2023-12-10T00:00:00"/>
    <x v="236"/>
  </r>
  <r>
    <n v="2"/>
    <n v="150.99"/>
    <n v="28"/>
    <d v="2023-02-13T00:00:00"/>
    <x v="237"/>
  </r>
  <r>
    <n v="8"/>
    <n v="144.5"/>
    <n v="29"/>
    <d v="2023-02-24T00:00:00"/>
    <x v="238"/>
  </r>
  <r>
    <n v="6"/>
    <n v="22.08"/>
    <n v="11"/>
    <d v="2023-09-02T00:00:00"/>
    <x v="239"/>
  </r>
  <r>
    <n v="7"/>
    <n v="111.7"/>
    <n v="3"/>
    <d v="2023-01-06T00:00:00"/>
    <x v="240"/>
  </r>
  <r>
    <n v="2"/>
    <n v="147.19"/>
    <n v="25"/>
    <d v="2023-05-17T00:00:00"/>
    <x v="241"/>
  </r>
  <r>
    <n v="3"/>
    <n v="133.4"/>
    <n v="30"/>
    <d v="2023-05-26T00:00:00"/>
    <x v="242"/>
  </r>
  <r>
    <n v="2"/>
    <n v="19.57"/>
    <n v="11"/>
    <d v="2023-01-15T00:00:00"/>
    <x v="243"/>
  </r>
  <r>
    <n v="6"/>
    <n v="64.41"/>
    <n v="6"/>
    <d v="2023-01-29T00:00:00"/>
    <x v="244"/>
  </r>
  <r>
    <n v="3"/>
    <n v="184.52"/>
    <n v="20"/>
    <d v="2023-11-09T00:00:00"/>
    <x v="245"/>
  </r>
  <r>
    <n v="6"/>
    <n v="184.78"/>
    <n v="6"/>
    <d v="2023-09-09T00:00:00"/>
    <x v="246"/>
  </r>
  <r>
    <n v="7"/>
    <n v="35.81"/>
    <n v="6"/>
    <d v="2023-02-05T00:00:00"/>
    <x v="247"/>
  </r>
  <r>
    <n v="6"/>
    <n v="154.5"/>
    <n v="16"/>
    <d v="2023-07-08T00:00:00"/>
    <x v="248"/>
  </r>
  <r>
    <n v="4"/>
    <n v="128.44999999999999"/>
    <n v="24"/>
    <d v="2023-06-15T00:00:00"/>
    <x v="249"/>
  </r>
  <r>
    <n v="1"/>
    <n v="140.41999999999999"/>
    <n v="17"/>
    <d v="2023-08-14T00:00:00"/>
    <x v="250"/>
  </r>
  <r>
    <n v="7"/>
    <n v="165.64"/>
    <n v="12"/>
    <d v="2023-08-25T00:00:00"/>
    <x v="251"/>
  </r>
  <r>
    <n v="1"/>
    <n v="17.670000000000002"/>
    <n v="16"/>
    <d v="2023-12-14T00:00:00"/>
    <x v="252"/>
  </r>
  <r>
    <n v="1"/>
    <n v="85.55"/>
    <n v="29"/>
    <d v="2023-06-22T00:00:00"/>
    <x v="253"/>
  </r>
  <r>
    <n v="6"/>
    <n v="54.5"/>
    <n v="10"/>
    <d v="2023-03-07T00:00:00"/>
    <x v="254"/>
  </r>
  <r>
    <n v="10"/>
    <n v="31.31"/>
    <n v="2"/>
    <d v="2023-04-30T00:00:00"/>
    <x v="255"/>
  </r>
  <r>
    <n v="8"/>
    <n v="197.46"/>
    <n v="5"/>
    <d v="2023-07-24T00:00:00"/>
    <x v="256"/>
  </r>
  <r>
    <n v="7"/>
    <n v="146.75"/>
    <n v="23"/>
    <d v="2023-11-19T00:00:00"/>
    <x v="257"/>
  </r>
  <r>
    <n v="7"/>
    <n v="150.1"/>
    <n v="23"/>
    <d v="2023-09-29T00:00:00"/>
    <x v="258"/>
  </r>
  <r>
    <n v="6"/>
    <n v="69.39"/>
    <n v="14"/>
    <d v="2023-06-28T00:00:00"/>
    <x v="259"/>
  </r>
  <r>
    <n v="2"/>
    <n v="151.69"/>
    <n v="10"/>
    <d v="2023-09-07T00:00:00"/>
    <x v="260"/>
  </r>
  <r>
    <n v="5"/>
    <n v="38.6"/>
    <n v="31"/>
    <d v="2023-11-30T00:00:00"/>
    <x v="261"/>
  </r>
  <r>
    <n v="3"/>
    <n v="178.15"/>
    <n v="9"/>
    <d v="2023-02-07T00:00:00"/>
    <x v="262"/>
  </r>
  <r>
    <n v="4"/>
    <n v="108.41"/>
    <n v="16"/>
    <d v="2023-05-08T00:00:00"/>
    <x v="263"/>
  </r>
  <r>
    <n v="9"/>
    <n v="14.58"/>
    <n v="19"/>
    <d v="2023-04-22T00:00:00"/>
    <x v="264"/>
  </r>
  <r>
    <n v="10"/>
    <n v="194.41"/>
    <n v="26"/>
    <d v="2023-02-23T00:00:00"/>
    <x v="265"/>
  </r>
  <r>
    <n v="7"/>
    <n v="13.55"/>
    <n v="10"/>
    <d v="2023-03-29T00:00:00"/>
    <x v="266"/>
  </r>
  <r>
    <n v="9"/>
    <n v="177.23"/>
    <n v="1"/>
    <d v="2023-08-19T00:00:00"/>
    <x v="267"/>
  </r>
  <r>
    <n v="3"/>
    <n v="90.02"/>
    <n v="5"/>
    <d v="2023-03-16T00:00:00"/>
    <x v="268"/>
  </r>
  <r>
    <n v="10"/>
    <n v="156.18"/>
    <n v="4"/>
    <d v="2023-12-27T00:00:00"/>
    <x v="269"/>
  </r>
  <r>
    <n v="2"/>
    <n v="132.69"/>
    <n v="7"/>
    <d v="2023-11-06T00:00:00"/>
    <x v="270"/>
  </r>
  <r>
    <n v="5"/>
    <n v="66.09"/>
    <n v="7"/>
    <d v="2023-05-31T00:00:00"/>
    <x v="271"/>
  </r>
  <r>
    <n v="7"/>
    <n v="197.28"/>
    <n v="10"/>
    <d v="2023-03-16T00:00:00"/>
    <x v="272"/>
  </r>
  <r>
    <n v="6"/>
    <n v="180.94"/>
    <n v="2"/>
    <d v="2023-07-26T00:00:00"/>
    <x v="273"/>
  </r>
  <r>
    <n v="1"/>
    <n v="75.760000000000005"/>
    <n v="5"/>
    <d v="2023-11-11T00:00:00"/>
    <x v="274"/>
  </r>
  <r>
    <n v="9"/>
    <n v="96.09"/>
    <n v="5"/>
    <d v="2023-06-19T00:00:00"/>
    <x v="275"/>
  </r>
  <r>
    <n v="4"/>
    <n v="111.17"/>
    <n v="6"/>
    <d v="2023-10-04T00:00:00"/>
    <x v="276"/>
  </r>
  <r>
    <n v="10"/>
    <n v="11.13"/>
    <n v="15"/>
    <d v="2023-10-15T00:00:00"/>
    <x v="277"/>
  </r>
  <r>
    <n v="8"/>
    <n v="8.02"/>
    <n v="7"/>
    <d v="2023-08-18T00:00:00"/>
    <x v="278"/>
  </r>
  <r>
    <n v="3"/>
    <n v="163.80000000000001"/>
    <n v="20"/>
    <d v="2023-01-05T00:00:00"/>
    <x v="279"/>
  </r>
  <r>
    <n v="3"/>
    <n v="94.93"/>
    <n v="23"/>
    <d v="2023-03-21T00:00:00"/>
    <x v="280"/>
  </r>
  <r>
    <n v="7"/>
    <n v="109.52"/>
    <n v="16"/>
    <d v="2023-04-16T00:00:00"/>
    <x v="281"/>
  </r>
  <r>
    <n v="1"/>
    <n v="78.260000000000005"/>
    <n v="15"/>
    <d v="2023-01-01T00:00:00"/>
    <x v="282"/>
  </r>
  <r>
    <n v="2"/>
    <n v="50.25"/>
    <n v="11"/>
    <d v="2023-10-21T00:00:00"/>
    <x v="283"/>
  </r>
  <r>
    <n v="7"/>
    <n v="106.77"/>
    <n v="17"/>
    <d v="2023-02-26T00:00:00"/>
    <x v="284"/>
  </r>
  <r>
    <n v="5"/>
    <n v="138.27000000000001"/>
    <n v="17"/>
    <d v="2023-04-10T00:00:00"/>
    <x v="285"/>
  </r>
  <r>
    <n v="10"/>
    <n v="12.07"/>
    <n v="13"/>
    <d v="2023-01-29T00:00:00"/>
    <x v="286"/>
  </r>
  <r>
    <n v="4"/>
    <n v="132.05000000000001"/>
    <n v="18"/>
    <d v="2023-07-01T00:00:00"/>
    <x v="287"/>
  </r>
  <r>
    <n v="3"/>
    <n v="26.26"/>
    <n v="14"/>
    <d v="2023-10-01T00:00:00"/>
    <x v="288"/>
  </r>
  <r>
    <n v="10"/>
    <n v="189.95"/>
    <n v="10"/>
    <d v="2023-06-14T00:00:00"/>
    <x v="289"/>
  </r>
  <r>
    <n v="8"/>
    <n v="2.66"/>
    <n v="31"/>
    <d v="2023-06-12T00:00:00"/>
    <x v="290"/>
  </r>
  <r>
    <n v="9"/>
    <n v="190.34"/>
    <n v="24"/>
    <d v="2023-02-20T00:00:00"/>
    <x v="291"/>
  </r>
  <r>
    <n v="5"/>
    <n v="76.989999999999995"/>
    <n v="11"/>
    <d v="2023-12-30T00:00:00"/>
    <x v="292"/>
  </r>
  <r>
    <n v="6"/>
    <n v="98.67"/>
    <n v="2"/>
    <d v="2023-09-04T00:00:00"/>
    <x v="293"/>
  </r>
  <r>
    <n v="10"/>
    <n v="114.16"/>
    <n v="31"/>
    <d v="2023-11-27T00:00:00"/>
    <x v="294"/>
  </r>
  <r>
    <n v="7"/>
    <n v="143.12"/>
    <n v="2"/>
    <d v="2023-03-04T00:00:00"/>
    <x v="295"/>
  </r>
  <r>
    <n v="10"/>
    <n v="102.63"/>
    <n v="20"/>
    <d v="2023-05-16T00:00:00"/>
    <x v="296"/>
  </r>
  <r>
    <n v="3"/>
    <n v="53.64"/>
    <n v="27"/>
    <d v="2023-01-10T00:00:00"/>
    <x v="297"/>
  </r>
  <r>
    <n v="10"/>
    <n v="163.72"/>
    <n v="1"/>
    <d v="2023-12-14T00:00:00"/>
    <x v="298"/>
  </r>
  <r>
    <n v="9"/>
    <n v="82.19"/>
    <n v="2"/>
    <d v="2023-04-13T00:00:00"/>
    <x v="299"/>
  </r>
  <r>
    <n v="6"/>
    <n v="66.89"/>
    <n v="15"/>
    <d v="2023-12-02T00:00:00"/>
    <x v="300"/>
  </r>
  <r>
    <n v="3"/>
    <n v="46.43"/>
    <n v="18"/>
    <d v="2023-06-16T00:00:00"/>
    <x v="301"/>
  </r>
  <r>
    <n v="9"/>
    <n v="131.5"/>
    <n v="25"/>
    <d v="2023-12-14T00:00:00"/>
    <x v="302"/>
  </r>
  <r>
    <n v="5"/>
    <n v="110"/>
    <n v="18"/>
    <d v="2023-03-19T00:00:00"/>
    <x v="303"/>
  </r>
  <r>
    <n v="10"/>
    <n v="186.75"/>
    <n v="18"/>
    <d v="2023-07-20T00:00:00"/>
    <x v="304"/>
  </r>
  <r>
    <n v="2"/>
    <n v="104.05"/>
    <n v="16"/>
    <d v="2023-09-30T00:00:00"/>
    <x v="305"/>
  </r>
  <r>
    <n v="2"/>
    <n v="105.23"/>
    <n v="19"/>
    <d v="2023-07-01T00:00:00"/>
    <x v="306"/>
  </r>
  <r>
    <n v="9"/>
    <n v="163.27000000000001"/>
    <n v="3"/>
    <d v="2023-12-27T00:00:00"/>
    <x v="307"/>
  </r>
  <r>
    <n v="2"/>
    <n v="47.19"/>
    <n v="25"/>
    <d v="2023-08-17T00:00:00"/>
    <x v="308"/>
  </r>
  <r>
    <n v="9"/>
    <n v="98.27"/>
    <n v="18"/>
    <d v="2023-02-10T00:00:00"/>
    <x v="309"/>
  </r>
  <r>
    <n v="10"/>
    <n v="22.48"/>
    <n v="17"/>
    <d v="2023-09-27T00:00:00"/>
    <x v="310"/>
  </r>
  <r>
    <n v="2"/>
    <n v="144.76"/>
    <n v="5"/>
    <d v="2023-07-08T00:00:00"/>
    <x v="311"/>
  </r>
  <r>
    <n v="9"/>
    <n v="139.68"/>
    <n v="16"/>
    <d v="2023-09-25T00:00:00"/>
    <x v="312"/>
  </r>
  <r>
    <n v="9"/>
    <n v="186.62"/>
    <n v="15"/>
    <d v="2023-08-28T00:00:00"/>
    <x v="313"/>
  </r>
  <r>
    <n v="7"/>
    <n v="131.63999999999999"/>
    <n v="15"/>
    <d v="2023-02-16T00:00:00"/>
    <x v="314"/>
  </r>
  <r>
    <n v="2"/>
    <n v="147.19"/>
    <n v="17"/>
    <d v="2023-04-10T00:00:00"/>
    <x v="315"/>
  </r>
  <r>
    <n v="2"/>
    <n v="9.1"/>
    <n v="1"/>
    <d v="2023-10-26T00:00:00"/>
    <x v="316"/>
  </r>
  <r>
    <n v="4"/>
    <n v="45.43"/>
    <n v="19"/>
    <d v="2023-01-26T00:00:00"/>
    <x v="317"/>
  </r>
  <r>
    <n v="1"/>
    <n v="78.02"/>
    <n v="12"/>
    <d v="2023-04-24T00:00:00"/>
    <x v="318"/>
  </r>
  <r>
    <n v="10"/>
    <n v="96.92"/>
    <n v="23"/>
    <d v="2023-06-04T00:00:00"/>
    <x v="319"/>
  </r>
  <r>
    <n v="9"/>
    <n v="64.75"/>
    <n v="11"/>
    <d v="2023-10-12T00:00:00"/>
    <x v="320"/>
  </r>
  <r>
    <n v="4"/>
    <n v="199.24"/>
    <n v="16"/>
    <d v="2023-03-03T00:00:00"/>
    <x v="321"/>
  </r>
  <r>
    <n v="9"/>
    <n v="92.52"/>
    <n v="9"/>
    <d v="2023-09-12T00:00:00"/>
    <x v="322"/>
  </r>
  <r>
    <n v="4"/>
    <n v="179.66"/>
    <n v="10"/>
    <d v="2023-04-08T00:00:00"/>
    <x v="323"/>
  </r>
  <r>
    <n v="6"/>
    <n v="127.34"/>
    <n v="4"/>
    <d v="2023-07-19T00:00:00"/>
    <x v="324"/>
  </r>
  <r>
    <n v="5"/>
    <n v="50.48"/>
    <n v="13"/>
    <d v="2023-03-19T00:00:00"/>
    <x v="325"/>
  </r>
  <r>
    <n v="2"/>
    <n v="90.09"/>
    <n v="30"/>
    <d v="2023-10-13T00:00:00"/>
    <x v="326"/>
  </r>
  <r>
    <n v="2"/>
    <n v="91.15"/>
    <n v="22"/>
    <d v="2023-08-13T00:00:00"/>
    <x v="327"/>
  </r>
  <r>
    <n v="3"/>
    <n v="194.09"/>
    <n v="24"/>
    <d v="2023-10-16T00:00:00"/>
    <x v="328"/>
  </r>
  <r>
    <n v="5"/>
    <n v="161.59"/>
    <n v="19"/>
    <d v="2023-05-05T00:00:00"/>
    <x v="329"/>
  </r>
  <r>
    <n v="8"/>
    <n v="182.69"/>
    <n v="5"/>
    <d v="2023-10-11T00:00:00"/>
    <x v="330"/>
  </r>
  <r>
    <n v="10"/>
    <n v="139.57"/>
    <n v="6"/>
    <d v="2023-11-17T00:00:00"/>
    <x v="331"/>
  </r>
  <r>
    <n v="1"/>
    <n v="96.88"/>
    <n v="27"/>
    <d v="2023-07-27T00:00:00"/>
    <x v="332"/>
  </r>
  <r>
    <n v="9"/>
    <n v="29.2"/>
    <n v="7"/>
    <d v="2023-04-04T00:00:00"/>
    <x v="333"/>
  </r>
  <r>
    <n v="10"/>
    <n v="28.2"/>
    <n v="17"/>
    <d v="2023-01-31T00:00:00"/>
    <x v="334"/>
  </r>
  <r>
    <n v="10"/>
    <n v="12.8"/>
    <n v="27"/>
    <d v="2023-05-19T00:00:00"/>
    <x v="335"/>
  </r>
  <r>
    <n v="6"/>
    <n v="40.840000000000003"/>
    <n v="14"/>
    <d v="2023-01-04T00:00:00"/>
    <x v="336"/>
  </r>
  <r>
    <n v="10"/>
    <n v="140.74"/>
    <n v="11"/>
    <d v="2023-12-01T00:00:00"/>
    <x v="337"/>
  </r>
  <r>
    <n v="2"/>
    <n v="186.28"/>
    <n v="8"/>
    <d v="2023-01-11T00:00:00"/>
    <x v="338"/>
  </r>
  <r>
    <n v="1"/>
    <n v="69.319999999999993"/>
    <n v="11"/>
    <d v="2023-07-03T00:00:00"/>
    <x v="339"/>
  </r>
  <r>
    <n v="6"/>
    <n v="34.89"/>
    <n v="16"/>
    <d v="2023-05-31T00:00:00"/>
    <x v="340"/>
  </r>
  <r>
    <n v="1"/>
    <n v="178.13"/>
    <n v="12"/>
    <d v="2023-12-28T00:00:00"/>
    <x v="341"/>
  </r>
  <r>
    <n v="7"/>
    <n v="143.71"/>
    <n v="22"/>
    <d v="2023-06-07T00:00:00"/>
    <x v="342"/>
  </r>
  <r>
    <n v="3"/>
    <n v="199.8"/>
    <n v="28"/>
    <d v="2023-04-22T00:00:00"/>
    <x v="343"/>
  </r>
  <r>
    <n v="7"/>
    <n v="191.21"/>
    <n v="3"/>
    <d v="2023-04-02T00:00:00"/>
    <x v="344"/>
  </r>
  <r>
    <n v="10"/>
    <n v="164.35"/>
    <n v="7"/>
    <d v="2023-02-02T00:00:00"/>
    <x v="345"/>
  </r>
  <r>
    <n v="6"/>
    <n v="123.78"/>
    <n v="9"/>
    <d v="2023-01-11T00:00:00"/>
    <x v="346"/>
  </r>
  <r>
    <n v="2"/>
    <n v="146.28"/>
    <n v="27"/>
    <d v="2023-07-20T00:00:00"/>
    <x v="347"/>
  </r>
  <r>
    <n v="9"/>
    <n v="77.59"/>
    <n v="30"/>
    <d v="2023-06-07T00:00:00"/>
    <x v="348"/>
  </r>
  <r>
    <n v="4"/>
    <n v="178.85"/>
    <n v="15"/>
    <d v="2023-04-02T00:00:00"/>
    <x v="349"/>
  </r>
  <r>
    <n v="8"/>
    <n v="135.69"/>
    <n v="24"/>
    <d v="2023-09-12T00:00:00"/>
    <x v="350"/>
  </r>
  <r>
    <n v="2"/>
    <n v="19.559999999999999"/>
    <n v="24"/>
    <d v="2023-02-23T00:00:00"/>
    <x v="351"/>
  </r>
  <r>
    <n v="6"/>
    <n v="177.58"/>
    <n v="23"/>
    <d v="2023-07-29T00:00:00"/>
    <x v="352"/>
  </r>
  <r>
    <n v="10"/>
    <n v="96.73"/>
    <n v="16"/>
    <d v="2023-06-26T00:00:00"/>
    <x v="353"/>
  </r>
  <r>
    <n v="4"/>
    <n v="91.83"/>
    <n v="3"/>
    <d v="2023-05-19T00:00:00"/>
    <x v="354"/>
  </r>
  <r>
    <n v="10"/>
    <n v="20.74"/>
    <n v="23"/>
    <d v="2023-06-27T00:00:00"/>
    <x v="355"/>
  </r>
  <r>
    <n v="6"/>
    <n v="137.59"/>
    <n v="18"/>
    <d v="2023-08-18T00:00:00"/>
    <x v="356"/>
  </r>
  <r>
    <n v="3"/>
    <n v="108.12"/>
    <n v="18"/>
    <d v="2023-08-23T00:00:00"/>
    <x v="357"/>
  </r>
  <r>
    <n v="5"/>
    <n v="30.86"/>
    <n v="23"/>
    <d v="2023-02-12T00:00:00"/>
    <x v="358"/>
  </r>
  <r>
    <n v="2"/>
    <n v="177.01"/>
    <n v="5"/>
    <d v="2023-07-28T00:00:00"/>
    <x v="359"/>
  </r>
  <r>
    <n v="2"/>
    <n v="118.72"/>
    <n v="1"/>
    <d v="2023-10-25T00:00:00"/>
    <x v="360"/>
  </r>
  <r>
    <n v="1"/>
    <n v="5.58"/>
    <n v="9"/>
    <d v="2023-04-08T00:00:00"/>
    <x v="361"/>
  </r>
  <r>
    <n v="7"/>
    <n v="59.63"/>
    <n v="14"/>
    <d v="2023-06-12T00:00:00"/>
    <x v="362"/>
  </r>
  <r>
    <n v="7"/>
    <n v="166.87"/>
    <n v="3"/>
    <d v="2023-03-21T00:00:00"/>
    <x v="363"/>
  </r>
  <r>
    <n v="6"/>
    <n v="157.68"/>
    <n v="17"/>
    <d v="2023-10-04T00:00:00"/>
    <x v="364"/>
  </r>
  <r>
    <n v="7"/>
    <n v="1.97"/>
    <n v="4"/>
    <d v="2023-06-25T00:00:00"/>
    <x v="365"/>
  </r>
  <r>
    <n v="8"/>
    <n v="162.06"/>
    <n v="13"/>
    <d v="2023-12-01T00:00:00"/>
    <x v="366"/>
  </r>
  <r>
    <n v="9"/>
    <n v="8.2100000000000009"/>
    <n v="1"/>
    <d v="2023-01-26T00:00:00"/>
    <x v="367"/>
  </r>
  <r>
    <n v="8"/>
    <n v="13.95"/>
    <n v="17"/>
    <d v="2023-05-11T00:00:00"/>
    <x v="368"/>
  </r>
  <r>
    <n v="10"/>
    <n v="33.979999999999997"/>
    <n v="17"/>
    <d v="2023-10-02T00:00:00"/>
    <x v="369"/>
  </r>
  <r>
    <n v="10"/>
    <n v="98.48"/>
    <n v="9"/>
    <d v="2023-05-05T00:00:00"/>
    <x v="370"/>
  </r>
  <r>
    <n v="4"/>
    <n v="59.41"/>
    <n v="21"/>
    <d v="2023-02-03T00:00:00"/>
    <x v="371"/>
  </r>
  <r>
    <n v="4"/>
    <n v="35.43"/>
    <n v="25"/>
    <d v="2023-02-09T00:00:00"/>
    <x v="372"/>
  </r>
  <r>
    <n v="10"/>
    <n v="178.71"/>
    <n v="3"/>
    <d v="2023-09-04T00:00:00"/>
    <x v="373"/>
  </r>
  <r>
    <n v="5"/>
    <n v="4.38"/>
    <n v="28"/>
    <d v="2023-04-04T00:00:00"/>
    <x v="374"/>
  </r>
  <r>
    <n v="10"/>
    <n v="113.69"/>
    <n v="3"/>
    <d v="2023-12-21T00:00:00"/>
    <x v="375"/>
  </r>
  <r>
    <n v="3"/>
    <n v="179.84"/>
    <n v="10"/>
    <d v="2023-03-17T00:00:00"/>
    <x v="376"/>
  </r>
  <r>
    <n v="9"/>
    <n v="97.93"/>
    <n v="3"/>
    <d v="2023-05-29T00:00:00"/>
    <x v="377"/>
  </r>
  <r>
    <n v="1"/>
    <n v="128.36000000000001"/>
    <n v="14"/>
    <d v="2023-11-28T00:00:00"/>
    <x v="378"/>
  </r>
  <r>
    <n v="9"/>
    <n v="73.73"/>
    <n v="4"/>
    <d v="2023-08-09T00:00:00"/>
    <x v="379"/>
  </r>
  <r>
    <n v="2"/>
    <n v="147.87"/>
    <n v="17"/>
    <d v="2023-06-10T00:00:00"/>
    <x v="380"/>
  </r>
  <r>
    <n v="9"/>
    <n v="147.84"/>
    <n v="5"/>
    <d v="2023-03-03T00:00:00"/>
    <x v="381"/>
  </r>
  <r>
    <n v="8"/>
    <n v="108.19"/>
    <n v="21"/>
    <d v="2023-05-29T00:00:00"/>
    <x v="382"/>
  </r>
  <r>
    <n v="1"/>
    <n v="44.88"/>
    <n v="28"/>
    <d v="2023-08-27T00:00:00"/>
    <x v="383"/>
  </r>
  <r>
    <n v="2"/>
    <n v="117.41"/>
    <n v="31"/>
    <d v="2023-09-20T00:00:00"/>
    <x v="384"/>
  </r>
  <r>
    <n v="9"/>
    <n v="47.28"/>
    <n v="4"/>
    <d v="2023-07-29T00:00:00"/>
    <x v="385"/>
  </r>
  <r>
    <n v="6"/>
    <n v="132.37"/>
    <n v="29"/>
    <d v="2023-12-14T00:00:00"/>
    <x v="386"/>
  </r>
  <r>
    <n v="1"/>
    <n v="53.75"/>
    <n v="30"/>
    <d v="2023-10-07T00:00:00"/>
    <x v="387"/>
  </r>
  <r>
    <n v="8"/>
    <n v="103.14"/>
    <n v="8"/>
    <d v="2023-12-27T00:00:00"/>
    <x v="388"/>
  </r>
  <r>
    <n v="2"/>
    <n v="187.2"/>
    <n v="19"/>
    <d v="2023-02-22T00:00:00"/>
    <x v="389"/>
  </r>
  <r>
    <n v="8"/>
    <n v="195.46"/>
    <n v="26"/>
    <d v="2023-11-14T00:00:00"/>
    <x v="390"/>
  </r>
  <r>
    <n v="4"/>
    <n v="181.11"/>
    <n v="20"/>
    <d v="2023-07-22T00:00:00"/>
    <x v="391"/>
  </r>
  <r>
    <n v="2"/>
    <n v="184.91"/>
    <n v="31"/>
    <d v="2023-03-25T00:00:00"/>
    <x v="392"/>
  </r>
  <r>
    <n v="9"/>
    <n v="65.08"/>
    <n v="27"/>
    <d v="2023-03-11T00:00:00"/>
    <x v="393"/>
  </r>
  <r>
    <n v="9"/>
    <n v="29.31"/>
    <n v="16"/>
    <d v="2023-12-06T00:00:00"/>
    <x v="394"/>
  </r>
  <r>
    <n v="4"/>
    <n v="36.31"/>
    <n v="15"/>
    <d v="2023-06-17T00:00:00"/>
    <x v="395"/>
  </r>
  <r>
    <n v="1"/>
    <n v="183.86"/>
    <n v="9"/>
    <d v="2023-06-17T00:00:00"/>
    <x v="396"/>
  </r>
  <r>
    <n v="4"/>
    <n v="87.41"/>
    <n v="12"/>
    <d v="2023-05-15T00:00:00"/>
    <x v="397"/>
  </r>
  <r>
    <n v="6"/>
    <n v="135.30000000000001"/>
    <n v="6"/>
    <d v="2023-09-29T00:00:00"/>
    <x v="398"/>
  </r>
  <r>
    <n v="6"/>
    <n v="56.53"/>
    <n v="25"/>
    <d v="2023-09-12T00:00:00"/>
    <x v="399"/>
  </r>
  <r>
    <n v="5"/>
    <n v="97.66"/>
    <n v="4"/>
    <d v="2023-01-06T00:00:00"/>
    <x v="400"/>
  </r>
  <r>
    <n v="7"/>
    <n v="92.51"/>
    <n v="10"/>
    <d v="2023-07-29T00:00:00"/>
    <x v="401"/>
  </r>
  <r>
    <n v="2"/>
    <n v="122.59"/>
    <n v="7"/>
    <d v="2023-12-23T00:00:00"/>
    <x v="402"/>
  </r>
  <r>
    <n v="7"/>
    <n v="31.29"/>
    <n v="20"/>
    <d v="2023-01-31T00:00:00"/>
    <x v="403"/>
  </r>
  <r>
    <n v="3"/>
    <n v="137.4"/>
    <n v="26"/>
    <d v="2023-04-18T00:00:00"/>
    <x v="404"/>
  </r>
  <r>
    <n v="7"/>
    <n v="24.99"/>
    <n v="16"/>
    <d v="2023-04-11T00:00:00"/>
    <x v="405"/>
  </r>
  <r>
    <n v="8"/>
    <n v="9.91"/>
    <n v="29"/>
    <d v="2023-12-05T00:00:00"/>
    <x v="406"/>
  </r>
  <r>
    <n v="3"/>
    <n v="170.9"/>
    <n v="10"/>
    <d v="2023-01-14T00:00:00"/>
    <x v="407"/>
  </r>
  <r>
    <n v="3"/>
    <n v="135.78"/>
    <n v="31"/>
    <d v="2023-07-15T00:00:00"/>
    <x v="408"/>
  </r>
  <r>
    <n v="6"/>
    <n v="69.39"/>
    <n v="8"/>
    <d v="2023-02-16T00:00:00"/>
    <x v="409"/>
  </r>
  <r>
    <n v="2"/>
    <n v="116.9"/>
    <n v="29"/>
    <d v="2023-10-18T00:00:00"/>
    <x v="410"/>
  </r>
  <r>
    <n v="5"/>
    <n v="162.68"/>
    <n v="7"/>
    <d v="2023-07-17T00:00:00"/>
    <x v="411"/>
  </r>
  <r>
    <n v="8"/>
    <n v="165.09"/>
    <n v="10"/>
    <d v="2023-11-10T00:00:00"/>
    <x v="412"/>
  </r>
  <r>
    <n v="6"/>
    <n v="182.48"/>
    <n v="29"/>
    <d v="2023-12-11T00:00:00"/>
    <x v="413"/>
  </r>
  <r>
    <n v="10"/>
    <n v="82.6"/>
    <n v="13"/>
    <d v="2023-04-14T00:00:00"/>
    <x v="414"/>
  </r>
  <r>
    <n v="2"/>
    <n v="173.55"/>
    <n v="14"/>
    <d v="2023-03-13T00:00:00"/>
    <x v="415"/>
  </r>
  <r>
    <n v="9"/>
    <n v="151.66"/>
    <n v="24"/>
    <d v="2023-02-07T00:00:00"/>
    <x v="416"/>
  </r>
  <r>
    <n v="1"/>
    <n v="56.24"/>
    <n v="27"/>
    <d v="2023-06-07T00:00:00"/>
    <x v="417"/>
  </r>
  <r>
    <n v="2"/>
    <n v="48.49"/>
    <n v="4"/>
    <d v="2023-05-26T00:00:00"/>
    <x v="418"/>
  </r>
  <r>
    <n v="4"/>
    <n v="164.4"/>
    <n v="16"/>
    <d v="2023-12-05T00:00:00"/>
    <x v="419"/>
  </r>
  <r>
    <n v="5"/>
    <n v="159.81"/>
    <n v="26"/>
    <d v="2023-06-05T00:00:00"/>
    <x v="420"/>
  </r>
  <r>
    <n v="1"/>
    <n v="51.08"/>
    <n v="8"/>
    <d v="2023-02-17T00:00:00"/>
    <x v="421"/>
  </r>
  <r>
    <n v="5"/>
    <n v="178.65"/>
    <n v="13"/>
    <d v="2023-03-01T00:00:00"/>
    <x v="422"/>
  </r>
  <r>
    <n v="9"/>
    <n v="26.28"/>
    <n v="16"/>
    <d v="2023-07-23T00:00:00"/>
    <x v="423"/>
  </r>
  <r>
    <n v="1"/>
    <n v="129.66"/>
    <n v="15"/>
    <d v="2023-08-31T00:00:00"/>
    <x v="424"/>
  </r>
  <r>
    <n v="6"/>
    <n v="38.21"/>
    <n v="4"/>
    <d v="2023-08-09T00:00:00"/>
    <x v="425"/>
  </r>
  <r>
    <n v="2"/>
    <n v="192.59"/>
    <n v="2"/>
    <d v="2023-06-09T00:00:00"/>
    <x v="426"/>
  </r>
  <r>
    <n v="10"/>
    <n v="197.42"/>
    <n v="26"/>
    <d v="2023-03-03T00:00:00"/>
    <x v="427"/>
  </r>
  <r>
    <n v="4"/>
    <n v="23.34"/>
    <n v="31"/>
    <d v="2023-05-18T00:00:00"/>
    <x v="428"/>
  </r>
  <r>
    <n v="1"/>
    <n v="46.88"/>
    <n v="23"/>
    <d v="2023-04-06T00:00:00"/>
    <x v="429"/>
  </r>
  <r>
    <n v="10"/>
    <n v="71.22"/>
    <n v="8"/>
    <d v="2023-06-22T00:00:00"/>
    <x v="430"/>
  </r>
  <r>
    <n v="9"/>
    <n v="117.34"/>
    <n v="18"/>
    <d v="2023-12-05T00:00:00"/>
    <x v="431"/>
  </r>
  <r>
    <n v="3"/>
    <n v="104.42"/>
    <n v="2"/>
    <d v="2023-12-14T00:00:00"/>
    <x v="432"/>
  </r>
  <r>
    <n v="10"/>
    <n v="7.8"/>
    <n v="15"/>
    <d v="2023-06-16T00:00:00"/>
    <x v="433"/>
  </r>
  <r>
    <n v="4"/>
    <n v="20.04"/>
    <n v="22"/>
    <d v="2023-04-27T00:00:00"/>
    <x v="434"/>
  </r>
  <r>
    <n v="8"/>
    <n v="8.73"/>
    <n v="21"/>
    <d v="2023-08-07T00:00:00"/>
    <x v="435"/>
  </r>
  <r>
    <n v="10"/>
    <n v="140.07"/>
    <n v="2"/>
    <d v="2023-12-09T00:00:00"/>
    <x v="436"/>
  </r>
  <r>
    <n v="1"/>
    <n v="129.74"/>
    <n v="19"/>
    <d v="2023-07-31T00:00:00"/>
    <x v="437"/>
  </r>
  <r>
    <n v="2"/>
    <n v="49.48"/>
    <n v="1"/>
    <d v="2023-04-22T00:00:00"/>
    <x v="438"/>
  </r>
  <r>
    <n v="4"/>
    <n v="12.97"/>
    <n v="1"/>
    <d v="2023-06-14T00:00:00"/>
    <x v="439"/>
  </r>
  <r>
    <n v="6"/>
    <n v="136.16999999999999"/>
    <n v="30"/>
    <d v="2023-06-20T00:00:00"/>
    <x v="440"/>
  </r>
  <r>
    <n v="10"/>
    <n v="197.68"/>
    <n v="6"/>
    <d v="2023-10-12T00:00:00"/>
    <x v="441"/>
  </r>
  <r>
    <n v="5"/>
    <n v="48.15"/>
    <n v="15"/>
    <d v="2023-02-06T00:00:00"/>
    <x v="442"/>
  </r>
  <r>
    <n v="7"/>
    <n v="194.62"/>
    <n v="6"/>
    <d v="2023-04-29T00:00:00"/>
    <x v="443"/>
  </r>
  <r>
    <n v="4"/>
    <n v="64.489999999999995"/>
    <n v="7"/>
    <d v="2023-07-31T00:00:00"/>
    <x v="444"/>
  </r>
  <r>
    <n v="9"/>
    <n v="88.04"/>
    <n v="24"/>
    <d v="2023-04-03T00:00:00"/>
    <x v="445"/>
  </r>
  <r>
    <n v="6"/>
    <n v="36.35"/>
    <n v="31"/>
    <d v="2023-08-29T00:00:00"/>
    <x v="446"/>
  </r>
  <r>
    <n v="9"/>
    <n v="43.58"/>
    <n v="15"/>
    <d v="2023-11-08T00:00:00"/>
    <x v="447"/>
  </r>
  <r>
    <n v="4"/>
    <n v="171.79"/>
    <n v="5"/>
    <d v="2023-02-24T00:00:00"/>
    <x v="448"/>
  </r>
  <r>
    <n v="6"/>
    <n v="1.02"/>
    <n v="22"/>
    <d v="2023-06-04T00:00:00"/>
    <x v="449"/>
  </r>
  <r>
    <n v="9"/>
    <n v="55.21"/>
    <n v="6"/>
    <d v="2023-12-15T00:00:00"/>
    <x v="450"/>
  </r>
  <r>
    <n v="9"/>
    <n v="41.4"/>
    <n v="17"/>
    <d v="2023-02-02T00:00:00"/>
    <x v="451"/>
  </r>
  <r>
    <n v="5"/>
    <n v="2.77"/>
    <n v="28"/>
    <d v="2023-12-13T00:00:00"/>
    <x v="452"/>
  </r>
  <r>
    <n v="7"/>
    <n v="140.66"/>
    <n v="30"/>
    <d v="2023-11-05T00:00:00"/>
    <x v="453"/>
  </r>
  <r>
    <n v="4"/>
    <n v="18.78"/>
    <n v="5"/>
    <d v="2023-06-13T00:00:00"/>
    <x v="454"/>
  </r>
  <r>
    <n v="2"/>
    <n v="187.65"/>
    <n v="6"/>
    <d v="2023-02-28T00:00:00"/>
    <x v="455"/>
  </r>
  <r>
    <n v="4"/>
    <n v="44.66"/>
    <n v="10"/>
    <d v="2023-09-25T00:00:00"/>
    <x v="456"/>
  </r>
  <r>
    <n v="3"/>
    <n v="169.86"/>
    <n v="5"/>
    <d v="2023-02-25T00:00:00"/>
    <x v="457"/>
  </r>
  <r>
    <n v="9"/>
    <n v="33.47"/>
    <n v="31"/>
    <d v="2023-01-16T00:00:00"/>
    <x v="458"/>
  </r>
  <r>
    <n v="4"/>
    <n v="82.82"/>
    <n v="5"/>
    <d v="2023-05-03T00:00:00"/>
    <x v="459"/>
  </r>
  <r>
    <n v="4"/>
    <n v="120.88"/>
    <n v="25"/>
    <d v="2023-06-27T00:00:00"/>
    <x v="460"/>
  </r>
  <r>
    <n v="6"/>
    <n v="87.5"/>
    <n v="8"/>
    <d v="2023-07-27T00:00:00"/>
    <x v="461"/>
  </r>
  <r>
    <n v="2"/>
    <n v="130.09"/>
    <n v="30"/>
    <d v="2023-01-24T00:00:00"/>
    <x v="196"/>
  </r>
  <r>
    <n v="2"/>
    <n v="109.2"/>
    <n v="22"/>
    <d v="2023-12-01T00:00:00"/>
    <x v="462"/>
  </r>
  <r>
    <n v="6"/>
    <n v="41.79"/>
    <n v="20"/>
    <d v="2023-05-06T00:00:00"/>
    <x v="463"/>
  </r>
  <r>
    <n v="2"/>
    <n v="84.62"/>
    <n v="8"/>
    <d v="2023-06-18T00:00:00"/>
    <x v="464"/>
  </r>
  <r>
    <n v="1"/>
    <n v="191.47"/>
    <n v="24"/>
    <d v="2023-03-08T00:00:00"/>
    <x v="465"/>
  </r>
  <r>
    <n v="9"/>
    <n v="121.24"/>
    <n v="14"/>
    <d v="2023-12-28T00:00:00"/>
    <x v="466"/>
  </r>
  <r>
    <n v="5"/>
    <n v="68.38"/>
    <n v="9"/>
    <d v="2023-11-03T00:00:00"/>
    <x v="467"/>
  </r>
  <r>
    <n v="5"/>
    <n v="67.45"/>
    <n v="22"/>
    <d v="2023-12-30T00:00:00"/>
    <x v="468"/>
  </r>
  <r>
    <n v="9"/>
    <n v="123.46"/>
    <n v="6"/>
    <d v="2023-08-27T00:00:00"/>
    <x v="469"/>
  </r>
  <r>
    <n v="2"/>
    <n v="176.25"/>
    <n v="25"/>
    <d v="2023-07-27T00:00:00"/>
    <x v="470"/>
  </r>
  <r>
    <n v="7"/>
    <n v="112.32"/>
    <n v="21"/>
    <d v="2023-10-09T00:00:00"/>
    <x v="471"/>
  </r>
  <r>
    <n v="7"/>
    <n v="166.98"/>
    <n v="24"/>
    <d v="2023-09-04T00:00:00"/>
    <x v="472"/>
  </r>
  <r>
    <n v="6"/>
    <n v="171.8"/>
    <n v="20"/>
    <d v="2023-06-26T00:00:00"/>
    <x v="473"/>
  </r>
  <r>
    <n v="10"/>
    <n v="191.13"/>
    <n v="4"/>
    <d v="2023-01-15T00:00:00"/>
    <x v="474"/>
  </r>
  <r>
    <n v="3"/>
    <n v="107.59"/>
    <n v="21"/>
    <d v="2023-08-03T00:00:00"/>
    <x v="475"/>
  </r>
  <r>
    <n v="8"/>
    <n v="48.52"/>
    <n v="6"/>
    <d v="2023-12-01T00:00:00"/>
    <x v="476"/>
  </r>
  <r>
    <n v="1"/>
    <n v="38.81"/>
    <n v="6"/>
    <d v="2023-09-20T00:00:00"/>
    <x v="477"/>
  </r>
  <r>
    <n v="4"/>
    <n v="109.49"/>
    <n v="1"/>
    <d v="2023-03-24T00:00:00"/>
    <x v="478"/>
  </r>
  <r>
    <n v="6"/>
    <n v="84.49"/>
    <n v="24"/>
    <d v="2023-01-21T00:00:00"/>
    <x v="479"/>
  </r>
  <r>
    <n v="1"/>
    <n v="183.73"/>
    <n v="16"/>
    <d v="2023-05-30T00:00:00"/>
    <x v="480"/>
  </r>
  <r>
    <n v="6"/>
    <n v="39.94"/>
    <n v="3"/>
    <d v="2023-04-12T00:00:00"/>
    <x v="481"/>
  </r>
  <r>
    <n v="3"/>
    <n v="172.17"/>
    <n v="11"/>
    <d v="2023-04-15T00:00:00"/>
    <x v="345"/>
  </r>
  <r>
    <n v="6"/>
    <n v="163.19999999999999"/>
    <n v="31"/>
    <d v="2023-07-27T00:00:00"/>
    <x v="482"/>
  </r>
  <r>
    <n v="7"/>
    <n v="92.46"/>
    <n v="19"/>
    <d v="2023-12-07T00:00:00"/>
    <x v="483"/>
  </r>
  <r>
    <n v="9"/>
    <n v="126.07"/>
    <n v="9"/>
    <d v="2023-06-02T00:00:00"/>
    <x v="484"/>
  </r>
  <r>
    <n v="10"/>
    <n v="134.19999999999999"/>
    <n v="15"/>
    <d v="2023-09-09T00:00:00"/>
    <x v="485"/>
  </r>
  <r>
    <n v="8"/>
    <n v="183.84"/>
    <n v="17"/>
    <d v="2023-11-21T00:00:00"/>
    <x v="486"/>
  </r>
  <r>
    <n v="3"/>
    <n v="170.61"/>
    <n v="2"/>
    <d v="2023-04-06T00:00:00"/>
    <x v="487"/>
  </r>
  <r>
    <n v="5"/>
    <n v="39.19"/>
    <n v="14"/>
    <d v="2023-10-02T00:00:00"/>
    <x v="488"/>
  </r>
  <r>
    <n v="10"/>
    <n v="177.62"/>
    <n v="21"/>
    <d v="2023-06-08T00:00:00"/>
    <x v="489"/>
  </r>
  <r>
    <n v="9"/>
    <n v="156.72"/>
    <n v="14"/>
    <d v="2023-07-01T00:00:00"/>
    <x v="490"/>
  </r>
  <r>
    <n v="1"/>
    <n v="85.57"/>
    <n v="12"/>
    <d v="2023-08-07T00:00:00"/>
    <x v="491"/>
  </r>
  <r>
    <n v="7"/>
    <n v="190.38"/>
    <n v="16"/>
    <d v="2023-03-04T00:00:00"/>
    <x v="492"/>
  </r>
  <r>
    <n v="1"/>
    <n v="6.15"/>
    <n v="2"/>
    <d v="2023-08-28T00:00:00"/>
    <x v="493"/>
  </r>
  <r>
    <n v="6"/>
    <n v="49.26"/>
    <n v="25"/>
    <d v="2023-11-20T00:00:00"/>
    <x v="494"/>
  </r>
  <r>
    <n v="9"/>
    <n v="26.27"/>
    <n v="17"/>
    <d v="2023-02-28T00:00:00"/>
    <x v="495"/>
  </r>
  <r>
    <n v="8"/>
    <n v="112.05"/>
    <n v="23"/>
    <d v="2023-10-27T00:00:00"/>
    <x v="496"/>
  </r>
  <r>
    <n v="2"/>
    <n v="64.67"/>
    <n v="5"/>
    <d v="2023-08-31T00:00:00"/>
    <x v="497"/>
  </r>
  <r>
    <n v="2"/>
    <n v="182.41"/>
    <n v="16"/>
    <d v="2023-06-09T00:00:00"/>
    <x v="498"/>
  </r>
  <r>
    <n v="9"/>
    <n v="59.65"/>
    <n v="12"/>
    <d v="2023-08-03T00:00:00"/>
    <x v="499"/>
  </r>
  <r>
    <n v="9"/>
    <n v="122.17"/>
    <n v="19"/>
    <d v="2023-11-08T00:00:00"/>
    <x v="500"/>
  </r>
  <r>
    <n v="9"/>
    <n v="135.31"/>
    <n v="30"/>
    <d v="2023-02-08T00:00:00"/>
    <x v="501"/>
  </r>
  <r>
    <n v="1"/>
    <n v="136.44"/>
    <n v="3"/>
    <d v="2023-11-06T00:00:00"/>
    <x v="502"/>
  </r>
  <r>
    <n v="4"/>
    <n v="71.099999999999994"/>
    <n v="26"/>
    <d v="2023-05-28T00:00:00"/>
    <x v="503"/>
  </r>
  <r>
    <n v="10"/>
    <n v="178.16"/>
    <n v="7"/>
    <d v="2023-06-22T00:00:00"/>
    <x v="504"/>
  </r>
  <r>
    <n v="4"/>
    <n v="0.63"/>
    <n v="7"/>
    <d v="2023-10-17T00:00:00"/>
    <x v="505"/>
  </r>
  <r>
    <n v="7"/>
    <n v="137.38999999999999"/>
    <n v="18"/>
    <d v="2023-09-19T00:00:00"/>
    <x v="506"/>
  </r>
  <r>
    <n v="9"/>
    <n v="43.96"/>
    <n v="23"/>
    <d v="2023-11-07T00:00:00"/>
    <x v="507"/>
  </r>
  <r>
    <n v="1"/>
    <n v="127.79"/>
    <n v="29"/>
    <d v="2023-11-14T00:00:00"/>
    <x v="508"/>
  </r>
  <r>
    <n v="9"/>
    <n v="178.87"/>
    <n v="6"/>
    <d v="2023-01-24T00:00:00"/>
    <x v="509"/>
  </r>
  <r>
    <n v="6"/>
    <n v="127.72"/>
    <n v="4"/>
    <d v="2023-05-01T00:00:00"/>
    <x v="510"/>
  </r>
  <r>
    <n v="1"/>
    <n v="52.13"/>
    <n v="26"/>
    <d v="2023-12-13T00:00:00"/>
    <x v="511"/>
  </r>
  <r>
    <n v="4"/>
    <n v="174.56"/>
    <n v="19"/>
    <d v="2023-04-02T00:00:00"/>
    <x v="512"/>
  </r>
  <r>
    <n v="2"/>
    <n v="60.12"/>
    <n v="15"/>
    <d v="2023-11-23T00:00:00"/>
    <x v="513"/>
  </r>
  <r>
    <n v="3"/>
    <n v="189.82"/>
    <n v="8"/>
    <d v="2023-08-04T00:00:00"/>
    <x v="514"/>
  </r>
  <r>
    <n v="1"/>
    <n v="11.45"/>
    <n v="11"/>
    <d v="2023-06-16T00:00:00"/>
    <x v="515"/>
  </r>
  <r>
    <n v="2"/>
    <n v="87.63"/>
    <n v="3"/>
    <d v="2023-06-13T00:00:00"/>
    <x v="516"/>
  </r>
  <r>
    <n v="8"/>
    <n v="131.19"/>
    <n v="4"/>
    <d v="2023-09-02T00:00:00"/>
    <x v="517"/>
  </r>
  <r>
    <n v="1"/>
    <n v="142.9"/>
    <n v="27"/>
    <d v="2023-05-06T00:00:00"/>
    <x v="518"/>
  </r>
  <r>
    <n v="8"/>
    <n v="58.07"/>
    <n v="19"/>
    <d v="2023-02-10T00:00:00"/>
    <x v="519"/>
  </r>
  <r>
    <n v="9"/>
    <n v="0.72"/>
    <n v="2"/>
    <d v="2023-12-17T00:00:00"/>
    <x v="520"/>
  </r>
  <r>
    <n v="6"/>
    <n v="150.34"/>
    <n v="29"/>
    <d v="2023-11-13T00:00:00"/>
    <x v="521"/>
  </r>
  <r>
    <n v="9"/>
    <n v="126.46"/>
    <n v="8"/>
    <d v="2023-09-25T00:00:00"/>
    <x v="522"/>
  </r>
  <r>
    <n v="5"/>
    <n v="166.81"/>
    <n v="17"/>
    <d v="2023-01-03T00:00:00"/>
    <x v="523"/>
  </r>
  <r>
    <n v="8"/>
    <n v="1.06"/>
    <n v="22"/>
    <d v="2023-08-26T00:00:00"/>
    <x v="524"/>
  </r>
  <r>
    <n v="9"/>
    <n v="165.85"/>
    <n v="29"/>
    <d v="2023-10-03T00:00:00"/>
    <x v="525"/>
  </r>
  <r>
    <n v="7"/>
    <n v="24.52"/>
    <n v="10"/>
    <d v="2023-01-05T00:00:00"/>
    <x v="526"/>
  </r>
  <r>
    <n v="2"/>
    <n v="61.1"/>
    <n v="16"/>
    <d v="2023-05-18T00:00:00"/>
    <x v="527"/>
  </r>
  <r>
    <n v="3"/>
    <n v="147.03"/>
    <n v="15"/>
    <d v="2023-05-21T00:00:00"/>
    <x v="528"/>
  </r>
  <r>
    <n v="10"/>
    <n v="104.74"/>
    <n v="7"/>
    <d v="2023-01-24T00:00:00"/>
    <x v="529"/>
  </r>
  <r>
    <n v="2"/>
    <n v="14.8"/>
    <n v="3"/>
    <d v="2023-07-24T00:00:00"/>
    <x v="530"/>
  </r>
  <r>
    <n v="2"/>
    <n v="41.34"/>
    <n v="10"/>
    <d v="2023-05-06T00:00:00"/>
    <x v="531"/>
  </r>
  <r>
    <n v="2"/>
    <n v="30.89"/>
    <n v="23"/>
    <d v="2023-12-18T00:00:00"/>
    <x v="532"/>
  </r>
  <r>
    <n v="4"/>
    <n v="195.99"/>
    <n v="14"/>
    <d v="2023-06-14T00:00:00"/>
    <x v="533"/>
  </r>
  <r>
    <n v="3"/>
    <n v="183.1"/>
    <n v="12"/>
    <d v="2023-09-29T00:00:00"/>
    <x v="534"/>
  </r>
  <r>
    <n v="10"/>
    <n v="109.56"/>
    <n v="4"/>
    <d v="2023-09-01T00:00:00"/>
    <x v="535"/>
  </r>
  <r>
    <n v="1"/>
    <n v="133.46"/>
    <n v="13"/>
    <d v="2023-02-12T00:00:00"/>
    <x v="536"/>
  </r>
  <r>
    <n v="4"/>
    <n v="10.95"/>
    <n v="28"/>
    <d v="2023-01-29T00:00:00"/>
    <x v="537"/>
  </r>
  <r>
    <n v="6"/>
    <n v="35.9"/>
    <n v="8"/>
    <d v="2023-02-13T00:00:00"/>
    <x v="538"/>
  </r>
  <r>
    <n v="1"/>
    <n v="156.33000000000001"/>
    <n v="18"/>
    <d v="2023-02-15T00:00:00"/>
    <x v="295"/>
  </r>
  <r>
    <n v="5"/>
    <n v="67.05"/>
    <n v="18"/>
    <d v="2023-06-25T00:00:00"/>
    <x v="539"/>
  </r>
  <r>
    <n v="4"/>
    <n v="139.41999999999999"/>
    <n v="31"/>
    <d v="2023-07-25T00:00:00"/>
    <x v="540"/>
  </r>
  <r>
    <n v="8"/>
    <n v="196.57"/>
    <n v="11"/>
    <d v="2023-11-08T00:00:00"/>
    <x v="541"/>
  </r>
  <r>
    <n v="6"/>
    <n v="89.7"/>
    <n v="31"/>
    <d v="2023-05-28T00:00:00"/>
    <x v="542"/>
  </r>
  <r>
    <n v="4"/>
    <n v="30.68"/>
    <n v="4"/>
    <d v="2023-07-21T00:00:00"/>
    <x v="543"/>
  </r>
  <r>
    <n v="3"/>
    <n v="13.9"/>
    <n v="31"/>
    <d v="2023-01-06T00:00:00"/>
    <x v="544"/>
  </r>
  <r>
    <n v="6"/>
    <n v="83.92"/>
    <n v="19"/>
    <d v="2023-07-09T00:00:00"/>
    <x v="545"/>
  </r>
  <r>
    <n v="3"/>
    <n v="183.29"/>
    <n v="19"/>
    <d v="2023-12-08T00:00:00"/>
    <x v="546"/>
  </r>
  <r>
    <n v="7"/>
    <n v="11.97"/>
    <n v="12"/>
    <d v="2023-02-16T00:00:00"/>
    <x v="547"/>
  </r>
  <r>
    <n v="7"/>
    <n v="125.94"/>
    <n v="21"/>
    <d v="2023-09-10T00:00:00"/>
    <x v="548"/>
  </r>
  <r>
    <n v="5"/>
    <n v="198.62"/>
    <n v="22"/>
    <d v="2023-11-04T00:00:00"/>
    <x v="549"/>
  </r>
  <r>
    <n v="6"/>
    <n v="85.68"/>
    <n v="21"/>
    <d v="2023-05-11T00:00:00"/>
    <x v="550"/>
  </r>
  <r>
    <n v="7"/>
    <n v="138.68"/>
    <n v="11"/>
    <d v="2023-08-24T00:00:00"/>
    <x v="551"/>
  </r>
  <r>
    <n v="10"/>
    <n v="106.77"/>
    <n v="31"/>
    <d v="2023-05-09T00:00:00"/>
    <x v="552"/>
  </r>
  <r>
    <n v="3"/>
    <n v="175.95"/>
    <n v="3"/>
    <d v="2023-10-23T00:00:00"/>
    <x v="553"/>
  </r>
  <r>
    <n v="3"/>
    <n v="8.24"/>
    <n v="16"/>
    <d v="2023-12-29T00:00:00"/>
    <x v="554"/>
  </r>
  <r>
    <n v="9"/>
    <n v="2.0499999999999998"/>
    <n v="7"/>
    <d v="2023-11-28T00:00:00"/>
    <x v="555"/>
  </r>
  <r>
    <n v="7"/>
    <n v="162.68"/>
    <n v="5"/>
    <d v="2023-07-17T00:00:00"/>
    <x v="556"/>
  </r>
  <r>
    <n v="7"/>
    <n v="7.98"/>
    <n v="16"/>
    <d v="2023-03-21T00:00:00"/>
    <x v="557"/>
  </r>
  <r>
    <n v="10"/>
    <n v="33.24"/>
    <n v="18"/>
    <d v="2023-08-12T00:00:00"/>
    <x v="558"/>
  </r>
  <r>
    <n v="10"/>
    <n v="20.79"/>
    <n v="22"/>
    <d v="2023-02-20T00:00:00"/>
    <x v="559"/>
  </r>
  <r>
    <n v="10"/>
    <n v="174.05"/>
    <n v="21"/>
    <d v="2023-11-17T00:00:00"/>
    <x v="560"/>
  </r>
  <r>
    <n v="6"/>
    <n v="178.43"/>
    <n v="16"/>
    <d v="2023-10-03T00:00:00"/>
    <x v="561"/>
  </r>
  <r>
    <n v="7"/>
    <n v="184.41"/>
    <n v="2"/>
    <d v="2023-08-12T00:00:00"/>
    <x v="562"/>
  </r>
  <r>
    <n v="8"/>
    <n v="77.3"/>
    <n v="9"/>
    <d v="2023-02-20T00:00:00"/>
    <x v="563"/>
  </r>
  <r>
    <n v="7"/>
    <n v="193.38"/>
    <n v="4"/>
    <d v="2023-04-30T00:00:00"/>
    <x v="564"/>
  </r>
  <r>
    <n v="1"/>
    <n v="170.46"/>
    <n v="6"/>
    <d v="2023-07-25T00:00:00"/>
    <x v="565"/>
  </r>
  <r>
    <n v="8"/>
    <n v="110.38"/>
    <n v="7"/>
    <d v="2023-05-28T00:00:00"/>
    <x v="566"/>
  </r>
  <r>
    <n v="7"/>
    <n v="168.51"/>
    <n v="8"/>
    <d v="2023-06-05T00:00:00"/>
    <x v="567"/>
  </r>
  <r>
    <n v="6"/>
    <n v="38.44"/>
    <n v="15"/>
    <d v="2023-06-24T00:00:00"/>
    <x v="568"/>
  </r>
  <r>
    <n v="5"/>
    <n v="139.74"/>
    <n v="10"/>
    <d v="2023-04-06T00:00:00"/>
    <x v="569"/>
  </r>
  <r>
    <n v="5"/>
    <n v="137.16"/>
    <n v="12"/>
    <d v="2023-09-24T00:00:00"/>
    <x v="570"/>
  </r>
  <r>
    <n v="3"/>
    <n v="54.79"/>
    <n v="17"/>
    <d v="2023-07-25T00:00:00"/>
    <x v="571"/>
  </r>
  <r>
    <n v="9"/>
    <n v="25.12"/>
    <n v="26"/>
    <d v="2023-09-02T00:00:00"/>
    <x v="572"/>
  </r>
  <r>
    <n v="6"/>
    <n v="171.49"/>
    <n v="4"/>
    <d v="2023-04-20T00:00:00"/>
    <x v="573"/>
  </r>
  <r>
    <n v="6"/>
    <n v="140.56"/>
    <n v="10"/>
    <d v="2023-03-21T00:00:00"/>
    <x v="574"/>
  </r>
  <r>
    <n v="10"/>
    <n v="136.07"/>
    <n v="9"/>
    <d v="2023-03-10T00:00:00"/>
    <x v="575"/>
  </r>
  <r>
    <n v="8"/>
    <n v="116.83"/>
    <n v="19"/>
    <d v="2023-06-16T00:00:00"/>
    <x v="576"/>
  </r>
  <r>
    <n v="7"/>
    <n v="171.29"/>
    <n v="9"/>
    <d v="2023-09-03T00:00:00"/>
    <x v="577"/>
  </r>
  <r>
    <n v="6"/>
    <n v="139.22999999999999"/>
    <n v="4"/>
    <d v="2023-04-24T00:00:00"/>
    <x v="578"/>
  </r>
  <r>
    <n v="2"/>
    <n v="92.97"/>
    <n v="27"/>
    <d v="2023-04-18T00:00:00"/>
    <x v="579"/>
  </r>
  <r>
    <n v="7"/>
    <n v="153.04"/>
    <n v="21"/>
    <d v="2023-05-09T00:00:00"/>
    <x v="580"/>
  </r>
  <r>
    <n v="3"/>
    <n v="43.19"/>
    <n v="30"/>
    <d v="2023-08-07T00:00:00"/>
    <x v="581"/>
  </r>
  <r>
    <n v="9"/>
    <n v="182.68"/>
    <n v="18"/>
    <d v="2023-02-13T00:00:00"/>
    <x v="582"/>
  </r>
  <r>
    <n v="8"/>
    <n v="51.37"/>
    <n v="4"/>
    <d v="2023-01-13T00:00:00"/>
    <x v="583"/>
  </r>
  <r>
    <n v="5"/>
    <n v="16.27"/>
    <n v="2"/>
    <d v="2023-07-27T00:00:00"/>
    <x v="584"/>
  </r>
  <r>
    <n v="8"/>
    <n v="33.57"/>
    <n v="25"/>
    <d v="2023-01-05T00:00:00"/>
    <x v="585"/>
  </r>
  <r>
    <n v="1"/>
    <n v="77.64"/>
    <n v="14"/>
    <d v="2023-08-07T00:00:00"/>
    <x v="586"/>
  </r>
  <r>
    <n v="10"/>
    <n v="26.75"/>
    <n v="26"/>
    <d v="2023-09-28T00:00:00"/>
    <x v="587"/>
  </r>
  <r>
    <n v="4"/>
    <n v="65.95"/>
    <n v="7"/>
    <d v="2023-09-18T00:00:00"/>
    <x v="588"/>
  </r>
  <r>
    <n v="10"/>
    <n v="88.42"/>
    <n v="25"/>
    <d v="2023-01-14T00:00:00"/>
    <x v="589"/>
  </r>
  <r>
    <n v="3"/>
    <n v="187.05"/>
    <n v="15"/>
    <d v="2023-06-15T00:00:00"/>
    <x v="590"/>
  </r>
  <r>
    <n v="3"/>
    <n v="88.38"/>
    <n v="28"/>
    <d v="2023-10-03T00:00:00"/>
    <x v="591"/>
  </r>
  <r>
    <n v="8"/>
    <n v="47.44"/>
    <n v="27"/>
    <d v="2023-07-06T00:00:00"/>
    <x v="592"/>
  </r>
  <r>
    <n v="8"/>
    <n v="57.68"/>
    <n v="12"/>
    <d v="2023-04-10T00:00:00"/>
    <x v="593"/>
  </r>
  <r>
    <n v="6"/>
    <n v="47.7"/>
    <n v="27"/>
    <d v="2023-03-25T00:00:00"/>
    <x v="594"/>
  </r>
  <r>
    <n v="7"/>
    <n v="190.74"/>
    <n v="18"/>
    <d v="2023-07-18T00:00:00"/>
    <x v="595"/>
  </r>
  <r>
    <n v="4"/>
    <n v="129.78"/>
    <n v="8"/>
    <d v="2023-10-23T00:00:00"/>
    <x v="596"/>
  </r>
  <r>
    <n v="9"/>
    <n v="99.61"/>
    <n v="13"/>
    <d v="2023-03-22T00:00:00"/>
    <x v="597"/>
  </r>
  <r>
    <n v="2"/>
    <n v="15.85"/>
    <n v="29"/>
    <d v="2023-12-01T00:00:00"/>
    <x v="598"/>
  </r>
  <r>
    <n v="2"/>
    <n v="121.03"/>
    <n v="21"/>
    <d v="2023-08-18T00:00:00"/>
    <x v="599"/>
  </r>
  <r>
    <n v="2"/>
    <n v="37.53"/>
    <n v="2"/>
    <d v="2023-05-26T00:00:00"/>
    <x v="600"/>
  </r>
  <r>
    <n v="8"/>
    <n v="98.57"/>
    <n v="20"/>
    <d v="2023-10-12T00:00:00"/>
    <x v="601"/>
  </r>
  <r>
    <n v="9"/>
    <n v="10.25"/>
    <n v="23"/>
    <d v="2023-01-10T00:00:00"/>
    <x v="602"/>
  </r>
  <r>
    <n v="3"/>
    <n v="117.31"/>
    <n v="5"/>
    <d v="2023-11-12T00:00:00"/>
    <x v="603"/>
  </r>
  <r>
    <n v="1"/>
    <n v="82.96"/>
    <n v="2"/>
    <d v="2023-10-25T00:00:00"/>
    <x v="604"/>
  </r>
  <r>
    <n v="2"/>
    <n v="90.17"/>
    <n v="15"/>
    <d v="2023-03-29T00:00:00"/>
    <x v="476"/>
  </r>
  <r>
    <n v="7"/>
    <n v="46.09"/>
    <n v="26"/>
    <d v="2023-12-11T00:00:00"/>
    <x v="605"/>
  </r>
  <r>
    <n v="3"/>
    <n v="20.170000000000002"/>
    <n v="21"/>
    <d v="2023-08-17T00:00:00"/>
    <x v="606"/>
  </r>
  <r>
    <n v="8"/>
    <n v="16.79"/>
    <n v="1"/>
    <d v="2023-10-09T00:00:00"/>
    <x v="607"/>
  </r>
  <r>
    <n v="4"/>
    <n v="89.11"/>
    <n v="29"/>
    <d v="2023-01-22T00:00:00"/>
    <x v="608"/>
  </r>
  <r>
    <n v="1"/>
    <n v="21.16"/>
    <n v="28"/>
    <d v="2023-05-06T00:00:00"/>
    <x v="609"/>
  </r>
  <r>
    <n v="5"/>
    <n v="18.149999999999999"/>
    <n v="15"/>
    <d v="2023-08-05T00:00:00"/>
    <x v="610"/>
  </r>
  <r>
    <n v="9"/>
    <n v="83.37"/>
    <n v="24"/>
    <d v="2023-08-12T00:00:00"/>
    <x v="611"/>
  </r>
  <r>
    <n v="4"/>
    <n v="18.72"/>
    <n v="3"/>
    <d v="2023-02-10T00:00:00"/>
    <x v="612"/>
  </r>
  <r>
    <n v="2"/>
    <n v="36"/>
    <n v="5"/>
    <d v="2023-06-01T00:00:00"/>
    <x v="613"/>
  </r>
  <r>
    <n v="3"/>
    <n v="99.43"/>
    <n v="22"/>
    <d v="2023-06-11T00:00:00"/>
    <x v="614"/>
  </r>
  <r>
    <n v="1"/>
    <n v="95.37"/>
    <n v="5"/>
    <d v="2023-03-05T00:00:00"/>
    <x v="615"/>
  </r>
  <r>
    <n v="7"/>
    <n v="28.62"/>
    <n v="21"/>
    <d v="2023-07-29T00:00:00"/>
    <x v="616"/>
  </r>
  <r>
    <n v="5"/>
    <n v="142.55000000000001"/>
    <n v="1"/>
    <d v="2023-01-09T00:00:00"/>
    <x v="617"/>
  </r>
  <r>
    <n v="10"/>
    <n v="111.58"/>
    <n v="20"/>
    <d v="2023-03-31T00:00:00"/>
    <x v="618"/>
  </r>
  <r>
    <n v="7"/>
    <n v="146.47"/>
    <n v="10"/>
    <d v="2023-03-30T00:00:00"/>
    <x v="619"/>
  </r>
  <r>
    <n v="6"/>
    <n v="105.24"/>
    <n v="19"/>
    <d v="2023-12-08T00:00:00"/>
    <x v="620"/>
  </r>
  <r>
    <n v="4"/>
    <n v="91.25"/>
    <n v="12"/>
    <d v="2023-03-14T00:00:00"/>
    <x v="621"/>
  </r>
  <r>
    <n v="8"/>
    <n v="53.49"/>
    <n v="22"/>
    <d v="2023-04-01T00:00:00"/>
    <x v="622"/>
  </r>
  <r>
    <n v="3"/>
    <n v="59.16"/>
    <n v="2"/>
    <d v="2023-01-19T00:00:00"/>
    <x v="623"/>
  </r>
  <r>
    <n v="10"/>
    <n v="4.5199999999999996"/>
    <n v="29"/>
    <d v="2023-01-09T00:00:00"/>
    <x v="624"/>
  </r>
  <r>
    <n v="6"/>
    <n v="196.68"/>
    <n v="16"/>
    <d v="2023-11-27T00:00:00"/>
    <x v="137"/>
  </r>
  <r>
    <n v="6"/>
    <n v="6.58"/>
    <n v="29"/>
    <d v="2023-03-05T00:00:00"/>
    <x v="625"/>
  </r>
  <r>
    <n v="2"/>
    <n v="14.14"/>
    <n v="10"/>
    <d v="2023-10-10T00:00:00"/>
    <x v="626"/>
  </r>
  <r>
    <n v="8"/>
    <n v="44.68"/>
    <n v="11"/>
    <d v="2023-06-15T00:00:00"/>
    <x v="627"/>
  </r>
  <r>
    <n v="4"/>
    <n v="127.14"/>
    <n v="25"/>
    <d v="2023-10-24T00:00:00"/>
    <x v="628"/>
  </r>
  <r>
    <n v="2"/>
    <n v="7.78"/>
    <n v="12"/>
    <d v="2023-07-09T00:00:00"/>
    <x v="629"/>
  </r>
  <r>
    <n v="2"/>
    <n v="82.65"/>
    <n v="12"/>
    <d v="2023-05-29T00:00:00"/>
    <x v="630"/>
  </r>
  <r>
    <n v="5"/>
    <n v="128.9"/>
    <n v="6"/>
    <d v="2023-06-26T00:00:00"/>
    <x v="631"/>
  </r>
  <r>
    <n v="7"/>
    <n v="106.19"/>
    <n v="31"/>
    <d v="2023-02-25T00:00:00"/>
    <x v="632"/>
  </r>
  <r>
    <n v="5"/>
    <n v="144.15"/>
    <n v="19"/>
    <d v="2023-02-18T00:00:00"/>
    <x v="633"/>
  </r>
  <r>
    <n v="5"/>
    <n v="25.29"/>
    <n v="12"/>
    <d v="2023-08-09T00:00:00"/>
    <x v="634"/>
  </r>
  <r>
    <n v="9"/>
    <n v="141.08000000000001"/>
    <n v="2"/>
    <d v="2023-09-27T00:00:00"/>
    <x v="635"/>
  </r>
  <r>
    <n v="9"/>
    <n v="71.040000000000006"/>
    <n v="26"/>
    <d v="2023-02-07T00:00:00"/>
    <x v="636"/>
  </r>
  <r>
    <n v="2"/>
    <n v="50.48"/>
    <n v="4"/>
    <d v="2023-04-14T00:00:00"/>
    <x v="637"/>
  </r>
  <r>
    <n v="7"/>
    <n v="84.42"/>
    <n v="17"/>
    <d v="2023-01-18T00:00:00"/>
    <x v="638"/>
  </r>
  <r>
    <n v="7"/>
    <n v="187.2"/>
    <n v="5"/>
    <d v="2023-01-15T00:00:00"/>
    <x v="639"/>
  </r>
  <r>
    <n v="5"/>
    <n v="87.68"/>
    <n v="18"/>
    <d v="2023-03-05T00:00:00"/>
    <x v="640"/>
  </r>
  <r>
    <n v="7"/>
    <n v="175.96"/>
    <n v="2"/>
    <d v="2023-02-10T00:00:00"/>
    <x v="641"/>
  </r>
  <r>
    <n v="2"/>
    <n v="87"/>
    <n v="25"/>
    <d v="2023-11-08T00:00:00"/>
    <x v="642"/>
  </r>
  <r>
    <n v="4"/>
    <n v="127.67"/>
    <n v="18"/>
    <d v="2023-03-22T00:00:00"/>
    <x v="643"/>
  </r>
  <r>
    <n v="3"/>
    <n v="115.82"/>
    <n v="11"/>
    <d v="2023-02-13T00:00:00"/>
    <x v="644"/>
  </r>
  <r>
    <n v="8"/>
    <n v="138"/>
    <n v="25"/>
    <d v="2023-03-02T00:00:00"/>
    <x v="645"/>
  </r>
  <r>
    <n v="9"/>
    <n v="142.13999999999999"/>
    <n v="22"/>
    <d v="2023-02-23T00:00:00"/>
    <x v="646"/>
  </r>
  <r>
    <n v="3"/>
    <n v="118.22"/>
    <n v="20"/>
    <d v="2023-10-21T00:00:00"/>
    <x v="647"/>
  </r>
  <r>
    <n v="1"/>
    <n v="2.96"/>
    <n v="14"/>
    <d v="2023-07-25T00:00:00"/>
    <x v="648"/>
  </r>
  <r>
    <n v="9"/>
    <n v="171.22"/>
    <n v="12"/>
    <d v="2023-12-25T00:00:00"/>
    <x v="649"/>
  </r>
  <r>
    <n v="2"/>
    <n v="117.2"/>
    <n v="21"/>
    <d v="2023-03-27T00:00:00"/>
    <x v="650"/>
  </r>
  <r>
    <n v="9"/>
    <n v="105.24"/>
    <n v="10"/>
    <d v="2023-10-26T00:00:00"/>
    <x v="651"/>
  </r>
  <r>
    <n v="1"/>
    <n v="130.41999999999999"/>
    <n v="13"/>
    <d v="2023-05-02T00:00:00"/>
    <x v="652"/>
  </r>
  <r>
    <n v="9"/>
    <n v="144.38999999999999"/>
    <n v="28"/>
    <d v="2023-10-25T00:00:00"/>
    <x v="653"/>
  </r>
  <r>
    <n v="10"/>
    <n v="52.82"/>
    <n v="22"/>
    <d v="2023-07-02T00:00:00"/>
    <x v="654"/>
  </r>
  <r>
    <n v="9"/>
    <n v="138.03"/>
    <n v="6"/>
    <d v="2023-10-28T00:00:00"/>
    <x v="655"/>
  </r>
  <r>
    <n v="8"/>
    <n v="17.260000000000002"/>
    <n v="27"/>
    <d v="2023-04-24T00:00:00"/>
    <x v="656"/>
  </r>
  <r>
    <n v="8"/>
    <n v="117.38"/>
    <n v="15"/>
    <d v="2023-12-04T00:00:00"/>
    <x v="657"/>
  </r>
  <r>
    <n v="5"/>
    <n v="189.41"/>
    <n v="3"/>
    <d v="2023-03-22T00:00:00"/>
    <x v="658"/>
  </r>
  <r>
    <n v="2"/>
    <n v="42.49"/>
    <n v="14"/>
    <d v="2023-12-04T00:00:00"/>
    <x v="659"/>
  </r>
  <r>
    <n v="1"/>
    <n v="129.97"/>
    <n v="11"/>
    <d v="2023-06-16T00:00:00"/>
    <x v="660"/>
  </r>
  <r>
    <n v="1"/>
    <n v="38.159999999999997"/>
    <n v="15"/>
    <d v="2023-11-09T00:00:00"/>
    <x v="661"/>
  </r>
  <r>
    <n v="6"/>
    <n v="159.79"/>
    <n v="28"/>
    <d v="2023-10-19T00:00:00"/>
    <x v="662"/>
  </r>
  <r>
    <n v="7"/>
    <n v="90.29"/>
    <n v="18"/>
    <d v="2023-10-31T00:00:00"/>
    <x v="663"/>
  </r>
  <r>
    <n v="9"/>
    <n v="93.56"/>
    <n v="25"/>
    <d v="2023-06-09T00:00:00"/>
    <x v="664"/>
  </r>
  <r>
    <n v="1"/>
    <n v="189.64"/>
    <n v="21"/>
    <d v="2023-03-08T00:00:00"/>
    <x v="665"/>
  </r>
  <r>
    <n v="5"/>
    <n v="192.47"/>
    <n v="2"/>
    <d v="2023-04-25T00:00:00"/>
    <x v="666"/>
  </r>
  <r>
    <n v="8"/>
    <n v="31.69"/>
    <n v="22"/>
    <d v="2023-06-19T00:00:00"/>
    <x v="667"/>
  </r>
  <r>
    <n v="6"/>
    <n v="135.81"/>
    <n v="25"/>
    <d v="2023-11-24T00:00:00"/>
    <x v="668"/>
  </r>
  <r>
    <n v="10"/>
    <n v="53.83"/>
    <n v="27"/>
    <d v="2023-12-30T00:00:00"/>
    <x v="669"/>
  </r>
  <r>
    <n v="8"/>
    <n v="103.62"/>
    <n v="28"/>
    <d v="2023-07-12T00:00:00"/>
    <x v="670"/>
  </r>
  <r>
    <n v="2"/>
    <n v="155.53"/>
    <n v="8"/>
    <d v="2023-01-17T00:00:00"/>
    <x v="671"/>
  </r>
  <r>
    <n v="10"/>
    <n v="66.430000000000007"/>
    <n v="27"/>
    <d v="2023-03-16T00:00:00"/>
    <x v="672"/>
  </r>
  <r>
    <n v="8"/>
    <n v="151.85"/>
    <n v="25"/>
    <d v="2023-12-06T00:00:00"/>
    <x v="673"/>
  </r>
  <r>
    <n v="1"/>
    <n v="106.29"/>
    <n v="30"/>
    <d v="2023-04-28T00:00:00"/>
    <x v="674"/>
  </r>
  <r>
    <n v="3"/>
    <n v="72.62"/>
    <n v="24"/>
    <d v="2023-12-18T00:00:00"/>
    <x v="675"/>
  </r>
  <r>
    <n v="10"/>
    <n v="59.32"/>
    <n v="27"/>
    <d v="2023-08-04T00:00:00"/>
    <x v="676"/>
  </r>
  <r>
    <n v="4"/>
    <n v="105.79"/>
    <n v="8"/>
    <d v="2023-02-26T00:00:00"/>
    <x v="677"/>
  </r>
  <r>
    <n v="2"/>
    <n v="138.06"/>
    <n v="30"/>
    <d v="2023-02-28T00:00:00"/>
    <x v="678"/>
  </r>
  <r>
    <n v="3"/>
    <n v="182.38"/>
    <n v="4"/>
    <d v="2023-03-13T00:00:00"/>
    <x v="679"/>
  </r>
  <r>
    <n v="6"/>
    <n v="122.78"/>
    <n v="30"/>
    <d v="2023-05-03T00:00:00"/>
    <x v="680"/>
  </r>
  <r>
    <n v="2"/>
    <n v="110.87"/>
    <n v="30"/>
    <d v="2023-03-24T00:00:00"/>
    <x v="681"/>
  </r>
  <r>
    <n v="1"/>
    <n v="4.93"/>
    <n v="23"/>
    <d v="2023-09-11T00:00:00"/>
    <x v="682"/>
  </r>
  <r>
    <n v="6"/>
    <n v="158.6"/>
    <n v="8"/>
    <d v="2023-08-02T00:00:00"/>
    <x v="683"/>
  </r>
  <r>
    <n v="9"/>
    <n v="90.38"/>
    <n v="30"/>
    <d v="2023-10-26T00:00:00"/>
    <x v="684"/>
  </r>
  <r>
    <n v="4"/>
    <n v="29.38"/>
    <n v="27"/>
    <d v="2023-08-19T00:00:00"/>
    <x v="685"/>
  </r>
  <r>
    <n v="3"/>
    <n v="27.46"/>
    <n v="31"/>
    <d v="2023-06-08T00:00:00"/>
    <x v="686"/>
  </r>
  <r>
    <n v="3"/>
    <n v="154.53"/>
    <n v="8"/>
    <d v="2023-03-18T00:00:00"/>
    <x v="687"/>
  </r>
  <r>
    <n v="6"/>
    <n v="55.97"/>
    <n v="21"/>
    <d v="2023-02-10T00:00:00"/>
    <x v="688"/>
  </r>
  <r>
    <n v="9"/>
    <n v="125.14"/>
    <n v="16"/>
    <d v="2023-10-30T00:00:00"/>
    <x v="689"/>
  </r>
  <r>
    <n v="3"/>
    <n v="141.78"/>
    <n v="9"/>
    <d v="2023-10-21T00:00:00"/>
    <x v="690"/>
  </r>
  <r>
    <n v="4"/>
    <n v="1.86"/>
    <n v="14"/>
    <d v="2023-06-20T00:00:00"/>
    <x v="691"/>
  </r>
  <r>
    <n v="2"/>
    <n v="144.41999999999999"/>
    <n v="14"/>
    <d v="2023-10-06T00:00:00"/>
    <x v="692"/>
  </r>
  <r>
    <n v="1"/>
    <n v="45.69"/>
    <n v="3"/>
    <d v="2023-03-02T00:00:00"/>
    <x v="693"/>
  </r>
  <r>
    <n v="8"/>
    <n v="136.24"/>
    <n v="4"/>
    <d v="2023-07-10T00:00:00"/>
    <x v="694"/>
  </r>
  <r>
    <n v="2"/>
    <n v="144.21"/>
    <n v="4"/>
    <d v="2023-06-07T00:00:00"/>
    <x v="695"/>
  </r>
  <r>
    <n v="3"/>
    <n v="138.71"/>
    <n v="2"/>
    <d v="2023-05-29T00:00:00"/>
    <x v="696"/>
  </r>
  <r>
    <n v="2"/>
    <n v="135.18"/>
    <n v="2"/>
    <d v="2023-09-12T00:00:00"/>
    <x v="697"/>
  </r>
  <r>
    <n v="8"/>
    <n v="91.81"/>
    <n v="18"/>
    <d v="2023-04-14T00:00:00"/>
    <x v="698"/>
  </r>
  <r>
    <n v="3"/>
    <n v="91.73"/>
    <n v="23"/>
    <d v="2023-10-24T00:00:00"/>
    <x v="699"/>
  </r>
  <r>
    <n v="10"/>
    <n v="77.75"/>
    <n v="8"/>
    <d v="2023-04-16T00:00:00"/>
    <x v="700"/>
  </r>
  <r>
    <n v="3"/>
    <n v="50.79"/>
    <n v="15"/>
    <d v="2023-07-07T00:00:00"/>
    <x v="701"/>
  </r>
  <r>
    <n v="5"/>
    <n v="26.54"/>
    <n v="25"/>
    <d v="2023-07-03T00:00:00"/>
    <x v="702"/>
  </r>
  <r>
    <n v="7"/>
    <n v="2.97"/>
    <n v="15"/>
    <d v="2023-04-03T00:00:00"/>
    <x v="703"/>
  </r>
  <r>
    <n v="8"/>
    <n v="143.94999999999999"/>
    <n v="10"/>
    <d v="2023-05-30T00:00:00"/>
    <x v="704"/>
  </r>
  <r>
    <n v="6"/>
    <n v="113.88"/>
    <n v="7"/>
    <d v="2023-08-30T00:00:00"/>
    <x v="705"/>
  </r>
  <r>
    <n v="7"/>
    <n v="153.30000000000001"/>
    <n v="24"/>
    <d v="2023-09-15T00:00:00"/>
    <x v="706"/>
  </r>
  <r>
    <n v="8"/>
    <n v="185.35"/>
    <n v="28"/>
    <d v="2023-07-08T00:00:00"/>
    <x v="707"/>
  </r>
  <r>
    <n v="5"/>
    <n v="126.01"/>
    <n v="25"/>
    <d v="2023-03-06T00:00:00"/>
    <x v="708"/>
  </r>
  <r>
    <n v="7"/>
    <n v="174.75"/>
    <n v="9"/>
    <d v="2023-09-14T00:00:00"/>
    <x v="709"/>
  </r>
  <r>
    <n v="5"/>
    <n v="16.11"/>
    <n v="15"/>
    <d v="2023-04-12T00:00:00"/>
    <x v="710"/>
  </r>
  <r>
    <n v="5"/>
    <n v="54.84"/>
    <n v="24"/>
    <d v="2023-09-16T00:00:00"/>
    <x v="711"/>
  </r>
  <r>
    <n v="5"/>
    <n v="167.91"/>
    <n v="24"/>
    <d v="2023-11-23T00:00:00"/>
    <x v="712"/>
  </r>
  <r>
    <n v="9"/>
    <n v="28.32"/>
    <n v="26"/>
    <d v="2023-05-10T00:00:00"/>
    <x v="713"/>
  </r>
  <r>
    <n v="2"/>
    <n v="148.15"/>
    <n v="1"/>
    <d v="2023-08-02T00:00:00"/>
    <x v="714"/>
  </r>
  <r>
    <n v="8"/>
    <n v="97.62"/>
    <n v="26"/>
    <d v="2023-07-12T00:00:00"/>
    <x v="715"/>
  </r>
  <r>
    <n v="2"/>
    <n v="57.51"/>
    <n v="13"/>
    <d v="2023-01-07T00:00:00"/>
    <x v="716"/>
  </r>
  <r>
    <n v="10"/>
    <n v="188.87"/>
    <n v="17"/>
    <d v="2023-09-20T00:00:00"/>
    <x v="717"/>
  </r>
  <r>
    <n v="5"/>
    <n v="98.82"/>
    <n v="16"/>
    <d v="2023-11-12T00:00:00"/>
    <x v="718"/>
  </r>
  <r>
    <n v="9"/>
    <n v="16.059999999999999"/>
    <n v="27"/>
    <d v="2023-05-28T00:00:00"/>
    <x v="719"/>
  </r>
  <r>
    <n v="3"/>
    <n v="150.99"/>
    <n v="29"/>
    <d v="2023-01-25T00:00:00"/>
    <x v="720"/>
  </r>
  <r>
    <n v="8"/>
    <n v="190.64"/>
    <n v="2"/>
    <d v="2023-10-11T00:00:00"/>
    <x v="721"/>
  </r>
  <r>
    <n v="10"/>
    <n v="111.12"/>
    <n v="29"/>
    <d v="2023-09-12T00:00:00"/>
    <x v="722"/>
  </r>
  <r>
    <n v="7"/>
    <n v="161"/>
    <n v="3"/>
    <d v="2023-05-01T00:00:00"/>
    <x v="723"/>
  </r>
  <r>
    <n v="3"/>
    <n v="13.21"/>
    <n v="5"/>
    <d v="2023-04-20T00:00:00"/>
    <x v="724"/>
  </r>
  <r>
    <n v="2"/>
    <n v="100.56"/>
    <n v="19"/>
    <d v="2023-05-08T00:00:00"/>
    <x v="725"/>
  </r>
  <r>
    <n v="8"/>
    <n v="140.16999999999999"/>
    <n v="8"/>
    <d v="2023-07-31T00:00:00"/>
    <x v="726"/>
  </r>
  <r>
    <n v="1"/>
    <n v="81.62"/>
    <n v="9"/>
    <d v="2023-08-31T00:00:00"/>
    <x v="727"/>
  </r>
  <r>
    <n v="9"/>
    <n v="18.82"/>
    <n v="4"/>
    <d v="2023-07-16T00:00:00"/>
    <x v="728"/>
  </r>
  <r>
    <n v="6"/>
    <n v="153.94999999999999"/>
    <n v="29"/>
    <d v="2023-08-22T00:00:00"/>
    <x v="729"/>
  </r>
  <r>
    <n v="8"/>
    <n v="150.54"/>
    <n v="7"/>
    <d v="2023-08-22T00:00:00"/>
    <x v="730"/>
  </r>
  <r>
    <n v="8"/>
    <n v="52.99"/>
    <n v="9"/>
    <d v="2023-04-03T00:00:00"/>
    <x v="731"/>
  </r>
  <r>
    <n v="1"/>
    <n v="182"/>
    <n v="13"/>
    <d v="2023-07-23T00:00:00"/>
    <x v="732"/>
  </r>
  <r>
    <n v="2"/>
    <n v="113.42"/>
    <n v="14"/>
    <d v="2023-06-15T00:00:00"/>
    <x v="733"/>
  </r>
  <r>
    <n v="4"/>
    <n v="39.54"/>
    <n v="14"/>
    <d v="2023-09-04T00:00:00"/>
    <x v="734"/>
  </r>
  <r>
    <n v="2"/>
    <n v="128.87"/>
    <n v="29"/>
    <d v="2023-12-11T00:00:00"/>
    <x v="735"/>
  </r>
  <r>
    <n v="6"/>
    <n v="131.43"/>
    <n v="10"/>
    <d v="2023-02-01T00:00:00"/>
    <x v="736"/>
  </r>
  <r>
    <n v="9"/>
    <n v="68.209999999999994"/>
    <n v="31"/>
    <d v="2023-05-25T00:00:00"/>
    <x v="737"/>
  </r>
  <r>
    <n v="2"/>
    <n v="129.28"/>
    <n v="29"/>
    <d v="2023-08-30T00:00:00"/>
    <x v="738"/>
  </r>
  <r>
    <n v="1"/>
    <n v="124.1"/>
    <n v="4"/>
    <d v="2023-08-14T00:00:00"/>
    <x v="739"/>
  </r>
  <r>
    <n v="3"/>
    <n v="112.74"/>
    <n v="17"/>
    <d v="2023-04-14T00:00:00"/>
    <x v="740"/>
  </r>
  <r>
    <n v="3"/>
    <n v="17.05"/>
    <n v="22"/>
    <d v="2023-03-14T00:00:00"/>
    <x v="741"/>
  </r>
  <r>
    <n v="1"/>
    <n v="24.42"/>
    <n v="15"/>
    <d v="2023-09-05T00:00:00"/>
    <x v="742"/>
  </r>
  <r>
    <n v="6"/>
    <n v="48.22"/>
    <n v="20"/>
    <d v="2023-09-17T00:00:00"/>
    <x v="743"/>
  </r>
  <r>
    <n v="7"/>
    <n v="55.85"/>
    <n v="7"/>
    <d v="2023-10-26T00:00:00"/>
    <x v="744"/>
  </r>
  <r>
    <n v="10"/>
    <n v="100.06"/>
    <n v="27"/>
    <d v="2023-06-10T00:00:00"/>
    <x v="745"/>
  </r>
  <r>
    <n v="9"/>
    <n v="133.53"/>
    <n v="14"/>
    <d v="2023-02-13T00:00:00"/>
    <x v="746"/>
  </r>
  <r>
    <n v="9"/>
    <n v="103.38"/>
    <n v="13"/>
    <d v="2023-12-29T00:00:00"/>
    <x v="747"/>
  </r>
  <r>
    <n v="4"/>
    <n v="125.06"/>
    <n v="29"/>
    <d v="2023-08-07T00:00:00"/>
    <x v="748"/>
  </r>
  <r>
    <n v="3"/>
    <n v="157.78"/>
    <n v="24"/>
    <d v="2023-06-20T00:00:00"/>
    <x v="749"/>
  </r>
  <r>
    <n v="5"/>
    <n v="74.489999999999995"/>
    <n v="27"/>
    <d v="2023-02-12T00:00:00"/>
    <x v="750"/>
  </r>
  <r>
    <n v="8"/>
    <n v="96.97"/>
    <n v="19"/>
    <d v="2023-11-21T00:00:00"/>
    <x v="751"/>
  </r>
  <r>
    <n v="2"/>
    <n v="88.32"/>
    <n v="1"/>
    <d v="2023-07-03T00:00:00"/>
    <x v="752"/>
  </r>
  <r>
    <n v="4"/>
    <n v="104.09"/>
    <n v="5"/>
    <d v="2023-06-18T00:00:00"/>
    <x v="753"/>
  </r>
  <r>
    <n v="2"/>
    <n v="67.650000000000006"/>
    <n v="31"/>
    <d v="2023-10-05T00:00:00"/>
    <x v="754"/>
  </r>
  <r>
    <n v="1"/>
    <n v="148.13"/>
    <n v="4"/>
    <d v="2023-07-11T00:00:00"/>
    <x v="755"/>
  </r>
  <r>
    <n v="4"/>
    <n v="145.83000000000001"/>
    <n v="5"/>
    <d v="2023-07-22T00:00:00"/>
    <x v="756"/>
  </r>
  <r>
    <n v="2"/>
    <n v="194.42"/>
    <n v="10"/>
    <d v="2023-07-14T00:00:00"/>
    <x v="757"/>
  </r>
  <r>
    <n v="7"/>
    <n v="104.65"/>
    <n v="3"/>
    <d v="2023-07-09T00:00:00"/>
    <x v="758"/>
  </r>
  <r>
    <n v="8"/>
    <n v="131"/>
    <n v="5"/>
    <d v="2023-03-21T00:00:00"/>
    <x v="759"/>
  </r>
  <r>
    <n v="6"/>
    <n v="73.05"/>
    <n v="21"/>
    <d v="2023-05-09T00:00:00"/>
    <x v="760"/>
  </r>
  <r>
    <n v="10"/>
    <n v="94.86"/>
    <n v="5"/>
    <d v="2023-04-02T00:00:00"/>
    <x v="761"/>
  </r>
  <r>
    <n v="3"/>
    <n v="170.94"/>
    <n v="9"/>
    <d v="2023-09-17T00:00:00"/>
    <x v="762"/>
  </r>
  <r>
    <n v="2"/>
    <n v="27.74"/>
    <n v="20"/>
    <d v="2023-05-25T00:00:00"/>
    <x v="763"/>
  </r>
  <r>
    <n v="6"/>
    <n v="136.27000000000001"/>
    <n v="18"/>
    <d v="2023-08-20T00:00:00"/>
    <x v="764"/>
  </r>
  <r>
    <n v="6"/>
    <n v="111.45"/>
    <n v="11"/>
    <d v="2023-05-01T00:00:00"/>
    <x v="765"/>
  </r>
  <r>
    <n v="2"/>
    <n v="58.75"/>
    <n v="26"/>
    <d v="2023-09-07T00:00:00"/>
    <x v="766"/>
  </r>
  <r>
    <n v="6"/>
    <n v="190.36"/>
    <n v="14"/>
    <d v="2023-03-15T00:00:00"/>
    <x v="767"/>
  </r>
  <r>
    <n v="7"/>
    <n v="80.63"/>
    <n v="28"/>
    <d v="2023-03-27T00:00:00"/>
    <x v="768"/>
  </r>
  <r>
    <n v="10"/>
    <n v="38.65"/>
    <n v="2"/>
    <d v="2023-04-03T00:00:00"/>
    <x v="769"/>
  </r>
  <r>
    <n v="9"/>
    <n v="66.23"/>
    <n v="23"/>
    <d v="2023-12-01T00:00:00"/>
    <x v="770"/>
  </r>
  <r>
    <n v="2"/>
    <n v="174.89"/>
    <n v="26"/>
    <d v="2023-04-05T00:00:00"/>
    <x v="771"/>
  </r>
  <r>
    <n v="10"/>
    <n v="113.21"/>
    <n v="10"/>
    <d v="2023-01-16T00:00:00"/>
    <x v="772"/>
  </r>
  <r>
    <n v="7"/>
    <n v="172.95"/>
    <n v="14"/>
    <d v="2023-02-20T00:00:00"/>
    <x v="773"/>
  </r>
  <r>
    <n v="2"/>
    <n v="97.42"/>
    <n v="25"/>
    <d v="2023-03-25T00:00:00"/>
    <x v="774"/>
  </r>
  <r>
    <n v="3"/>
    <n v="110.43"/>
    <n v="16"/>
    <d v="2023-07-20T00:00:00"/>
    <x v="775"/>
  </r>
  <r>
    <n v="7"/>
    <n v="108.78"/>
    <n v="31"/>
    <d v="2023-10-18T00:00:00"/>
    <x v="776"/>
  </r>
  <r>
    <n v="10"/>
    <n v="154.5"/>
    <n v="19"/>
    <d v="2023-01-09T00:00:00"/>
    <x v="777"/>
  </r>
  <r>
    <n v="1"/>
    <n v="30.76"/>
    <n v="11"/>
    <d v="2023-11-25T00:00:00"/>
    <x v="778"/>
  </r>
  <r>
    <n v="7"/>
    <n v="42.12"/>
    <n v="7"/>
    <d v="2023-10-27T00:00:00"/>
    <x v="779"/>
  </r>
  <r>
    <n v="5"/>
    <n v="103.32"/>
    <n v="18"/>
    <d v="2023-03-24T00:00:00"/>
    <x v="780"/>
  </r>
  <r>
    <n v="8"/>
    <n v="196.01"/>
    <n v="8"/>
    <d v="2023-05-08T00:00:00"/>
    <x v="781"/>
  </r>
  <r>
    <n v="6"/>
    <n v="159.37"/>
    <n v="24"/>
    <d v="2023-02-27T00:00:00"/>
    <x v="782"/>
  </r>
  <r>
    <n v="1"/>
    <n v="88.63"/>
    <n v="11"/>
    <d v="2023-02-05T00:00:00"/>
    <x v="783"/>
  </r>
  <r>
    <n v="1"/>
    <n v="107.72"/>
    <n v="6"/>
    <d v="2023-02-04T00:00:00"/>
    <x v="784"/>
  </r>
  <r>
    <n v="9"/>
    <n v="20.85"/>
    <n v="21"/>
    <d v="2023-09-11T00:00:00"/>
    <x v="785"/>
  </r>
  <r>
    <n v="1"/>
    <n v="69.78"/>
    <n v="5"/>
    <d v="2023-04-18T00:00:00"/>
    <x v="786"/>
  </r>
  <r>
    <n v="2"/>
    <n v="17.75"/>
    <n v="5"/>
    <d v="2023-08-31T00:00:00"/>
    <x v="787"/>
  </r>
  <r>
    <n v="4"/>
    <n v="93.01"/>
    <n v="3"/>
    <d v="2023-11-09T00:00:00"/>
    <x v="788"/>
  </r>
  <r>
    <n v="7"/>
    <n v="42.56"/>
    <n v="31"/>
    <d v="2023-08-28T00:00:00"/>
    <x v="789"/>
  </r>
  <r>
    <n v="6"/>
    <n v="130.47999999999999"/>
    <n v="12"/>
    <d v="2023-02-24T00:00:00"/>
    <x v="790"/>
  </r>
  <r>
    <n v="2"/>
    <n v="42.24"/>
    <n v="26"/>
    <d v="2023-06-02T00:00:00"/>
    <x v="791"/>
  </r>
  <r>
    <n v="8"/>
    <n v="117.32"/>
    <n v="29"/>
    <d v="2023-04-13T00:00:00"/>
    <x v="792"/>
  </r>
  <r>
    <n v="5"/>
    <n v="7.56"/>
    <n v="10"/>
    <d v="2023-07-10T00:00:00"/>
    <x v="793"/>
  </r>
  <r>
    <n v="1"/>
    <n v="116.75"/>
    <n v="14"/>
    <d v="2023-10-27T00:00:00"/>
    <x v="794"/>
  </r>
  <r>
    <n v="8"/>
    <n v="63.74"/>
    <n v="22"/>
    <d v="2023-06-21T00:00:00"/>
    <x v="795"/>
  </r>
  <r>
    <n v="5"/>
    <n v="190.16"/>
    <n v="26"/>
    <d v="2023-07-26T00:00:00"/>
    <x v="796"/>
  </r>
  <r>
    <n v="9"/>
    <n v="29.72"/>
    <n v="15"/>
    <d v="2023-07-25T00:00:00"/>
    <x v="797"/>
  </r>
  <r>
    <n v="6"/>
    <n v="92.2"/>
    <n v="12"/>
    <d v="2023-08-29T00:00:00"/>
    <x v="798"/>
  </r>
  <r>
    <n v="7"/>
    <n v="106.38"/>
    <n v="24"/>
    <d v="2023-12-24T00:00:00"/>
    <x v="799"/>
  </r>
  <r>
    <n v="5"/>
    <n v="154.93"/>
    <n v="3"/>
    <d v="2023-06-01T00:00:00"/>
    <x v="800"/>
  </r>
  <r>
    <n v="8"/>
    <n v="32.479999999999997"/>
    <n v="3"/>
    <d v="2023-02-21T00:00:00"/>
    <x v="801"/>
  </r>
  <r>
    <n v="9"/>
    <n v="196.25"/>
    <n v="13"/>
    <d v="2023-02-18T00:00:00"/>
    <x v="802"/>
  </r>
  <r>
    <n v="4"/>
    <n v="155.72999999999999"/>
    <n v="3"/>
    <d v="2023-09-07T00:00:00"/>
    <x v="803"/>
  </r>
  <r>
    <n v="2"/>
    <n v="124.01"/>
    <n v="29"/>
    <d v="2023-12-08T00:00:00"/>
    <x v="804"/>
  </r>
  <r>
    <n v="7"/>
    <n v="161.33000000000001"/>
    <n v="12"/>
    <d v="2023-03-04T00:00:00"/>
    <x v="805"/>
  </r>
  <r>
    <n v="4"/>
    <n v="62.25"/>
    <n v="22"/>
    <d v="2023-08-05T00:00:00"/>
    <x v="806"/>
  </r>
  <r>
    <n v="5"/>
    <n v="70.040000000000006"/>
    <n v="22"/>
    <d v="2023-05-27T00:00:00"/>
    <x v="807"/>
  </r>
  <r>
    <n v="3"/>
    <n v="48.18"/>
    <n v="20"/>
    <d v="2023-03-05T00:00:00"/>
    <x v="808"/>
  </r>
  <r>
    <n v="3"/>
    <n v="191.03"/>
    <n v="30"/>
    <d v="2023-05-18T00:00:00"/>
    <x v="809"/>
  </r>
  <r>
    <n v="2"/>
    <n v="52.32"/>
    <n v="20"/>
    <d v="2023-02-28T00:00:00"/>
    <x v="810"/>
  </r>
  <r>
    <n v="1"/>
    <n v="84.86"/>
    <n v="26"/>
    <d v="2023-02-14T00:00:00"/>
    <x v="811"/>
  </r>
  <r>
    <n v="2"/>
    <n v="94.36"/>
    <n v="13"/>
    <d v="2023-02-23T00:00:00"/>
    <x v="812"/>
  </r>
  <r>
    <n v="4"/>
    <n v="100.33"/>
    <n v="28"/>
    <d v="2023-02-19T00:00:00"/>
    <x v="813"/>
  </r>
  <r>
    <n v="4"/>
    <n v="104.37"/>
    <n v="24"/>
    <d v="2023-08-17T00:00:00"/>
    <x v="814"/>
  </r>
  <r>
    <n v="1"/>
    <n v="140.59"/>
    <n v="13"/>
    <d v="2023-11-02T00:00:00"/>
    <x v="815"/>
  </r>
  <r>
    <n v="1"/>
    <n v="61.14"/>
    <n v="18"/>
    <d v="2023-02-12T00:00:00"/>
    <x v="816"/>
  </r>
  <r>
    <n v="10"/>
    <n v="191.21"/>
    <n v="30"/>
    <d v="2023-08-14T00:00:00"/>
    <x v="817"/>
  </r>
  <r>
    <n v="10"/>
    <n v="109.21"/>
    <n v="20"/>
    <d v="2023-07-22T00:00:00"/>
    <x v="818"/>
  </r>
  <r>
    <n v="8"/>
    <n v="0.65"/>
    <n v="23"/>
    <d v="2023-11-23T00:00:00"/>
    <x v="819"/>
  </r>
  <r>
    <n v="9"/>
    <n v="85.51"/>
    <n v="9"/>
    <d v="2023-12-19T00:00:00"/>
    <x v="820"/>
  </r>
  <r>
    <n v="9"/>
    <n v="8.09"/>
    <n v="3"/>
    <d v="2023-05-24T00:00:00"/>
    <x v="821"/>
  </r>
  <r>
    <n v="5"/>
    <n v="79"/>
    <n v="31"/>
    <d v="2023-09-06T00:00:00"/>
    <x v="822"/>
  </r>
  <r>
    <n v="6"/>
    <n v="144.05000000000001"/>
    <n v="1"/>
    <d v="2023-11-09T00:00:00"/>
    <x v="823"/>
  </r>
  <r>
    <n v="10"/>
    <n v="69.319999999999993"/>
    <n v="16"/>
    <d v="2023-12-25T00:00:00"/>
    <x v="824"/>
  </r>
  <r>
    <n v="7"/>
    <n v="163.69"/>
    <n v="20"/>
    <d v="2023-11-30T00:00:00"/>
    <x v="825"/>
  </r>
  <r>
    <n v="5"/>
    <n v="51.51"/>
    <n v="3"/>
    <d v="2023-10-01T00:00:00"/>
    <x v="826"/>
  </r>
  <r>
    <n v="8"/>
    <n v="29.72"/>
    <n v="13"/>
    <d v="2023-09-28T00:00:00"/>
    <x v="827"/>
  </r>
  <r>
    <n v="2"/>
    <n v="77.75"/>
    <n v="8"/>
    <d v="2023-03-19T00:00:00"/>
    <x v="828"/>
  </r>
  <r>
    <n v="3"/>
    <n v="89.72"/>
    <n v="17"/>
    <d v="2023-12-15T00:00:00"/>
    <x v="829"/>
  </r>
  <r>
    <n v="3"/>
    <n v="1.23"/>
    <n v="13"/>
    <d v="2023-05-26T00:00:00"/>
    <x v="830"/>
  </r>
  <r>
    <n v="6"/>
    <n v="97.05"/>
    <n v="26"/>
    <d v="2023-10-27T00:00:00"/>
    <x v="831"/>
  </r>
  <r>
    <n v="4"/>
    <n v="122.2"/>
    <n v="31"/>
    <d v="2023-11-24T00:00:00"/>
    <x v="832"/>
  </r>
  <r>
    <n v="10"/>
    <n v="183.04"/>
    <n v="3"/>
    <d v="2023-08-23T00:00:00"/>
    <x v="833"/>
  </r>
  <r>
    <n v="6"/>
    <n v="31.32"/>
    <n v="28"/>
    <d v="2023-04-28T00:00:00"/>
    <x v="834"/>
  </r>
  <r>
    <n v="6"/>
    <n v="148.82"/>
    <n v="14"/>
    <d v="2023-06-23T00:00:00"/>
    <x v="835"/>
  </r>
  <r>
    <n v="5"/>
    <n v="99.8"/>
    <n v="19"/>
    <d v="2023-06-21T00:00:00"/>
    <x v="836"/>
  </r>
  <r>
    <n v="10"/>
    <n v="41.19"/>
    <n v="14"/>
    <d v="2023-02-08T00:00:00"/>
    <x v="837"/>
  </r>
  <r>
    <n v="3"/>
    <n v="45.14"/>
    <n v="17"/>
    <d v="2023-11-24T00:00:00"/>
    <x v="838"/>
  </r>
  <r>
    <n v="9"/>
    <n v="61.19"/>
    <n v="7"/>
    <d v="2023-09-04T00:00:00"/>
    <x v="839"/>
  </r>
  <r>
    <n v="8"/>
    <n v="61.77"/>
    <n v="21"/>
    <d v="2023-03-21T00:00:00"/>
    <x v="840"/>
  </r>
  <r>
    <n v="10"/>
    <n v="10.93"/>
    <n v="21"/>
    <d v="2023-04-04T00:00:00"/>
    <x v="841"/>
  </r>
  <r>
    <n v="1"/>
    <n v="135.13999999999999"/>
    <n v="21"/>
    <d v="2023-03-12T00:00:00"/>
    <x v="842"/>
  </r>
  <r>
    <n v="7"/>
    <n v="25.54"/>
    <n v="26"/>
    <d v="2023-07-24T00:00:00"/>
    <x v="843"/>
  </r>
  <r>
    <n v="8"/>
    <n v="72.17"/>
    <n v="14"/>
    <d v="2023-08-27T00:00:00"/>
    <x v="844"/>
  </r>
  <r>
    <n v="9"/>
    <n v="12.77"/>
    <n v="2"/>
    <d v="2023-10-05T00:00:00"/>
    <x v="845"/>
  </r>
  <r>
    <n v="1"/>
    <n v="184.73"/>
    <n v="2"/>
    <d v="2023-12-04T00:00:00"/>
    <x v="846"/>
  </r>
  <r>
    <n v="2"/>
    <n v="135.38"/>
    <n v="5"/>
    <d v="2023-02-25T00:00:00"/>
    <x v="847"/>
  </r>
  <r>
    <n v="9"/>
    <n v="61.25"/>
    <n v="19"/>
    <d v="2023-07-10T00:00:00"/>
    <x v="848"/>
  </r>
  <r>
    <n v="1"/>
    <n v="18.16"/>
    <n v="23"/>
    <d v="2023-04-18T00:00:00"/>
    <x v="849"/>
  </r>
  <r>
    <n v="8"/>
    <n v="124.7"/>
    <n v="9"/>
    <d v="2023-10-11T00:00:00"/>
    <x v="850"/>
  </r>
  <r>
    <n v="2"/>
    <n v="134.51"/>
    <n v="28"/>
    <d v="2023-03-09T00:00:00"/>
    <x v="851"/>
  </r>
  <r>
    <n v="8"/>
    <n v="78.09"/>
    <n v="7"/>
    <d v="2023-09-24T00:00:00"/>
    <x v="852"/>
  </r>
  <r>
    <n v="8"/>
    <n v="23.88"/>
    <n v="17"/>
    <d v="2023-02-22T00:00:00"/>
    <x v="187"/>
  </r>
  <r>
    <n v="4"/>
    <n v="8.0299999999999994"/>
    <n v="30"/>
    <d v="2023-12-26T00:00:00"/>
    <x v="853"/>
  </r>
  <r>
    <n v="9"/>
    <n v="140.79"/>
    <n v="24"/>
    <d v="2023-11-04T00:00:00"/>
    <x v="854"/>
  </r>
  <r>
    <n v="10"/>
    <n v="79.41"/>
    <n v="9"/>
    <d v="2023-02-22T00:00:00"/>
    <x v="855"/>
  </r>
  <r>
    <n v="2"/>
    <n v="39.979999999999997"/>
    <n v="20"/>
    <d v="2023-10-03T00:00:00"/>
    <x v="856"/>
  </r>
  <r>
    <n v="6"/>
    <n v="36.81"/>
    <n v="29"/>
    <d v="2023-07-09T00:00:00"/>
    <x v="857"/>
  </r>
  <r>
    <n v="2"/>
    <n v="101.03"/>
    <n v="13"/>
    <d v="2023-07-02T00:00:00"/>
    <x v="858"/>
  </r>
  <r>
    <n v="6"/>
    <n v="17.899999999999999"/>
    <n v="19"/>
    <d v="2023-11-17T00:00:00"/>
    <x v="859"/>
  </r>
  <r>
    <n v="7"/>
    <n v="6.01"/>
    <n v="25"/>
    <d v="2023-04-12T00:00:00"/>
    <x v="860"/>
  </r>
  <r>
    <n v="8"/>
    <n v="32.200000000000003"/>
    <n v="22"/>
    <d v="2023-12-21T00:00:00"/>
    <x v="861"/>
  </r>
  <r>
    <n v="9"/>
    <n v="169.68"/>
    <n v="21"/>
    <d v="2023-07-09T00:00:00"/>
    <x v="862"/>
  </r>
  <r>
    <n v="6"/>
    <n v="73.099999999999994"/>
    <n v="21"/>
    <d v="2023-12-05T00:00:00"/>
    <x v="863"/>
  </r>
  <r>
    <n v="5"/>
    <n v="44.49"/>
    <n v="25"/>
    <d v="2023-09-27T00:00:00"/>
    <x v="864"/>
  </r>
  <r>
    <n v="5"/>
    <n v="91.9"/>
    <n v="18"/>
    <d v="2023-09-06T00:00:00"/>
    <x v="865"/>
  </r>
  <r>
    <n v="2"/>
    <n v="15.17"/>
    <n v="17"/>
    <d v="2023-01-06T00:00:00"/>
    <x v="866"/>
  </r>
  <r>
    <n v="10"/>
    <n v="114.59"/>
    <n v="25"/>
    <d v="2023-12-27T00:00:00"/>
    <x v="867"/>
  </r>
  <r>
    <n v="9"/>
    <n v="127.66"/>
    <n v="9"/>
    <d v="2023-04-03T00:00:00"/>
    <x v="868"/>
  </r>
  <r>
    <n v="1"/>
    <n v="173.34"/>
    <n v="15"/>
    <d v="2023-09-11T00:00:00"/>
    <x v="869"/>
  </r>
  <r>
    <n v="6"/>
    <n v="160.28"/>
    <n v="30"/>
    <d v="2023-03-06T00:00:00"/>
    <x v="870"/>
  </r>
  <r>
    <n v="10"/>
    <n v="116.08"/>
    <n v="27"/>
    <d v="2023-05-28T00:00:00"/>
    <x v="871"/>
  </r>
  <r>
    <n v="5"/>
    <n v="170.94"/>
    <n v="5"/>
    <d v="2023-06-11T00:00:00"/>
    <x v="872"/>
  </r>
  <r>
    <n v="8"/>
    <n v="8.98"/>
    <n v="23"/>
    <d v="2023-06-19T00:00:00"/>
    <x v="873"/>
  </r>
  <r>
    <n v="1"/>
    <n v="67.900000000000006"/>
    <n v="9"/>
    <d v="2023-07-16T00:00:00"/>
    <x v="874"/>
  </r>
  <r>
    <n v="8"/>
    <n v="35.270000000000003"/>
    <n v="5"/>
    <d v="2023-01-06T00:00:00"/>
    <x v="875"/>
  </r>
  <r>
    <n v="4"/>
    <n v="107.85"/>
    <n v="23"/>
    <d v="2023-01-01T00:00:00"/>
    <x v="876"/>
  </r>
  <r>
    <n v="2"/>
    <n v="199.93"/>
    <n v="8"/>
    <d v="2023-07-06T00:00:00"/>
    <x v="877"/>
  </r>
  <r>
    <n v="5"/>
    <n v="101.05"/>
    <n v="20"/>
    <d v="2023-11-28T00:00:00"/>
    <x v="878"/>
  </r>
  <r>
    <n v="4"/>
    <n v="78.95"/>
    <n v="26"/>
    <d v="2023-09-30T00:00:00"/>
    <x v="879"/>
  </r>
  <r>
    <n v="2"/>
    <n v="96.59"/>
    <n v="13"/>
    <d v="2023-06-05T00:00:00"/>
    <x v="880"/>
  </r>
  <r>
    <n v="8"/>
    <n v="40.04"/>
    <n v="20"/>
    <d v="2023-09-20T00:00:00"/>
    <x v="881"/>
  </r>
  <r>
    <n v="1"/>
    <n v="174.43"/>
    <n v="13"/>
    <d v="2023-02-13T00:00:00"/>
    <x v="882"/>
  </r>
  <r>
    <n v="1"/>
    <n v="91.91"/>
    <n v="18"/>
    <d v="2023-07-30T00:00:00"/>
    <x v="883"/>
  </r>
  <r>
    <n v="5"/>
    <n v="18.41"/>
    <n v="29"/>
    <d v="2023-10-15T00:00:00"/>
    <x v="884"/>
  </r>
  <r>
    <n v="7"/>
    <n v="165.75"/>
    <n v="4"/>
    <d v="2023-09-07T00:00:00"/>
    <x v="885"/>
  </r>
  <r>
    <n v="10"/>
    <n v="67.06"/>
    <n v="24"/>
    <d v="2023-01-25T00:00:00"/>
    <x v="886"/>
  </r>
  <r>
    <n v="7"/>
    <n v="32.619999999999997"/>
    <n v="2"/>
    <d v="2023-02-06T00:00:00"/>
    <x v="887"/>
  </r>
  <r>
    <n v="5"/>
    <n v="130.71"/>
    <n v="15"/>
    <d v="2023-12-30T00:00:00"/>
    <x v="888"/>
  </r>
  <r>
    <n v="3"/>
    <n v="170.53"/>
    <n v="13"/>
    <d v="2023-10-06T00:00:00"/>
    <x v="889"/>
  </r>
  <r>
    <n v="5"/>
    <n v="195.53"/>
    <n v="6"/>
    <d v="2023-08-22T00:00:00"/>
    <x v="890"/>
  </r>
  <r>
    <n v="3"/>
    <n v="7.24"/>
    <n v="16"/>
    <d v="2023-01-15T00:00:00"/>
    <x v="891"/>
  </r>
  <r>
    <n v="2"/>
    <n v="157.32"/>
    <n v="3"/>
    <d v="2023-01-08T00:00:00"/>
    <x v="515"/>
  </r>
  <r>
    <n v="6"/>
    <n v="109.55"/>
    <n v="27"/>
    <d v="2023-12-08T00:00:00"/>
    <x v="892"/>
  </r>
  <r>
    <n v="6"/>
    <n v="94.27"/>
    <n v="31"/>
    <d v="2023-07-05T00:00:00"/>
    <x v="893"/>
  </r>
  <r>
    <n v="3"/>
    <n v="122.59"/>
    <n v="31"/>
    <d v="2023-08-15T00:00:00"/>
    <x v="894"/>
  </r>
  <r>
    <n v="4"/>
    <n v="151.01"/>
    <n v="29"/>
    <d v="2023-02-02T00:00:00"/>
    <x v="895"/>
  </r>
  <r>
    <n v="3"/>
    <n v="139.77000000000001"/>
    <n v="1"/>
    <d v="2023-04-13T00:00:00"/>
    <x v="896"/>
  </r>
  <r>
    <n v="4"/>
    <n v="47.76"/>
    <n v="24"/>
    <d v="2023-03-02T00:00:00"/>
    <x v="897"/>
  </r>
  <r>
    <n v="2"/>
    <n v="82.34"/>
    <n v="23"/>
    <d v="2023-08-31T00:00:00"/>
    <x v="898"/>
  </r>
  <r>
    <n v="1"/>
    <n v="3.48"/>
    <n v="18"/>
    <d v="2023-03-04T00:00:00"/>
    <x v="899"/>
  </r>
  <r>
    <n v="5"/>
    <n v="60.14"/>
    <n v="24"/>
    <d v="2023-03-10T00:00:00"/>
    <x v="900"/>
  </r>
  <r>
    <n v="10"/>
    <n v="197.5"/>
    <n v="23"/>
    <d v="2023-11-21T00:00:00"/>
    <x v="901"/>
  </r>
  <r>
    <n v="1"/>
    <n v="8.31"/>
    <n v="26"/>
    <d v="2023-12-20T00:00:00"/>
    <x v="902"/>
  </r>
  <r>
    <n v="6"/>
    <n v="77.569999999999993"/>
    <n v="26"/>
    <d v="2023-07-09T00:00:00"/>
    <x v="903"/>
  </r>
  <r>
    <n v="6"/>
    <n v="76.849999999999994"/>
    <n v="12"/>
    <d v="2023-07-05T00:00:00"/>
    <x v="904"/>
  </r>
  <r>
    <n v="2"/>
    <n v="59.03"/>
    <n v="29"/>
    <d v="2023-08-27T00:00:00"/>
    <x v="905"/>
  </r>
  <r>
    <n v="5"/>
    <n v="102.34"/>
    <n v="4"/>
    <d v="2023-04-26T00:00:00"/>
    <x v="906"/>
  </r>
  <r>
    <n v="10"/>
    <n v="186.6"/>
    <n v="25"/>
    <d v="2023-04-20T00:00:00"/>
    <x v="907"/>
  </r>
  <r>
    <n v="2"/>
    <n v="58.8"/>
    <n v="24"/>
    <d v="2023-12-02T00:00:00"/>
    <x v="908"/>
  </r>
  <r>
    <n v="8"/>
    <n v="131.99"/>
    <n v="3"/>
    <d v="2023-05-19T00:00:00"/>
    <x v="909"/>
  </r>
  <r>
    <n v="6"/>
    <n v="40.92"/>
    <n v="14"/>
    <d v="2023-07-29T00:00:00"/>
    <x v="910"/>
  </r>
  <r>
    <n v="4"/>
    <n v="39.549999999999997"/>
    <n v="20"/>
    <d v="2023-05-29T00:00:00"/>
    <x v="911"/>
  </r>
  <r>
    <n v="1"/>
    <n v="72.650000000000006"/>
    <n v="23"/>
    <d v="2023-02-17T00:00:00"/>
    <x v="912"/>
  </r>
  <r>
    <n v="2"/>
    <n v="68.62"/>
    <n v="17"/>
    <d v="2023-03-28T00:00:00"/>
    <x v="913"/>
  </r>
  <r>
    <n v="5"/>
    <n v="180.32"/>
    <n v="5"/>
    <d v="2023-09-21T00:00:00"/>
    <x v="914"/>
  </r>
  <r>
    <n v="3"/>
    <n v="75.34"/>
    <n v="29"/>
    <d v="2023-06-29T00:00:00"/>
    <x v="915"/>
  </r>
  <r>
    <n v="2"/>
    <n v="146.84"/>
    <n v="20"/>
    <d v="2023-05-05T00:00:00"/>
    <x v="916"/>
  </r>
  <r>
    <n v="2"/>
    <n v="46.08"/>
    <n v="2"/>
    <d v="2023-03-04T00:00:00"/>
    <x v="917"/>
  </r>
  <r>
    <n v="7"/>
    <n v="87.72"/>
    <n v="18"/>
    <d v="2023-07-09T00:00:00"/>
    <x v="918"/>
  </r>
  <r>
    <n v="2"/>
    <n v="46.89"/>
    <n v="4"/>
    <d v="2023-11-30T00:00:00"/>
    <x v="556"/>
  </r>
  <r>
    <n v="8"/>
    <n v="58.78"/>
    <n v="6"/>
    <d v="2023-04-26T00:00:00"/>
    <x v="919"/>
  </r>
  <r>
    <n v="5"/>
    <n v="30.24"/>
    <n v="22"/>
    <d v="2023-12-21T00:00:00"/>
    <x v="920"/>
  </r>
  <r>
    <n v="7"/>
    <n v="91.54"/>
    <n v="24"/>
    <d v="2023-03-13T00:00:00"/>
    <x v="921"/>
  </r>
  <r>
    <n v="10"/>
    <n v="183.85"/>
    <n v="13"/>
    <d v="2023-04-19T00:00:00"/>
    <x v="922"/>
  </r>
  <r>
    <n v="6"/>
    <n v="78.900000000000006"/>
    <n v="20"/>
    <d v="2023-07-09T00:00:00"/>
    <x v="923"/>
  </r>
  <r>
    <n v="9"/>
    <n v="176.51"/>
    <n v="11"/>
    <d v="2023-07-21T00:00:00"/>
    <x v="924"/>
  </r>
  <r>
    <n v="8"/>
    <n v="38.049999999999997"/>
    <n v="20"/>
    <d v="2023-05-15T00:00:00"/>
    <x v="925"/>
  </r>
  <r>
    <n v="3"/>
    <n v="183.66"/>
    <n v="10"/>
    <d v="2023-03-01T00:00:00"/>
    <x v="926"/>
  </r>
  <r>
    <n v="8"/>
    <n v="190.78"/>
    <n v="21"/>
    <d v="2023-01-08T00:00:00"/>
    <x v="927"/>
  </r>
  <r>
    <n v="5"/>
    <n v="150.09"/>
    <n v="17"/>
    <d v="2023-07-13T00:00:00"/>
    <x v="928"/>
  </r>
  <r>
    <n v="10"/>
    <n v="183.98"/>
    <n v="26"/>
    <d v="2023-05-19T00:00:00"/>
    <x v="929"/>
  </r>
  <r>
    <n v="6"/>
    <n v="192.67"/>
    <n v="8"/>
    <d v="2023-07-19T00:00:00"/>
    <x v="930"/>
  </r>
  <r>
    <n v="8"/>
    <n v="150.77000000000001"/>
    <n v="13"/>
    <d v="2023-10-01T00:00:00"/>
    <x v="931"/>
  </r>
  <r>
    <n v="3"/>
    <n v="19.73"/>
    <n v="30"/>
    <d v="2023-10-28T00:00:00"/>
    <x v="932"/>
  </r>
  <r>
    <n v="3"/>
    <n v="87.08"/>
    <n v="24"/>
    <d v="2023-05-03T00:00:00"/>
    <x v="933"/>
  </r>
  <r>
    <n v="4"/>
    <n v="127.81"/>
    <n v="6"/>
    <d v="2023-02-13T00:00:00"/>
    <x v="934"/>
  </r>
  <r>
    <n v="4"/>
    <n v="107.57"/>
    <n v="27"/>
    <d v="2023-01-03T00:00:00"/>
    <x v="935"/>
  </r>
  <r>
    <n v="4"/>
    <n v="51.8"/>
    <n v="11"/>
    <d v="2023-01-26T00:00:00"/>
    <x v="936"/>
  </r>
  <r>
    <n v="5"/>
    <n v="71.72"/>
    <n v="5"/>
    <d v="2023-04-21T00:00:00"/>
    <x v="937"/>
  </r>
  <r>
    <n v="1"/>
    <n v="99.8"/>
    <n v="15"/>
    <d v="2023-08-07T00:00:00"/>
    <x v="938"/>
  </r>
  <r>
    <n v="3"/>
    <n v="28.85"/>
    <n v="1"/>
    <d v="2023-05-21T00:00:00"/>
    <x v="939"/>
  </r>
  <r>
    <n v="8"/>
    <n v="40.409999999999997"/>
    <n v="19"/>
    <d v="2023-02-22T00:00:00"/>
    <x v="940"/>
  </r>
  <r>
    <n v="4"/>
    <n v="105.86"/>
    <n v="3"/>
    <d v="2023-10-09T00:00:00"/>
    <x v="941"/>
  </r>
  <r>
    <n v="9"/>
    <n v="124.81"/>
    <n v="29"/>
    <d v="2023-12-11T00:00:00"/>
    <x v="942"/>
  </r>
  <r>
    <n v="4"/>
    <n v="30.32"/>
    <n v="21"/>
    <d v="2023-10-08T00:00:00"/>
    <x v="943"/>
  </r>
  <r>
    <n v="1"/>
    <n v="141.63"/>
    <n v="21"/>
    <d v="2023-11-04T00:00:00"/>
    <x v="944"/>
  </r>
  <r>
    <n v="6"/>
    <n v="25.59"/>
    <n v="21"/>
    <d v="2023-11-25T00:00:00"/>
    <x v="945"/>
  </r>
  <r>
    <n v="8"/>
    <n v="41.77"/>
    <n v="19"/>
    <d v="2023-01-24T00:00:00"/>
    <x v="946"/>
  </r>
  <r>
    <n v="7"/>
    <n v="197.76"/>
    <n v="13"/>
    <d v="2023-08-26T00:00:00"/>
    <x v="947"/>
  </r>
  <r>
    <n v="3"/>
    <n v="114.7"/>
    <n v="27"/>
    <d v="2023-10-03T00:00:00"/>
    <x v="948"/>
  </r>
  <r>
    <n v="3"/>
    <n v="62.82"/>
    <n v="7"/>
    <d v="2023-01-15T00:00:00"/>
    <x v="949"/>
  </r>
  <r>
    <n v="2"/>
    <n v="38.17"/>
    <n v="27"/>
    <d v="2023-06-26T00:00:00"/>
    <x v="950"/>
  </r>
  <r>
    <n v="5"/>
    <n v="124.9"/>
    <n v="28"/>
    <d v="2023-07-03T00:00:00"/>
    <x v="951"/>
  </r>
  <r>
    <n v="3"/>
    <n v="196.22"/>
    <n v="11"/>
    <d v="2023-11-25T00:00:00"/>
    <x v="952"/>
  </r>
  <r>
    <n v="5"/>
    <n v="132.72999999999999"/>
    <n v="11"/>
    <d v="2023-10-26T00:00:00"/>
    <x v="953"/>
  </r>
  <r>
    <n v="1"/>
    <n v="147.86000000000001"/>
    <n v="7"/>
    <d v="2023-09-28T00:00:00"/>
    <x v="954"/>
  </r>
  <r>
    <n v="2"/>
    <n v="187.4"/>
    <n v="14"/>
    <d v="2023-03-19T00:00:00"/>
    <x v="955"/>
  </r>
  <r>
    <n v="10"/>
    <n v="45.85"/>
    <n v="25"/>
    <d v="2023-04-04T00:00:00"/>
    <x v="956"/>
  </r>
  <r>
    <n v="2"/>
    <n v="5.35"/>
    <n v="5"/>
    <d v="2023-05-20T00:00:00"/>
    <x v="957"/>
  </r>
  <r>
    <n v="9"/>
    <n v="76.92"/>
    <n v="29"/>
    <d v="2023-04-10T00:00:00"/>
    <x v="958"/>
  </r>
  <r>
    <n v="3"/>
    <n v="127.86"/>
    <n v="8"/>
    <d v="2023-03-18T00:00:00"/>
    <x v="959"/>
  </r>
  <r>
    <n v="6"/>
    <n v="177.36"/>
    <n v="18"/>
    <d v="2023-03-08T00:00:00"/>
    <x v="960"/>
  </r>
  <r>
    <n v="4"/>
    <n v="161.21"/>
    <n v="14"/>
    <d v="2023-12-24T00:00:00"/>
    <x v="961"/>
  </r>
  <r>
    <n v="2"/>
    <n v="65.040000000000006"/>
    <n v="25"/>
    <d v="2023-03-15T00:00:00"/>
    <x v="962"/>
  </r>
  <r>
    <n v="3"/>
    <n v="50.08"/>
    <n v="25"/>
    <d v="2023-12-31T00:00:00"/>
    <x v="963"/>
  </r>
  <r>
    <n v="10"/>
    <n v="49.05"/>
    <n v="21"/>
    <d v="2023-08-29T00:00:00"/>
    <x v="964"/>
  </r>
  <r>
    <n v="3"/>
    <n v="30.9"/>
    <n v="3"/>
    <d v="2023-05-14T00:00:00"/>
    <x v="965"/>
  </r>
  <r>
    <n v="2"/>
    <n v="122.83"/>
    <n v="3"/>
    <d v="2023-08-11T00:00:00"/>
    <x v="966"/>
  </r>
  <r>
    <n v="5"/>
    <n v="193.08"/>
    <n v="3"/>
    <d v="2023-07-29T00:00:00"/>
    <x v="967"/>
  </r>
  <r>
    <n v="2"/>
    <n v="86.37"/>
    <n v="4"/>
    <d v="2023-08-20T00:00:00"/>
    <x v="968"/>
  </r>
  <r>
    <n v="10"/>
    <n v="163.72"/>
    <n v="21"/>
    <d v="2023-11-23T00:00:00"/>
    <x v="969"/>
  </r>
  <r>
    <n v="8"/>
    <n v="31.09"/>
    <n v="3"/>
    <d v="2023-05-09T00:00:00"/>
    <x v="970"/>
  </r>
  <r>
    <n v="5"/>
    <n v="18.95"/>
    <n v="15"/>
    <d v="2023-12-30T00:00:00"/>
    <x v="971"/>
  </r>
  <r>
    <n v="8"/>
    <n v="137.66999999999999"/>
    <n v="7"/>
    <d v="2023-04-24T00:00:00"/>
    <x v="972"/>
  </r>
  <r>
    <n v="1"/>
    <n v="175.95"/>
    <n v="28"/>
    <d v="2023-12-11T00:00:00"/>
    <x v="973"/>
  </r>
  <r>
    <n v="8"/>
    <n v="52.65"/>
    <n v="30"/>
    <d v="2023-07-08T00:00:00"/>
    <x v="974"/>
  </r>
  <r>
    <n v="5"/>
    <n v="45.5"/>
    <n v="16"/>
    <d v="2023-04-22T00:00:00"/>
    <x v="975"/>
  </r>
  <r>
    <n v="9"/>
    <n v="103.75"/>
    <n v="19"/>
    <d v="2023-04-30T00:00:00"/>
    <x v="976"/>
  </r>
  <r>
    <n v="3"/>
    <n v="53.77"/>
    <n v="6"/>
    <d v="2023-02-24T00:00:00"/>
    <x v="977"/>
  </r>
  <r>
    <n v="5"/>
    <n v="28.42"/>
    <n v="2"/>
    <d v="2023-04-18T00:00:00"/>
    <x v="978"/>
  </r>
  <r>
    <n v="3"/>
    <n v="37.75"/>
    <n v="29"/>
    <d v="2023-05-06T00:00:00"/>
    <x v="822"/>
  </r>
  <r>
    <n v="10"/>
    <n v="154.84"/>
    <n v="19"/>
    <d v="2023-01-13T00:00:00"/>
    <x v="979"/>
  </r>
  <r>
    <n v="8"/>
    <n v="118.14"/>
    <n v="21"/>
    <d v="2023-01-26T00:00:00"/>
    <x v="980"/>
  </r>
  <r>
    <n v="4"/>
    <n v="145.87"/>
    <n v="7"/>
    <d v="2023-08-19T00:00:00"/>
    <x v="981"/>
  </r>
  <r>
    <n v="2"/>
    <n v="136.77000000000001"/>
    <n v="6"/>
    <d v="2023-08-23T00:00:00"/>
    <x v="982"/>
  </r>
  <r>
    <n v="1"/>
    <n v="121.43"/>
    <n v="25"/>
    <d v="2023-03-19T00:00:00"/>
    <x v="983"/>
  </r>
  <r>
    <n v="10"/>
    <n v="143.25"/>
    <n v="12"/>
    <d v="2023-04-25T00:00:00"/>
    <x v="984"/>
  </r>
  <r>
    <n v="9"/>
    <n v="181.48"/>
    <n v="9"/>
    <d v="2023-03-22T00:00:00"/>
    <x v="985"/>
  </r>
  <r>
    <n v="10"/>
    <n v="186.99"/>
    <n v="2"/>
    <d v="2023-03-28T00:00:00"/>
    <x v="12"/>
  </r>
  <r>
    <n v="7"/>
    <n v="198.86"/>
    <n v="7"/>
    <d v="2023-03-13T00:00:00"/>
    <x v="986"/>
  </r>
  <r>
    <n v="2"/>
    <n v="63.01"/>
    <n v="16"/>
    <d v="2023-07-06T00:00:00"/>
    <x v="987"/>
  </r>
  <r>
    <n v="9"/>
    <n v="12.05"/>
    <n v="7"/>
    <d v="2023-08-29T00:00:00"/>
    <x v="988"/>
  </r>
  <r>
    <n v="9"/>
    <n v="22.51"/>
    <n v="25"/>
    <d v="2023-05-26T00:00:00"/>
    <x v="98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"/>
    <n v="55.16"/>
    <n v="9"/>
    <d v="2023-10-01T00:00:00"/>
    <d v="1899-12-30T22:38:25"/>
    <n v="7"/>
    <x v="0"/>
  </r>
  <r>
    <n v="10"/>
    <n v="6.47"/>
    <n v="10"/>
    <d v="2023-08-10T00:00:00"/>
    <d v="1899-12-30T18:42:57"/>
    <n v="4"/>
    <x v="1"/>
  </r>
  <r>
    <n v="6"/>
    <n v="114.99"/>
    <n v="19"/>
    <d v="2023-08-18T00:00:00"/>
    <d v="1899-12-30T12:20:58"/>
    <n v="5"/>
    <x v="1"/>
  </r>
  <r>
    <n v="9"/>
    <n v="125.27"/>
    <n v="23"/>
    <d v="2023-01-02T00:00:00"/>
    <d v="1899-12-30T19:23:44"/>
    <n v="1"/>
    <x v="1"/>
  </r>
  <r>
    <n v="1"/>
    <n v="44.42"/>
    <n v="9"/>
    <d v="2023-06-08T00:00:00"/>
    <d v="1899-12-30T12:08:14"/>
    <n v="4"/>
    <x v="1"/>
  </r>
  <r>
    <n v="1"/>
    <n v="168.75"/>
    <n v="21"/>
    <d v="2023-05-28T00:00:00"/>
    <d v="1899-12-30T10:57:33"/>
    <n v="7"/>
    <x v="0"/>
  </r>
  <r>
    <n v="5"/>
    <n v="85.69"/>
    <n v="22"/>
    <d v="2023-04-29T00:00:00"/>
    <d v="1899-12-30T12:40:46"/>
    <n v="6"/>
    <x v="0"/>
  </r>
  <r>
    <n v="8"/>
    <n v="51.12"/>
    <n v="8"/>
    <d v="2023-07-13T00:00:00"/>
    <d v="1899-12-30T16:49:48"/>
    <n v="4"/>
    <x v="1"/>
  </r>
  <r>
    <n v="6"/>
    <n v="18.600000000000001"/>
    <n v="19"/>
    <d v="2023-03-12T00:00:00"/>
    <d v="1899-12-30T14:20:19"/>
    <n v="7"/>
    <x v="0"/>
  </r>
  <r>
    <n v="6"/>
    <n v="68.78"/>
    <n v="21"/>
    <d v="2023-03-16T00:00:00"/>
    <d v="1899-12-30T14:25:04"/>
    <n v="4"/>
    <x v="1"/>
  </r>
  <r>
    <n v="5"/>
    <n v="115.38"/>
    <n v="11"/>
    <d v="2023-10-20T00:00:00"/>
    <d v="1899-12-30T21:42:19"/>
    <n v="5"/>
    <x v="1"/>
  </r>
  <r>
    <n v="10"/>
    <n v="115.17"/>
    <n v="22"/>
    <d v="2023-03-16T00:00:00"/>
    <d v="1899-12-30T21:29:27"/>
    <n v="4"/>
    <x v="1"/>
  </r>
  <r>
    <n v="1"/>
    <n v="95.18"/>
    <n v="1"/>
    <d v="2023-10-08T00:00:00"/>
    <d v="1899-12-30T22:09:55"/>
    <n v="7"/>
    <x v="0"/>
  </r>
  <r>
    <n v="10"/>
    <n v="143.24"/>
    <n v="6"/>
    <d v="2023-10-20T00:00:00"/>
    <d v="1899-12-30T11:34:58"/>
    <n v="5"/>
    <x v="1"/>
  </r>
  <r>
    <n v="7"/>
    <n v="98.97"/>
    <n v="21"/>
    <d v="2023-01-05T00:00:00"/>
    <d v="1899-12-30T12:14:33"/>
    <n v="4"/>
    <x v="1"/>
  </r>
  <r>
    <n v="7"/>
    <n v="122.7"/>
    <n v="24"/>
    <d v="2023-03-12T00:00:00"/>
    <d v="1899-12-30T14:31:27"/>
    <n v="7"/>
    <x v="0"/>
  </r>
  <r>
    <n v="2"/>
    <n v="194"/>
    <n v="19"/>
    <d v="2023-04-24T00:00:00"/>
    <d v="1899-12-30T20:14:05"/>
    <n v="1"/>
    <x v="1"/>
  </r>
  <r>
    <n v="10"/>
    <n v="126.1"/>
    <n v="31"/>
    <d v="2023-11-24T00:00:00"/>
    <d v="1899-12-30T20:45:39"/>
    <n v="5"/>
    <x v="1"/>
  </r>
  <r>
    <n v="8"/>
    <n v="5.1100000000000003"/>
    <n v="11"/>
    <d v="2023-12-20T00:00:00"/>
    <d v="1899-12-30T12:43:14"/>
    <n v="3"/>
    <x v="1"/>
  </r>
  <r>
    <n v="2"/>
    <n v="190.83"/>
    <n v="22"/>
    <d v="2023-12-01T00:00:00"/>
    <d v="1899-12-30T11:05:33"/>
    <n v="5"/>
    <x v="1"/>
  </r>
  <r>
    <n v="2"/>
    <n v="100.12"/>
    <n v="14"/>
    <d v="2023-08-28T00:00:00"/>
    <d v="1899-12-30T17:26:26"/>
    <n v="1"/>
    <x v="1"/>
  </r>
  <r>
    <n v="10"/>
    <n v="55.78"/>
    <n v="27"/>
    <d v="2023-08-09T00:00:00"/>
    <d v="1899-12-30T11:14:42"/>
    <n v="3"/>
    <x v="1"/>
  </r>
  <r>
    <n v="10"/>
    <n v="51.06"/>
    <n v="13"/>
    <d v="2023-12-14T00:00:00"/>
    <d v="1899-12-30T14:19:10"/>
    <n v="4"/>
    <x v="1"/>
  </r>
  <r>
    <n v="3"/>
    <n v="185.68"/>
    <n v="2"/>
    <d v="2023-03-18T00:00:00"/>
    <d v="1899-12-30T19:56:38"/>
    <n v="6"/>
    <x v="0"/>
  </r>
  <r>
    <n v="6"/>
    <n v="68.400000000000006"/>
    <n v="15"/>
    <d v="2023-07-17T00:00:00"/>
    <d v="1899-12-30T10:16:28"/>
    <n v="1"/>
    <x v="1"/>
  </r>
  <r>
    <n v="4"/>
    <n v="185.76"/>
    <n v="11"/>
    <d v="2023-06-02T00:00:00"/>
    <d v="1899-12-30T22:48:53"/>
    <n v="5"/>
    <x v="1"/>
  </r>
  <r>
    <n v="9"/>
    <n v="174.05"/>
    <n v="25"/>
    <d v="2023-02-12T00:00:00"/>
    <d v="1899-12-30T15:50:26"/>
    <n v="7"/>
    <x v="0"/>
  </r>
  <r>
    <n v="3"/>
    <n v="176.38"/>
    <n v="22"/>
    <d v="2023-09-12T00:00:00"/>
    <d v="1899-12-30T16:44:25"/>
    <n v="2"/>
    <x v="1"/>
  </r>
  <r>
    <n v="5"/>
    <n v="17.329999999999998"/>
    <n v="28"/>
    <d v="2023-06-04T00:00:00"/>
    <d v="1899-12-30T14:11:01"/>
    <n v="7"/>
    <x v="0"/>
  </r>
  <r>
    <n v="8"/>
    <n v="39.42"/>
    <n v="17"/>
    <d v="2023-02-01T00:00:00"/>
    <d v="1899-12-30T13:04:19"/>
    <n v="3"/>
    <x v="1"/>
  </r>
  <r>
    <n v="2"/>
    <n v="133.87"/>
    <n v="26"/>
    <d v="2023-11-17T00:00:00"/>
    <d v="1899-12-30T21:19:10"/>
    <n v="5"/>
    <x v="1"/>
  </r>
  <r>
    <n v="7"/>
    <n v="143.19"/>
    <n v="7"/>
    <d v="2023-08-05T00:00:00"/>
    <d v="1899-12-30T10:22:56"/>
    <n v="6"/>
    <x v="0"/>
  </r>
  <r>
    <n v="10"/>
    <n v="75.78"/>
    <n v="12"/>
    <d v="2023-02-18T00:00:00"/>
    <d v="1899-12-30T20:05:53"/>
    <n v="6"/>
    <x v="0"/>
  </r>
  <r>
    <n v="3"/>
    <n v="189.7"/>
    <n v="26"/>
    <d v="2023-02-18T00:00:00"/>
    <d v="1899-12-30T21:21:44"/>
    <n v="6"/>
    <x v="0"/>
  </r>
  <r>
    <n v="5"/>
    <n v="118.34"/>
    <n v="28"/>
    <d v="2023-01-11T00:00:00"/>
    <d v="1899-12-30T13:53:17"/>
    <n v="3"/>
    <x v="1"/>
  </r>
  <r>
    <n v="6"/>
    <n v="170.77"/>
    <n v="24"/>
    <d v="2023-02-08T00:00:00"/>
    <d v="1899-12-30T22:54:01"/>
    <n v="3"/>
    <x v="1"/>
  </r>
  <r>
    <n v="3"/>
    <n v="84"/>
    <n v="18"/>
    <d v="2023-08-27T00:00:00"/>
    <d v="1899-12-30T22:00:18"/>
    <n v="7"/>
    <x v="0"/>
  </r>
  <r>
    <n v="4"/>
    <n v="96.42"/>
    <n v="1"/>
    <d v="2023-10-29T00:00:00"/>
    <d v="1899-12-30T12:24:37"/>
    <n v="7"/>
    <x v="0"/>
  </r>
  <r>
    <n v="10"/>
    <n v="88.16"/>
    <n v="4"/>
    <d v="2023-08-24T00:00:00"/>
    <d v="1899-12-30T20:24:35"/>
    <n v="4"/>
    <x v="1"/>
  </r>
  <r>
    <n v="7"/>
    <n v="66.69"/>
    <n v="14"/>
    <d v="2023-08-13T00:00:00"/>
    <d v="1899-12-30T19:33:29"/>
    <n v="7"/>
    <x v="0"/>
  </r>
  <r>
    <n v="3"/>
    <n v="195.79"/>
    <n v="8"/>
    <d v="2023-10-28T00:00:00"/>
    <d v="1899-12-30T17:30:01"/>
    <n v="6"/>
    <x v="0"/>
  </r>
  <r>
    <n v="7"/>
    <n v="21.32"/>
    <n v="31"/>
    <d v="2023-07-14T00:00:00"/>
    <d v="1899-12-30T16:51:19"/>
    <n v="5"/>
    <x v="1"/>
  </r>
  <r>
    <n v="8"/>
    <n v="40.82"/>
    <n v="28"/>
    <d v="2023-11-11T00:00:00"/>
    <d v="1899-12-30T12:04:42"/>
    <n v="6"/>
    <x v="0"/>
  </r>
  <r>
    <n v="8"/>
    <n v="150.94"/>
    <n v="7"/>
    <d v="2023-05-22T00:00:00"/>
    <d v="1899-12-30T19:11:17"/>
    <n v="1"/>
    <x v="1"/>
  </r>
  <r>
    <n v="5"/>
    <n v="5.78"/>
    <n v="17"/>
    <d v="2023-06-22T00:00:00"/>
    <d v="1899-12-30T16:26:38"/>
    <n v="4"/>
    <x v="1"/>
  </r>
  <r>
    <n v="10"/>
    <n v="69.290000000000006"/>
    <n v="21"/>
    <d v="2023-06-23T00:00:00"/>
    <d v="1899-12-30T21:24:12"/>
    <n v="5"/>
    <x v="1"/>
  </r>
  <r>
    <n v="8"/>
    <n v="92.1"/>
    <n v="3"/>
    <d v="2023-05-19T00:00:00"/>
    <d v="1899-12-30T11:06:47"/>
    <n v="5"/>
    <x v="1"/>
  </r>
  <r>
    <n v="6"/>
    <n v="152.38"/>
    <n v="30"/>
    <d v="2023-09-01T00:00:00"/>
    <d v="1899-12-30T20:03:39"/>
    <n v="5"/>
    <x v="1"/>
  </r>
  <r>
    <n v="8"/>
    <n v="68.89"/>
    <n v="14"/>
    <d v="2023-03-22T00:00:00"/>
    <d v="1899-12-30T13:39:21"/>
    <n v="3"/>
    <x v="1"/>
  </r>
  <r>
    <n v="10"/>
    <n v="188.45"/>
    <n v="14"/>
    <d v="2023-12-26T00:00:00"/>
    <d v="1899-12-30T11:22:08"/>
    <n v="2"/>
    <x v="1"/>
  </r>
  <r>
    <n v="3"/>
    <n v="196.76"/>
    <n v="18"/>
    <d v="2023-02-10T00:00:00"/>
    <d v="1899-12-30T21:17:51"/>
    <n v="5"/>
    <x v="1"/>
  </r>
  <r>
    <n v="3"/>
    <n v="12.16"/>
    <n v="11"/>
    <d v="2023-08-27T00:00:00"/>
    <d v="1899-12-30T22:58:09"/>
    <n v="7"/>
    <x v="0"/>
  </r>
  <r>
    <n v="5"/>
    <n v="188.5"/>
    <n v="26"/>
    <d v="2023-12-21T00:00:00"/>
    <d v="1899-12-30T12:03:29"/>
    <n v="4"/>
    <x v="1"/>
  </r>
  <r>
    <n v="7"/>
    <n v="145.61000000000001"/>
    <n v="6"/>
    <d v="2023-03-27T00:00:00"/>
    <d v="1899-12-30T18:16:30"/>
    <n v="1"/>
    <x v="1"/>
  </r>
  <r>
    <n v="10"/>
    <n v="30.62"/>
    <n v="12"/>
    <d v="2023-07-19T00:00:00"/>
    <d v="1899-12-30T20:40:48"/>
    <n v="3"/>
    <x v="1"/>
  </r>
  <r>
    <n v="5"/>
    <n v="65.05"/>
    <n v="9"/>
    <d v="2023-05-17T00:00:00"/>
    <d v="1899-12-30T14:59:01"/>
    <n v="3"/>
    <x v="1"/>
  </r>
  <r>
    <n v="2"/>
    <n v="174.64"/>
    <n v="28"/>
    <d v="2023-12-23T00:00:00"/>
    <d v="1899-12-30T20:20:55"/>
    <n v="6"/>
    <x v="0"/>
  </r>
  <r>
    <n v="2"/>
    <n v="195.38"/>
    <n v="10"/>
    <d v="2023-04-20T00:00:00"/>
    <d v="1899-12-30T16:39:58"/>
    <n v="4"/>
    <x v="1"/>
  </r>
  <r>
    <n v="3"/>
    <n v="75.3"/>
    <n v="6"/>
    <d v="2023-09-06T00:00:00"/>
    <d v="1899-12-30T21:58:49"/>
    <n v="3"/>
    <x v="1"/>
  </r>
  <r>
    <n v="7"/>
    <n v="35.32"/>
    <n v="21"/>
    <d v="2023-10-29T00:00:00"/>
    <d v="1899-12-30T15:11:02"/>
    <n v="7"/>
    <x v="0"/>
  </r>
  <r>
    <n v="1"/>
    <n v="98.39"/>
    <n v="17"/>
    <d v="2023-08-18T00:00:00"/>
    <d v="1899-12-30T12:50:42"/>
    <n v="5"/>
    <x v="1"/>
  </r>
  <r>
    <n v="2"/>
    <n v="195.82"/>
    <n v="11"/>
    <d v="2023-06-26T00:00:00"/>
    <d v="1899-12-30T14:06:25"/>
    <n v="1"/>
    <x v="1"/>
  </r>
  <r>
    <n v="1"/>
    <n v="28.83"/>
    <n v="4"/>
    <d v="2023-04-16T00:00:00"/>
    <d v="1899-12-30T10:56:07"/>
    <n v="7"/>
    <x v="0"/>
  </r>
  <r>
    <n v="9"/>
    <n v="121.93"/>
    <n v="3"/>
    <d v="2023-02-26T00:00:00"/>
    <d v="1899-12-30T22:20:15"/>
    <n v="7"/>
    <x v="0"/>
  </r>
  <r>
    <n v="6"/>
    <n v="152.69"/>
    <n v="13"/>
    <d v="2023-01-03T00:00:00"/>
    <d v="1899-12-30T16:39:01"/>
    <n v="2"/>
    <x v="1"/>
  </r>
  <r>
    <n v="7"/>
    <n v="74.180000000000007"/>
    <n v="10"/>
    <d v="2023-03-07T00:00:00"/>
    <d v="1899-12-30T10:11:14"/>
    <n v="2"/>
    <x v="1"/>
  </r>
  <r>
    <n v="10"/>
    <n v="57.76"/>
    <n v="11"/>
    <d v="2023-09-21T00:00:00"/>
    <d v="1899-12-30T13:19:17"/>
    <n v="4"/>
    <x v="1"/>
  </r>
  <r>
    <n v="8"/>
    <n v="155.13"/>
    <n v="20"/>
    <d v="2023-02-11T00:00:00"/>
    <d v="1899-12-30T11:48:41"/>
    <n v="6"/>
    <x v="0"/>
  </r>
  <r>
    <n v="1"/>
    <n v="141.22999999999999"/>
    <n v="25"/>
    <d v="2023-12-10T00:00:00"/>
    <d v="1899-12-30T22:51:15"/>
    <n v="7"/>
    <x v="0"/>
  </r>
  <r>
    <n v="3"/>
    <n v="8.14"/>
    <n v="6"/>
    <d v="2023-12-18T00:00:00"/>
    <d v="1899-12-30T13:39:11"/>
    <n v="1"/>
    <x v="1"/>
  </r>
  <r>
    <n v="1"/>
    <n v="77.14"/>
    <n v="30"/>
    <d v="2023-06-04T00:00:00"/>
    <d v="1899-12-30T19:01:45"/>
    <n v="7"/>
    <x v="0"/>
  </r>
  <r>
    <n v="3"/>
    <n v="107.34"/>
    <n v="10"/>
    <d v="2023-07-11T00:00:00"/>
    <d v="1899-12-30T15:29:55"/>
    <n v="2"/>
    <x v="1"/>
  </r>
  <r>
    <n v="9"/>
    <n v="187.64"/>
    <n v="14"/>
    <d v="2023-03-07T00:00:00"/>
    <d v="1899-12-30T19:03:52"/>
    <n v="2"/>
    <x v="1"/>
  </r>
  <r>
    <n v="6"/>
    <n v="71.37"/>
    <n v="9"/>
    <d v="2023-11-27T00:00:00"/>
    <d v="1899-12-30T10:36:16"/>
    <n v="1"/>
    <x v="1"/>
  </r>
  <r>
    <n v="5"/>
    <n v="144.86000000000001"/>
    <n v="17"/>
    <d v="2023-03-11T00:00:00"/>
    <d v="1899-12-30T17:40:51"/>
    <n v="6"/>
    <x v="0"/>
  </r>
  <r>
    <n v="9"/>
    <n v="52.38"/>
    <n v="24"/>
    <d v="2023-06-29T00:00:00"/>
    <d v="1899-12-30T20:12:35"/>
    <n v="4"/>
    <x v="1"/>
  </r>
  <r>
    <n v="5"/>
    <n v="100.2"/>
    <n v="14"/>
    <d v="2023-03-20T00:00:00"/>
    <d v="1899-12-30T21:05:21"/>
    <n v="1"/>
    <x v="1"/>
  </r>
  <r>
    <n v="1"/>
    <n v="24.59"/>
    <n v="9"/>
    <d v="2023-10-02T00:00:00"/>
    <d v="1899-12-30T12:05:37"/>
    <n v="1"/>
    <x v="1"/>
  </r>
  <r>
    <n v="3"/>
    <n v="66.03"/>
    <n v="21"/>
    <d v="2023-09-14T00:00:00"/>
    <d v="1899-12-30T11:30:03"/>
    <n v="4"/>
    <x v="1"/>
  </r>
  <r>
    <n v="4"/>
    <n v="7.75"/>
    <n v="30"/>
    <d v="2023-09-02T00:00:00"/>
    <d v="1899-12-30T22:54:55"/>
    <n v="6"/>
    <x v="0"/>
  </r>
  <r>
    <n v="8"/>
    <n v="126.61"/>
    <n v="26"/>
    <d v="2023-12-06T00:00:00"/>
    <d v="1899-12-30T10:36:47"/>
    <n v="3"/>
    <x v="1"/>
  </r>
  <r>
    <n v="10"/>
    <n v="157.54"/>
    <n v="26"/>
    <d v="2023-12-23T00:00:00"/>
    <d v="1899-12-30T18:06:33"/>
    <n v="6"/>
    <x v="0"/>
  </r>
  <r>
    <n v="9"/>
    <n v="141.87"/>
    <n v="30"/>
    <d v="2023-04-08T00:00:00"/>
    <d v="1899-12-30T13:49:15"/>
    <n v="6"/>
    <x v="0"/>
  </r>
  <r>
    <n v="7"/>
    <n v="156.79"/>
    <n v="1"/>
    <d v="2023-06-08T00:00:00"/>
    <d v="1899-12-30T14:26:09"/>
    <n v="4"/>
    <x v="1"/>
  </r>
  <r>
    <n v="5"/>
    <n v="188.89"/>
    <n v="15"/>
    <d v="2023-01-22T00:00:00"/>
    <d v="1899-12-30T19:18:04"/>
    <n v="7"/>
    <x v="0"/>
  </r>
  <r>
    <n v="10"/>
    <n v="70.87"/>
    <n v="19"/>
    <d v="2023-06-30T00:00:00"/>
    <d v="1899-12-30T12:16:03"/>
    <n v="5"/>
    <x v="1"/>
  </r>
  <r>
    <n v="7"/>
    <n v="111.69"/>
    <n v="18"/>
    <d v="2023-10-26T00:00:00"/>
    <d v="1899-12-30T21:32:23"/>
    <n v="4"/>
    <x v="1"/>
  </r>
  <r>
    <n v="1"/>
    <n v="122.17"/>
    <n v="30"/>
    <d v="2023-12-14T00:00:00"/>
    <d v="1899-12-30T20:43:30"/>
    <n v="4"/>
    <x v="1"/>
  </r>
  <r>
    <n v="1"/>
    <n v="183.18"/>
    <n v="3"/>
    <d v="2023-11-10T00:00:00"/>
    <d v="1899-12-30T19:26:21"/>
    <n v="5"/>
    <x v="1"/>
  </r>
  <r>
    <n v="2"/>
    <n v="19.29"/>
    <n v="11"/>
    <d v="2023-09-05T00:00:00"/>
    <d v="1899-12-30T14:42:57"/>
    <n v="2"/>
    <x v="1"/>
  </r>
  <r>
    <n v="8"/>
    <n v="46.68"/>
    <n v="9"/>
    <d v="2023-03-29T00:00:00"/>
    <d v="1899-12-30T22:42:41"/>
    <n v="3"/>
    <x v="1"/>
  </r>
  <r>
    <n v="1"/>
    <n v="50.06"/>
    <n v="19"/>
    <d v="2023-12-21T00:00:00"/>
    <d v="1899-12-30T11:33:13"/>
    <n v="4"/>
    <x v="1"/>
  </r>
  <r>
    <n v="3"/>
    <n v="72.760000000000005"/>
    <n v="22"/>
    <d v="2023-10-28T00:00:00"/>
    <d v="1899-12-30T15:11:32"/>
    <n v="6"/>
    <x v="0"/>
  </r>
  <r>
    <n v="6"/>
    <n v="70.77"/>
    <n v="18"/>
    <d v="2023-06-22T00:00:00"/>
    <d v="1899-12-30T12:19:14"/>
    <n v="4"/>
    <x v="1"/>
  </r>
  <r>
    <n v="2"/>
    <n v="40.01"/>
    <n v="25"/>
    <d v="2023-03-11T00:00:00"/>
    <d v="1899-12-30T15:10:28"/>
    <n v="6"/>
    <x v="0"/>
  </r>
  <r>
    <n v="2"/>
    <n v="184.9"/>
    <n v="20"/>
    <d v="2023-03-19T00:00:00"/>
    <d v="1899-12-30T10:36:21"/>
    <n v="7"/>
    <x v="0"/>
  </r>
  <r>
    <n v="2"/>
    <n v="44.2"/>
    <n v="15"/>
    <d v="2023-07-30T00:00:00"/>
    <d v="1899-12-30T21:17:29"/>
    <n v="7"/>
    <x v="0"/>
  </r>
  <r>
    <n v="2"/>
    <n v="42.01"/>
    <n v="9"/>
    <d v="2023-08-19T00:00:00"/>
    <d v="1899-12-30T18:11:30"/>
    <n v="6"/>
    <x v="0"/>
  </r>
  <r>
    <n v="4"/>
    <n v="8.56"/>
    <n v="6"/>
    <d v="2023-10-22T00:00:00"/>
    <d v="1899-12-30T13:55:56"/>
    <n v="7"/>
    <x v="0"/>
  </r>
  <r>
    <n v="1"/>
    <n v="116.87"/>
    <n v="4"/>
    <d v="2023-11-25T00:00:00"/>
    <d v="1899-12-30T20:28:38"/>
    <n v="6"/>
    <x v="0"/>
  </r>
  <r>
    <n v="2"/>
    <n v="25.47"/>
    <n v="21"/>
    <d v="2023-11-30T00:00:00"/>
    <d v="1899-12-30T21:38:36"/>
    <n v="4"/>
    <x v="1"/>
  </r>
  <r>
    <n v="5"/>
    <n v="145.16999999999999"/>
    <n v="4"/>
    <d v="2023-07-28T00:00:00"/>
    <d v="1899-12-30T20:54:32"/>
    <n v="5"/>
    <x v="1"/>
  </r>
  <r>
    <n v="5"/>
    <n v="90.33"/>
    <n v="2"/>
    <d v="2023-02-25T00:00:00"/>
    <d v="1899-12-30T21:20:36"/>
    <n v="6"/>
    <x v="0"/>
  </r>
  <r>
    <n v="3"/>
    <n v="95.79"/>
    <n v="25"/>
    <d v="2023-07-30T00:00:00"/>
    <d v="1899-12-30T12:07:38"/>
    <n v="7"/>
    <x v="0"/>
  </r>
  <r>
    <n v="8"/>
    <n v="132.12"/>
    <n v="15"/>
    <d v="2023-08-20T00:00:00"/>
    <d v="1899-12-30T10:55:53"/>
    <n v="7"/>
    <x v="0"/>
  </r>
  <r>
    <n v="9"/>
    <n v="142.83000000000001"/>
    <n v="30"/>
    <d v="2023-01-27T00:00:00"/>
    <d v="1899-12-30T22:09:06"/>
    <n v="5"/>
    <x v="1"/>
  </r>
  <r>
    <n v="9"/>
    <n v="98.85"/>
    <n v="24"/>
    <d v="2023-04-04T00:00:00"/>
    <d v="1899-12-30T15:34:06"/>
    <n v="2"/>
    <x v="1"/>
  </r>
  <r>
    <n v="2"/>
    <n v="89.23"/>
    <n v="4"/>
    <d v="2023-12-25T00:00:00"/>
    <d v="1899-12-30T16:33:39"/>
    <n v="1"/>
    <x v="1"/>
  </r>
  <r>
    <n v="9"/>
    <n v="167.38"/>
    <n v="31"/>
    <d v="2023-11-18T00:00:00"/>
    <d v="1899-12-30T20:51:09"/>
    <n v="6"/>
    <x v="0"/>
  </r>
  <r>
    <n v="3"/>
    <n v="122.89"/>
    <n v="25"/>
    <d v="2023-07-08T00:00:00"/>
    <d v="1899-12-30T20:40:25"/>
    <n v="6"/>
    <x v="0"/>
  </r>
  <r>
    <n v="3"/>
    <n v="38.9"/>
    <n v="19"/>
    <d v="2023-01-21T00:00:00"/>
    <d v="1899-12-30T20:18:19"/>
    <n v="6"/>
    <x v="0"/>
  </r>
  <r>
    <n v="4"/>
    <n v="86.38"/>
    <n v="28"/>
    <d v="2023-03-29T00:00:00"/>
    <d v="1899-12-30T12:31:09"/>
    <n v="3"/>
    <x v="1"/>
  </r>
  <r>
    <n v="4"/>
    <n v="150.44999999999999"/>
    <n v="25"/>
    <d v="2023-08-28T00:00:00"/>
    <d v="1899-12-30T15:54:42"/>
    <n v="1"/>
    <x v="1"/>
  </r>
  <r>
    <n v="9"/>
    <n v="114"/>
    <n v="31"/>
    <d v="2023-08-17T00:00:00"/>
    <d v="1899-12-30T19:37:16"/>
    <n v="4"/>
    <x v="1"/>
  </r>
  <r>
    <n v="3"/>
    <n v="50.73"/>
    <n v="18"/>
    <d v="2023-08-25T00:00:00"/>
    <d v="1899-12-30T16:49:04"/>
    <n v="5"/>
    <x v="1"/>
  </r>
  <r>
    <n v="1"/>
    <n v="90.68"/>
    <n v="3"/>
    <d v="2023-09-15T00:00:00"/>
    <d v="1899-12-30T20:29:03"/>
    <n v="5"/>
    <x v="1"/>
  </r>
  <r>
    <n v="5"/>
    <n v="115.72"/>
    <n v="14"/>
    <d v="2023-07-30T00:00:00"/>
    <d v="1899-12-30T22:02:33"/>
    <n v="7"/>
    <x v="0"/>
  </r>
  <r>
    <n v="8"/>
    <n v="20.67"/>
    <n v="28"/>
    <d v="2023-07-01T00:00:00"/>
    <d v="1899-12-30T17:08:27"/>
    <n v="6"/>
    <x v="0"/>
  </r>
  <r>
    <n v="9"/>
    <n v="31.59"/>
    <n v="4"/>
    <d v="2023-07-03T00:00:00"/>
    <d v="1899-12-30T15:22:20"/>
    <n v="1"/>
    <x v="1"/>
  </r>
  <r>
    <n v="2"/>
    <n v="92.22"/>
    <n v="9"/>
    <d v="2023-08-25T00:00:00"/>
    <d v="1899-12-30T10:36:40"/>
    <n v="5"/>
    <x v="1"/>
  </r>
  <r>
    <n v="4"/>
    <n v="12.63"/>
    <n v="21"/>
    <d v="2023-06-05T00:00:00"/>
    <d v="1899-12-30T15:40:52"/>
    <n v="1"/>
    <x v="1"/>
  </r>
  <r>
    <n v="3"/>
    <n v="46.5"/>
    <n v="25"/>
    <d v="2023-02-01T00:00:00"/>
    <d v="1899-12-30T13:49:21"/>
    <n v="3"/>
    <x v="1"/>
  </r>
  <r>
    <n v="5"/>
    <n v="131.12"/>
    <n v="5"/>
    <d v="2023-07-08T00:00:00"/>
    <d v="1899-12-30T22:11:07"/>
    <n v="6"/>
    <x v="0"/>
  </r>
  <r>
    <n v="5"/>
    <n v="151.36000000000001"/>
    <n v="29"/>
    <d v="2023-07-01T00:00:00"/>
    <d v="1899-12-30T18:21:41"/>
    <n v="6"/>
    <x v="0"/>
  </r>
  <r>
    <n v="10"/>
    <n v="46.08"/>
    <n v="5"/>
    <d v="2023-04-22T00:00:00"/>
    <d v="1899-12-30T21:22:17"/>
    <n v="6"/>
    <x v="0"/>
  </r>
  <r>
    <n v="6"/>
    <n v="92.97"/>
    <n v="7"/>
    <d v="2023-01-26T00:00:00"/>
    <d v="1899-12-30T10:44:26"/>
    <n v="4"/>
    <x v="1"/>
  </r>
  <r>
    <n v="10"/>
    <n v="125.57"/>
    <n v="28"/>
    <d v="2023-01-15T00:00:00"/>
    <d v="1899-12-30T11:34:28"/>
    <n v="7"/>
    <x v="0"/>
  </r>
  <r>
    <n v="7"/>
    <n v="149.88"/>
    <n v="31"/>
    <d v="2023-03-28T00:00:00"/>
    <d v="1899-12-30T22:49:17"/>
    <n v="2"/>
    <x v="1"/>
  </r>
  <r>
    <n v="7"/>
    <n v="165.75"/>
    <n v="10"/>
    <d v="2023-11-14T00:00:00"/>
    <d v="1899-12-30T21:49:42"/>
    <n v="2"/>
    <x v="1"/>
  </r>
  <r>
    <n v="4"/>
    <n v="100.73"/>
    <n v="27"/>
    <d v="2023-12-10T00:00:00"/>
    <d v="1899-12-30T20:46:07"/>
    <n v="7"/>
    <x v="0"/>
  </r>
  <r>
    <n v="3"/>
    <n v="94.14"/>
    <n v="12"/>
    <d v="2023-09-23T00:00:00"/>
    <d v="1899-12-30T13:15:25"/>
    <n v="6"/>
    <x v="0"/>
  </r>
  <r>
    <n v="7"/>
    <n v="175.53"/>
    <n v="31"/>
    <d v="2023-05-26T00:00:00"/>
    <d v="1899-12-30T10:45:34"/>
    <n v="5"/>
    <x v="1"/>
  </r>
  <r>
    <n v="3"/>
    <n v="42.03"/>
    <n v="30"/>
    <d v="2023-11-24T00:00:00"/>
    <d v="1899-12-30T17:32:18"/>
    <n v="5"/>
    <x v="1"/>
  </r>
  <r>
    <n v="1"/>
    <n v="121.95"/>
    <n v="26"/>
    <d v="2023-09-24T00:00:00"/>
    <d v="1899-12-30T14:01:32"/>
    <n v="7"/>
    <x v="0"/>
  </r>
  <r>
    <n v="4"/>
    <n v="125.26"/>
    <n v="15"/>
    <d v="2023-10-13T00:00:00"/>
    <d v="1899-12-30T15:53:38"/>
    <n v="5"/>
    <x v="1"/>
  </r>
  <r>
    <n v="6"/>
    <n v="176.4"/>
    <n v="14"/>
    <d v="2023-02-28T00:00:00"/>
    <d v="1899-12-30T19:45:28"/>
    <n v="2"/>
    <x v="1"/>
  </r>
  <r>
    <n v="6"/>
    <n v="46.38"/>
    <n v="13"/>
    <d v="2023-09-20T00:00:00"/>
    <d v="1899-12-30T18:53:19"/>
    <n v="3"/>
    <x v="1"/>
  </r>
  <r>
    <n v="8"/>
    <n v="119.4"/>
    <n v="14"/>
    <d v="2023-08-15T00:00:00"/>
    <d v="1899-12-30T10:08:39"/>
    <n v="2"/>
    <x v="1"/>
  </r>
  <r>
    <n v="2"/>
    <n v="72.05"/>
    <n v="16"/>
    <d v="2023-11-11T00:00:00"/>
    <d v="1899-12-30T10:22:09"/>
    <n v="6"/>
    <x v="0"/>
  </r>
  <r>
    <n v="9"/>
    <n v="32.06"/>
    <n v="3"/>
    <d v="2023-05-04T00:00:00"/>
    <d v="1899-12-30T21:15:25"/>
    <n v="4"/>
    <x v="1"/>
  </r>
  <r>
    <n v="6"/>
    <n v="180.67"/>
    <n v="29"/>
    <d v="2023-09-21T00:00:00"/>
    <d v="1899-12-30T12:29:35"/>
    <n v="4"/>
    <x v="1"/>
  </r>
  <r>
    <n v="2"/>
    <n v="145.71"/>
    <n v="3"/>
    <d v="2023-05-14T00:00:00"/>
    <d v="1899-12-30T13:44:47"/>
    <n v="7"/>
    <x v="0"/>
  </r>
  <r>
    <n v="4"/>
    <n v="197.07"/>
    <n v="11"/>
    <d v="2023-10-14T00:00:00"/>
    <d v="1899-12-30T14:43:53"/>
    <n v="6"/>
    <x v="0"/>
  </r>
  <r>
    <n v="1"/>
    <n v="85.92"/>
    <n v="1"/>
    <d v="2023-05-26T00:00:00"/>
    <d v="1899-12-30T21:28:46"/>
    <n v="5"/>
    <x v="1"/>
  </r>
  <r>
    <n v="10"/>
    <n v="8.5"/>
    <n v="12"/>
    <d v="2023-07-19T00:00:00"/>
    <d v="1899-12-30T11:38:04"/>
    <n v="3"/>
    <x v="1"/>
  </r>
  <r>
    <n v="9"/>
    <n v="179.4"/>
    <n v="2"/>
    <d v="2023-02-06T00:00:00"/>
    <d v="1899-12-30T22:29:23"/>
    <n v="1"/>
    <x v="1"/>
  </r>
  <r>
    <n v="3"/>
    <n v="40.049999999999997"/>
    <n v="22"/>
    <d v="2023-03-01T00:00:00"/>
    <d v="1899-12-30T16:44:56"/>
    <n v="3"/>
    <x v="1"/>
  </r>
  <r>
    <n v="8"/>
    <n v="125.01"/>
    <n v="25"/>
    <d v="2023-02-12T00:00:00"/>
    <d v="1899-12-30T21:44:03"/>
    <n v="7"/>
    <x v="0"/>
  </r>
  <r>
    <n v="3"/>
    <n v="39.85"/>
    <n v="10"/>
    <d v="2023-03-18T00:00:00"/>
    <d v="1899-12-30T19:11:57"/>
    <n v="6"/>
    <x v="0"/>
  </r>
  <r>
    <n v="2"/>
    <n v="177.19"/>
    <n v="7"/>
    <d v="2023-04-13T00:00:00"/>
    <d v="1899-12-30T18:14:57"/>
    <n v="4"/>
    <x v="1"/>
  </r>
  <r>
    <n v="6"/>
    <n v="167.28"/>
    <n v="6"/>
    <d v="2023-06-07T00:00:00"/>
    <d v="1899-12-30T17:50:00"/>
    <n v="3"/>
    <x v="1"/>
  </r>
  <r>
    <n v="6"/>
    <n v="182.03"/>
    <n v="25"/>
    <d v="2023-08-17T00:00:00"/>
    <d v="1899-12-30T11:20:29"/>
    <n v="4"/>
    <x v="1"/>
  </r>
  <r>
    <n v="10"/>
    <n v="135.63999999999999"/>
    <n v="11"/>
    <d v="2023-12-21T00:00:00"/>
    <d v="1899-12-30T16:35:27"/>
    <n v="4"/>
    <x v="1"/>
  </r>
  <r>
    <n v="5"/>
    <n v="0.94"/>
    <n v="25"/>
    <d v="2023-03-21T00:00:00"/>
    <d v="1899-12-30T16:20:01"/>
    <n v="2"/>
    <x v="1"/>
  </r>
  <r>
    <n v="5"/>
    <n v="20.72"/>
    <n v="17"/>
    <d v="2023-04-11T00:00:00"/>
    <d v="1899-12-30T21:33:15"/>
    <n v="2"/>
    <x v="1"/>
  </r>
  <r>
    <n v="2"/>
    <n v="99.03"/>
    <n v="9"/>
    <d v="2023-08-29T00:00:00"/>
    <d v="1899-12-30T16:51:41"/>
    <n v="2"/>
    <x v="1"/>
  </r>
  <r>
    <n v="6"/>
    <n v="105.21"/>
    <n v="10"/>
    <d v="2023-01-01T00:00:00"/>
    <d v="1899-12-30T14:00:15"/>
    <n v="7"/>
    <x v="0"/>
  </r>
  <r>
    <n v="2"/>
    <n v="5.04"/>
    <n v="26"/>
    <d v="2023-12-06T00:00:00"/>
    <d v="1899-12-30T19:08:47"/>
    <n v="3"/>
    <x v="1"/>
  </r>
  <r>
    <n v="9"/>
    <n v="115.3"/>
    <n v="11"/>
    <d v="2023-02-02T00:00:00"/>
    <d v="1899-12-30T11:29:35"/>
    <n v="4"/>
    <x v="1"/>
  </r>
  <r>
    <n v="7"/>
    <n v="73.89"/>
    <n v="11"/>
    <d v="2023-07-23T00:00:00"/>
    <d v="1899-12-30T22:43:45"/>
    <n v="7"/>
    <x v="0"/>
  </r>
  <r>
    <n v="7"/>
    <n v="84.87"/>
    <n v="23"/>
    <d v="2023-10-17T00:00:00"/>
    <d v="1899-12-30T16:18:00"/>
    <n v="2"/>
    <x v="1"/>
  </r>
  <r>
    <n v="2"/>
    <n v="143.59"/>
    <n v="15"/>
    <d v="2023-01-21T00:00:00"/>
    <d v="1899-12-30T18:43:35"/>
    <n v="6"/>
    <x v="0"/>
  </r>
  <r>
    <n v="3"/>
    <n v="153.47"/>
    <n v="31"/>
    <d v="2023-07-28T00:00:00"/>
    <d v="1899-12-30T15:50:09"/>
    <n v="5"/>
    <x v="1"/>
  </r>
  <r>
    <n v="3"/>
    <n v="138.83000000000001"/>
    <n v="19"/>
    <d v="2023-01-31T00:00:00"/>
    <d v="1899-12-30T19:26:33"/>
    <n v="2"/>
    <x v="1"/>
  </r>
  <r>
    <n v="9"/>
    <n v="146.54"/>
    <n v="22"/>
    <d v="2023-11-26T00:00:00"/>
    <d v="1899-12-30T10:29:02"/>
    <n v="7"/>
    <x v="0"/>
  </r>
  <r>
    <n v="1"/>
    <n v="67.75"/>
    <n v="20"/>
    <d v="2023-12-23T00:00:00"/>
    <d v="1899-12-30T14:58:24"/>
    <n v="6"/>
    <x v="0"/>
  </r>
  <r>
    <n v="1"/>
    <n v="155.06"/>
    <n v="25"/>
    <d v="2023-10-22T00:00:00"/>
    <d v="1899-12-30T20:44:07"/>
    <n v="7"/>
    <x v="0"/>
  </r>
  <r>
    <n v="5"/>
    <n v="116.74"/>
    <n v="27"/>
    <d v="2023-07-27T00:00:00"/>
    <d v="1899-12-30T12:24:14"/>
    <n v="4"/>
    <x v="1"/>
  </r>
  <r>
    <n v="10"/>
    <n v="56.64"/>
    <n v="13"/>
    <d v="2023-10-26T00:00:00"/>
    <d v="1899-12-30T18:40:10"/>
    <n v="4"/>
    <x v="1"/>
  </r>
  <r>
    <n v="7"/>
    <n v="193.71"/>
    <n v="9"/>
    <d v="2023-04-10T00:00:00"/>
    <d v="1899-12-30T13:45:01"/>
    <n v="1"/>
    <x v="1"/>
  </r>
  <r>
    <n v="9"/>
    <n v="77.39"/>
    <n v="2"/>
    <d v="2023-08-02T00:00:00"/>
    <d v="1899-12-30T17:41:24"/>
    <n v="3"/>
    <x v="1"/>
  </r>
  <r>
    <n v="8"/>
    <n v="27.09"/>
    <n v="5"/>
    <d v="2023-01-09T00:00:00"/>
    <d v="1899-12-30T10:39:54"/>
    <n v="1"/>
    <x v="1"/>
  </r>
  <r>
    <n v="2"/>
    <n v="95.98"/>
    <n v="8"/>
    <d v="2023-01-28T00:00:00"/>
    <d v="1899-12-30T15:42:22"/>
    <n v="6"/>
    <x v="0"/>
  </r>
  <r>
    <n v="3"/>
    <n v="132.81"/>
    <n v="4"/>
    <d v="2023-11-08T00:00:00"/>
    <d v="1899-12-30T11:09:09"/>
    <n v="3"/>
    <x v="1"/>
  </r>
  <r>
    <n v="5"/>
    <n v="143.36000000000001"/>
    <n v="22"/>
    <d v="2023-10-11T00:00:00"/>
    <d v="1899-12-30T14:36:45"/>
    <n v="3"/>
    <x v="1"/>
  </r>
  <r>
    <n v="7"/>
    <n v="160.47"/>
    <n v="6"/>
    <d v="2023-01-30T00:00:00"/>
    <d v="1899-12-30T22:43:28"/>
    <n v="1"/>
    <x v="1"/>
  </r>
  <r>
    <n v="3"/>
    <n v="160.01"/>
    <n v="31"/>
    <d v="2023-09-21T00:00:00"/>
    <d v="1899-12-30T22:47:59"/>
    <n v="4"/>
    <x v="1"/>
  </r>
  <r>
    <n v="9"/>
    <n v="89.37"/>
    <n v="15"/>
    <d v="2023-07-23T00:00:00"/>
    <d v="1899-12-30T18:57:20"/>
    <n v="7"/>
    <x v="0"/>
  </r>
  <r>
    <n v="5"/>
    <n v="107.34"/>
    <n v="31"/>
    <d v="2023-12-03T00:00:00"/>
    <d v="1899-12-30T21:28:11"/>
    <n v="7"/>
    <x v="0"/>
  </r>
  <r>
    <n v="7"/>
    <n v="52.57"/>
    <n v="4"/>
    <d v="2023-02-24T00:00:00"/>
    <d v="1899-12-30T10:51:32"/>
    <n v="5"/>
    <x v="1"/>
  </r>
  <r>
    <n v="6"/>
    <n v="165.77"/>
    <n v="26"/>
    <d v="2023-07-18T00:00:00"/>
    <d v="1899-12-30T16:05:15"/>
    <n v="2"/>
    <x v="1"/>
  </r>
  <r>
    <n v="9"/>
    <n v="80.22"/>
    <n v="9"/>
    <d v="2023-03-01T00:00:00"/>
    <d v="1899-12-30T10:37:52"/>
    <n v="3"/>
    <x v="1"/>
  </r>
  <r>
    <n v="3"/>
    <n v="115.95"/>
    <n v="28"/>
    <d v="2023-05-28T00:00:00"/>
    <d v="1899-12-30T18:05:49"/>
    <n v="7"/>
    <x v="0"/>
  </r>
  <r>
    <n v="2"/>
    <n v="150.18"/>
    <n v="21"/>
    <d v="2023-05-07T00:00:00"/>
    <d v="1899-12-30T11:33:28"/>
    <n v="7"/>
    <x v="0"/>
  </r>
  <r>
    <n v="5"/>
    <n v="41.01"/>
    <n v="18"/>
    <d v="2023-02-14T00:00:00"/>
    <d v="1899-12-30T19:00:59"/>
    <n v="2"/>
    <x v="1"/>
  </r>
  <r>
    <n v="1"/>
    <n v="163.05000000000001"/>
    <n v="26"/>
    <d v="2023-01-15T00:00:00"/>
    <d v="1899-12-30T13:30:25"/>
    <n v="7"/>
    <x v="0"/>
  </r>
  <r>
    <n v="10"/>
    <n v="161.71"/>
    <n v="1"/>
    <d v="2023-10-07T00:00:00"/>
    <d v="1899-12-30T21:24:33"/>
    <n v="6"/>
    <x v="0"/>
  </r>
  <r>
    <n v="1"/>
    <n v="51.6"/>
    <n v="12"/>
    <d v="2023-05-30T00:00:00"/>
    <d v="1899-12-30T11:12:54"/>
    <n v="2"/>
    <x v="1"/>
  </r>
  <r>
    <n v="8"/>
    <n v="75.88"/>
    <n v="13"/>
    <d v="2023-01-14T00:00:00"/>
    <d v="1899-12-30T17:19:34"/>
    <n v="6"/>
    <x v="0"/>
  </r>
  <r>
    <n v="2"/>
    <n v="119.68"/>
    <n v="17"/>
    <d v="2023-03-11T00:00:00"/>
    <d v="1899-12-30T16:44:30"/>
    <n v="6"/>
    <x v="0"/>
  </r>
  <r>
    <n v="6"/>
    <n v="86.68"/>
    <n v="9"/>
    <d v="2023-11-25T00:00:00"/>
    <d v="1899-12-30T13:06:16"/>
    <n v="6"/>
    <x v="0"/>
  </r>
  <r>
    <n v="2"/>
    <n v="61.48"/>
    <n v="15"/>
    <d v="2023-07-22T00:00:00"/>
    <d v="1899-12-30T20:31:59"/>
    <n v="6"/>
    <x v="0"/>
  </r>
  <r>
    <n v="2"/>
    <n v="24.27"/>
    <n v="8"/>
    <d v="2023-10-09T00:00:00"/>
    <d v="1899-12-30T20:03:30"/>
    <n v="1"/>
    <x v="1"/>
  </r>
  <r>
    <n v="2"/>
    <n v="1.06"/>
    <n v="5"/>
    <d v="2023-09-27T00:00:00"/>
    <d v="1899-12-30T18:21:38"/>
    <n v="3"/>
    <x v="1"/>
  </r>
  <r>
    <n v="6"/>
    <n v="123.37"/>
    <n v="1"/>
    <d v="2023-06-10T00:00:00"/>
    <d v="1899-12-30T12:48:19"/>
    <n v="6"/>
    <x v="0"/>
  </r>
  <r>
    <n v="5"/>
    <n v="159.16999999999999"/>
    <n v="13"/>
    <d v="2023-11-06T00:00:00"/>
    <d v="1899-12-30T16:39:23"/>
    <n v="1"/>
    <x v="1"/>
  </r>
  <r>
    <n v="10"/>
    <n v="111.33"/>
    <n v="10"/>
    <d v="2023-05-08T00:00:00"/>
    <d v="1899-12-30T14:26:56"/>
    <n v="1"/>
    <x v="1"/>
  </r>
  <r>
    <n v="2"/>
    <n v="123.94"/>
    <n v="21"/>
    <d v="2023-08-06T00:00:00"/>
    <d v="1899-12-30T17:35:10"/>
    <n v="7"/>
    <x v="0"/>
  </r>
  <r>
    <n v="3"/>
    <n v="61.75"/>
    <n v="12"/>
    <d v="2023-07-27T00:00:00"/>
    <d v="1899-12-30T16:13:21"/>
    <n v="4"/>
    <x v="1"/>
  </r>
  <r>
    <n v="6"/>
    <n v="181.74"/>
    <n v="10"/>
    <d v="2023-08-31T00:00:00"/>
    <d v="1899-12-30T10:34:31"/>
    <n v="4"/>
    <x v="1"/>
  </r>
  <r>
    <n v="1"/>
    <n v="73.05"/>
    <n v="16"/>
    <d v="2023-03-18T00:00:00"/>
    <d v="1899-12-30T18:33:50"/>
    <n v="6"/>
    <x v="0"/>
  </r>
  <r>
    <n v="8"/>
    <n v="90.96"/>
    <n v="15"/>
    <d v="2023-02-25T00:00:00"/>
    <d v="1899-12-30T20:35:39"/>
    <n v="6"/>
    <x v="0"/>
  </r>
  <r>
    <n v="6"/>
    <n v="152.38999999999999"/>
    <n v="11"/>
    <d v="2023-05-15T00:00:00"/>
    <d v="1899-12-30T13:57:47"/>
    <n v="1"/>
    <x v="1"/>
  </r>
  <r>
    <n v="9"/>
    <n v="52.27"/>
    <n v="31"/>
    <d v="2023-02-20T00:00:00"/>
    <d v="1899-12-30T20:08:28"/>
    <n v="1"/>
    <x v="1"/>
  </r>
  <r>
    <n v="1"/>
    <n v="170.39"/>
    <n v="26"/>
    <d v="2023-02-28T00:00:00"/>
    <d v="1899-12-30T15:59:04"/>
    <n v="2"/>
    <x v="1"/>
  </r>
  <r>
    <n v="10"/>
    <n v="102.95"/>
    <n v="11"/>
    <d v="2023-10-12T00:00:00"/>
    <d v="1899-12-30T19:19:15"/>
    <n v="4"/>
    <x v="1"/>
  </r>
  <r>
    <n v="1"/>
    <n v="107.49"/>
    <n v="14"/>
    <d v="2023-05-10T00:00:00"/>
    <d v="1899-12-30T16:00:49"/>
    <n v="3"/>
    <x v="1"/>
  </r>
  <r>
    <n v="6"/>
    <n v="113.65"/>
    <n v="26"/>
    <d v="2023-06-02T00:00:00"/>
    <d v="1899-12-30T22:23:35"/>
    <n v="5"/>
    <x v="1"/>
  </r>
  <r>
    <n v="8"/>
    <n v="71.72"/>
    <n v="8"/>
    <d v="2023-01-12T00:00:00"/>
    <d v="1899-12-30T10:57:41"/>
    <n v="4"/>
    <x v="1"/>
  </r>
  <r>
    <n v="6"/>
    <n v="119.45"/>
    <n v="9"/>
    <d v="2023-12-17T00:00:00"/>
    <d v="1899-12-30T20:00:44"/>
    <n v="7"/>
    <x v="0"/>
  </r>
  <r>
    <n v="9"/>
    <n v="64.11"/>
    <n v="18"/>
    <d v="2023-02-14T00:00:00"/>
    <d v="1899-12-30T19:45:03"/>
    <n v="2"/>
    <x v="1"/>
  </r>
  <r>
    <n v="1"/>
    <n v="1.62"/>
    <n v="5"/>
    <d v="2023-07-27T00:00:00"/>
    <d v="1899-12-30T15:27:01"/>
    <n v="4"/>
    <x v="1"/>
  </r>
  <r>
    <n v="5"/>
    <n v="19.89"/>
    <n v="5"/>
    <d v="2023-10-15T00:00:00"/>
    <d v="1899-12-30T11:16:23"/>
    <n v="7"/>
    <x v="0"/>
  </r>
  <r>
    <n v="10"/>
    <n v="185.34"/>
    <n v="26"/>
    <d v="2023-10-15T00:00:00"/>
    <d v="1899-12-30T13:59:32"/>
    <n v="7"/>
    <x v="0"/>
  </r>
  <r>
    <n v="2"/>
    <n v="175.2"/>
    <n v="15"/>
    <d v="2023-04-02T00:00:00"/>
    <d v="1899-12-30T18:35:25"/>
    <n v="7"/>
    <x v="0"/>
  </r>
  <r>
    <n v="7"/>
    <n v="122.88"/>
    <n v="12"/>
    <d v="2023-11-03T00:00:00"/>
    <d v="1899-12-30T18:34:38"/>
    <n v="5"/>
    <x v="1"/>
  </r>
  <r>
    <n v="1"/>
    <n v="170.22"/>
    <n v="6"/>
    <d v="2023-10-08T00:00:00"/>
    <d v="1899-12-30T19:40:22"/>
    <n v="7"/>
    <x v="0"/>
  </r>
  <r>
    <n v="6"/>
    <n v="81.17"/>
    <n v="4"/>
    <d v="2023-10-01T00:00:00"/>
    <d v="1899-12-30T15:39:57"/>
    <n v="7"/>
    <x v="0"/>
  </r>
  <r>
    <n v="1"/>
    <n v="60.51"/>
    <n v="22"/>
    <d v="2023-02-18T00:00:00"/>
    <d v="1899-12-30T11:23:46"/>
    <n v="6"/>
    <x v="0"/>
  </r>
  <r>
    <n v="1"/>
    <n v="156.03"/>
    <n v="1"/>
    <d v="2023-02-19T00:00:00"/>
    <d v="1899-12-30T19:44:13"/>
    <n v="7"/>
    <x v="0"/>
  </r>
  <r>
    <n v="2"/>
    <n v="44.92"/>
    <n v="30"/>
    <d v="2023-06-03T00:00:00"/>
    <d v="1899-12-30T12:41:55"/>
    <n v="6"/>
    <x v="0"/>
  </r>
  <r>
    <n v="10"/>
    <n v="184.42"/>
    <n v="15"/>
    <d v="2023-11-01T00:00:00"/>
    <d v="1899-12-30T16:03:41"/>
    <n v="3"/>
    <x v="1"/>
  </r>
  <r>
    <n v="1"/>
    <n v="126.08"/>
    <n v="16"/>
    <d v="2023-09-25T00:00:00"/>
    <d v="1899-12-30T10:35:53"/>
    <n v="1"/>
    <x v="1"/>
  </r>
  <r>
    <n v="9"/>
    <n v="124.29"/>
    <n v="3"/>
    <d v="2023-08-02T00:00:00"/>
    <d v="1899-12-30T11:40:20"/>
    <n v="3"/>
    <x v="1"/>
  </r>
  <r>
    <n v="2"/>
    <n v="23.77"/>
    <n v="15"/>
    <d v="2023-06-25T00:00:00"/>
    <d v="1899-12-30T14:19:55"/>
    <n v="7"/>
    <x v="0"/>
  </r>
  <r>
    <n v="4"/>
    <n v="167.57"/>
    <n v="11"/>
    <d v="2023-11-23T00:00:00"/>
    <d v="1899-12-30T17:52:58"/>
    <n v="4"/>
    <x v="1"/>
  </r>
  <r>
    <n v="5"/>
    <n v="135.69999999999999"/>
    <n v="14"/>
    <d v="2023-06-20T00:00:00"/>
    <d v="1899-12-30T15:29:59"/>
    <n v="2"/>
    <x v="1"/>
  </r>
  <r>
    <n v="1"/>
    <n v="46.33"/>
    <n v="15"/>
    <d v="2023-08-12T00:00:00"/>
    <d v="1899-12-30T17:19:57"/>
    <n v="6"/>
    <x v="0"/>
  </r>
  <r>
    <n v="4"/>
    <n v="28.67"/>
    <n v="6"/>
    <d v="2023-04-23T00:00:00"/>
    <d v="1899-12-30T11:54:36"/>
    <n v="7"/>
    <x v="0"/>
  </r>
  <r>
    <n v="1"/>
    <n v="148.22999999999999"/>
    <n v="28"/>
    <d v="2023-08-18T00:00:00"/>
    <d v="1899-12-30T19:27:36"/>
    <n v="5"/>
    <x v="1"/>
  </r>
  <r>
    <n v="3"/>
    <n v="51.66"/>
    <n v="12"/>
    <d v="2023-03-15T00:00:00"/>
    <d v="1899-12-30T15:48:25"/>
    <n v="3"/>
    <x v="1"/>
  </r>
  <r>
    <n v="1"/>
    <n v="3.4"/>
    <n v="7"/>
    <d v="2023-08-20T00:00:00"/>
    <d v="1899-12-30T15:28:45"/>
    <n v="7"/>
    <x v="0"/>
  </r>
  <r>
    <n v="3"/>
    <n v="178.76"/>
    <n v="21"/>
    <d v="2023-10-01T00:00:00"/>
    <d v="1899-12-30T12:06:22"/>
    <n v="7"/>
    <x v="0"/>
  </r>
  <r>
    <n v="8"/>
    <n v="199.17"/>
    <n v="6"/>
    <d v="2023-10-22T00:00:00"/>
    <d v="1899-12-30T22:10:02"/>
    <n v="7"/>
    <x v="0"/>
  </r>
  <r>
    <n v="3"/>
    <n v="174.39"/>
    <n v="23"/>
    <d v="2023-05-21T00:00:00"/>
    <d v="1899-12-30T19:16:04"/>
    <n v="7"/>
    <x v="0"/>
  </r>
  <r>
    <n v="4"/>
    <n v="79.69"/>
    <n v="1"/>
    <d v="2023-05-24T00:00:00"/>
    <d v="1899-12-30T12:37:50"/>
    <n v="3"/>
    <x v="1"/>
  </r>
  <r>
    <n v="5"/>
    <n v="77.739999999999995"/>
    <n v="3"/>
    <d v="2023-12-10T00:00:00"/>
    <d v="1899-12-30T13:28:15"/>
    <n v="7"/>
    <x v="0"/>
  </r>
  <r>
    <n v="2"/>
    <n v="150.99"/>
    <n v="28"/>
    <d v="2023-02-13T00:00:00"/>
    <d v="1899-12-30T21:27:38"/>
    <n v="1"/>
    <x v="1"/>
  </r>
  <r>
    <n v="8"/>
    <n v="144.5"/>
    <n v="29"/>
    <d v="2023-02-24T00:00:00"/>
    <d v="1899-12-30T17:54:34"/>
    <n v="5"/>
    <x v="1"/>
  </r>
  <r>
    <n v="6"/>
    <n v="22.08"/>
    <n v="11"/>
    <d v="2023-09-02T00:00:00"/>
    <d v="1899-12-30T17:17:15"/>
    <n v="6"/>
    <x v="0"/>
  </r>
  <r>
    <n v="7"/>
    <n v="111.7"/>
    <n v="3"/>
    <d v="2023-01-06T00:00:00"/>
    <d v="1899-12-30T14:58:19"/>
    <n v="5"/>
    <x v="1"/>
  </r>
  <r>
    <n v="2"/>
    <n v="147.19"/>
    <n v="25"/>
    <d v="2023-05-17T00:00:00"/>
    <d v="1899-12-30T20:07:36"/>
    <n v="3"/>
    <x v="1"/>
  </r>
  <r>
    <n v="3"/>
    <n v="133.4"/>
    <n v="30"/>
    <d v="2023-05-26T00:00:00"/>
    <d v="1899-12-30T22:36:54"/>
    <n v="5"/>
    <x v="1"/>
  </r>
  <r>
    <n v="2"/>
    <n v="19.57"/>
    <n v="11"/>
    <d v="2023-01-15T00:00:00"/>
    <d v="1899-12-30T12:36:36"/>
    <n v="7"/>
    <x v="0"/>
  </r>
  <r>
    <n v="6"/>
    <n v="64.41"/>
    <n v="6"/>
    <d v="2023-01-29T00:00:00"/>
    <d v="1899-12-30T15:19:43"/>
    <n v="7"/>
    <x v="0"/>
  </r>
  <r>
    <n v="3"/>
    <n v="184.52"/>
    <n v="20"/>
    <d v="2023-11-09T00:00:00"/>
    <d v="1899-12-30T16:24:15"/>
    <n v="4"/>
    <x v="1"/>
  </r>
  <r>
    <n v="6"/>
    <n v="184.78"/>
    <n v="6"/>
    <d v="2023-09-09T00:00:00"/>
    <d v="1899-12-30T16:05:39"/>
    <n v="6"/>
    <x v="0"/>
  </r>
  <r>
    <n v="7"/>
    <n v="35.81"/>
    <n v="6"/>
    <d v="2023-02-05T00:00:00"/>
    <d v="1899-12-30T22:30:05"/>
    <n v="7"/>
    <x v="0"/>
  </r>
  <r>
    <n v="6"/>
    <n v="154.5"/>
    <n v="16"/>
    <d v="2023-07-08T00:00:00"/>
    <d v="1899-12-30T16:17:27"/>
    <n v="6"/>
    <x v="0"/>
  </r>
  <r>
    <n v="4"/>
    <n v="128.44999999999999"/>
    <n v="24"/>
    <d v="2023-06-15T00:00:00"/>
    <d v="1899-12-30T23:00:22"/>
    <n v="4"/>
    <x v="1"/>
  </r>
  <r>
    <n v="1"/>
    <n v="140.41999999999999"/>
    <n v="17"/>
    <d v="2023-08-14T00:00:00"/>
    <d v="1899-12-30T14:18:52"/>
    <n v="1"/>
    <x v="1"/>
  </r>
  <r>
    <n v="7"/>
    <n v="165.64"/>
    <n v="12"/>
    <d v="2023-08-25T00:00:00"/>
    <d v="1899-12-30T21:54:30"/>
    <n v="5"/>
    <x v="1"/>
  </r>
  <r>
    <n v="1"/>
    <n v="17.670000000000002"/>
    <n v="16"/>
    <d v="2023-12-14T00:00:00"/>
    <d v="1899-12-30T21:26:32"/>
    <n v="4"/>
    <x v="1"/>
  </r>
  <r>
    <n v="1"/>
    <n v="85.55"/>
    <n v="29"/>
    <d v="2023-06-22T00:00:00"/>
    <d v="1899-12-30T14:40:31"/>
    <n v="4"/>
    <x v="1"/>
  </r>
  <r>
    <n v="6"/>
    <n v="54.5"/>
    <n v="10"/>
    <d v="2023-03-07T00:00:00"/>
    <d v="1899-12-30T13:39:16"/>
    <n v="2"/>
    <x v="1"/>
  </r>
  <r>
    <n v="10"/>
    <n v="31.31"/>
    <n v="2"/>
    <d v="2023-04-30T00:00:00"/>
    <d v="1899-12-30T21:21:15"/>
    <n v="7"/>
    <x v="0"/>
  </r>
  <r>
    <n v="8"/>
    <n v="197.46"/>
    <n v="5"/>
    <d v="2023-07-24T00:00:00"/>
    <d v="1899-12-30T18:02:50"/>
    <n v="1"/>
    <x v="1"/>
  </r>
  <r>
    <n v="7"/>
    <n v="146.75"/>
    <n v="23"/>
    <d v="2023-11-19T00:00:00"/>
    <d v="1899-12-30T16:23:00"/>
    <n v="7"/>
    <x v="0"/>
  </r>
  <r>
    <n v="7"/>
    <n v="150.1"/>
    <n v="23"/>
    <d v="2023-09-29T00:00:00"/>
    <d v="1899-12-30T18:55:13"/>
    <n v="5"/>
    <x v="1"/>
  </r>
  <r>
    <n v="6"/>
    <n v="69.39"/>
    <n v="14"/>
    <d v="2023-06-28T00:00:00"/>
    <d v="1899-12-30T20:06:57"/>
    <n v="3"/>
    <x v="1"/>
  </r>
  <r>
    <n v="2"/>
    <n v="151.69"/>
    <n v="10"/>
    <d v="2023-09-07T00:00:00"/>
    <d v="1899-12-30T18:22:16"/>
    <n v="4"/>
    <x v="1"/>
  </r>
  <r>
    <n v="5"/>
    <n v="38.6"/>
    <n v="31"/>
    <d v="2023-11-30T00:00:00"/>
    <d v="1899-12-30T10:45:18"/>
    <n v="4"/>
    <x v="1"/>
  </r>
  <r>
    <n v="3"/>
    <n v="178.15"/>
    <n v="9"/>
    <d v="2023-02-07T00:00:00"/>
    <d v="1899-12-30T11:39:41"/>
    <n v="2"/>
    <x v="1"/>
  </r>
  <r>
    <n v="4"/>
    <n v="108.41"/>
    <n v="16"/>
    <d v="2023-05-08T00:00:00"/>
    <d v="1899-12-30T18:08:21"/>
    <n v="1"/>
    <x v="1"/>
  </r>
  <r>
    <n v="9"/>
    <n v="14.58"/>
    <n v="19"/>
    <d v="2023-04-22T00:00:00"/>
    <d v="1899-12-30T10:24:12"/>
    <n v="6"/>
    <x v="0"/>
  </r>
  <r>
    <n v="10"/>
    <n v="194.41"/>
    <n v="26"/>
    <d v="2023-02-23T00:00:00"/>
    <d v="1899-12-30T18:45:27"/>
    <n v="4"/>
    <x v="1"/>
  </r>
  <r>
    <n v="7"/>
    <n v="13.55"/>
    <n v="10"/>
    <d v="2023-03-29T00:00:00"/>
    <d v="1899-12-30T14:39:23"/>
    <n v="3"/>
    <x v="1"/>
  </r>
  <r>
    <n v="9"/>
    <n v="177.23"/>
    <n v="1"/>
    <d v="2023-08-19T00:00:00"/>
    <d v="1899-12-30T17:15:38"/>
    <n v="6"/>
    <x v="0"/>
  </r>
  <r>
    <n v="3"/>
    <n v="90.02"/>
    <n v="5"/>
    <d v="2023-03-16T00:00:00"/>
    <d v="1899-12-30T22:49:59"/>
    <n v="4"/>
    <x v="1"/>
  </r>
  <r>
    <n v="10"/>
    <n v="156.18"/>
    <n v="4"/>
    <d v="2023-12-27T00:00:00"/>
    <d v="1899-12-30T20:30:28"/>
    <n v="3"/>
    <x v="1"/>
  </r>
  <r>
    <n v="2"/>
    <n v="132.69"/>
    <n v="7"/>
    <d v="2023-11-06T00:00:00"/>
    <d v="1899-12-30T18:28:56"/>
    <n v="1"/>
    <x v="1"/>
  </r>
  <r>
    <n v="5"/>
    <n v="66.09"/>
    <n v="7"/>
    <d v="2023-05-31T00:00:00"/>
    <d v="1899-12-30T21:14:45"/>
    <n v="3"/>
    <x v="1"/>
  </r>
  <r>
    <n v="7"/>
    <n v="197.28"/>
    <n v="10"/>
    <d v="2023-03-16T00:00:00"/>
    <d v="1899-12-30T13:43:05"/>
    <n v="4"/>
    <x v="1"/>
  </r>
  <r>
    <n v="6"/>
    <n v="180.94"/>
    <n v="2"/>
    <d v="2023-07-26T00:00:00"/>
    <d v="1899-12-30T13:34:05"/>
    <n v="3"/>
    <x v="1"/>
  </r>
  <r>
    <n v="1"/>
    <n v="75.760000000000005"/>
    <n v="5"/>
    <d v="2023-11-11T00:00:00"/>
    <d v="1899-12-30T22:14:10"/>
    <n v="6"/>
    <x v="0"/>
  </r>
  <r>
    <n v="9"/>
    <n v="96.09"/>
    <n v="5"/>
    <d v="2023-06-19T00:00:00"/>
    <d v="1899-12-30T10:33:24"/>
    <n v="1"/>
    <x v="1"/>
  </r>
  <r>
    <n v="4"/>
    <n v="111.17"/>
    <n v="6"/>
    <d v="2023-10-04T00:00:00"/>
    <d v="1899-12-30T10:32:42"/>
    <n v="3"/>
    <x v="1"/>
  </r>
  <r>
    <n v="10"/>
    <n v="11.13"/>
    <n v="15"/>
    <d v="2023-10-15T00:00:00"/>
    <d v="1899-12-30T13:09:09"/>
    <n v="7"/>
    <x v="0"/>
  </r>
  <r>
    <n v="8"/>
    <n v="8.02"/>
    <n v="7"/>
    <d v="2023-08-18T00:00:00"/>
    <d v="1899-12-30T17:06:57"/>
    <n v="5"/>
    <x v="1"/>
  </r>
  <r>
    <n v="3"/>
    <n v="163.80000000000001"/>
    <n v="20"/>
    <d v="2023-01-05T00:00:00"/>
    <d v="1899-12-30T14:49:03"/>
    <n v="4"/>
    <x v="1"/>
  </r>
  <r>
    <n v="3"/>
    <n v="94.93"/>
    <n v="23"/>
    <d v="2023-03-21T00:00:00"/>
    <d v="1899-12-30T19:23:03"/>
    <n v="2"/>
    <x v="1"/>
  </r>
  <r>
    <n v="7"/>
    <n v="109.52"/>
    <n v="16"/>
    <d v="2023-04-16T00:00:00"/>
    <d v="1899-12-30T18:37:31"/>
    <n v="7"/>
    <x v="0"/>
  </r>
  <r>
    <n v="1"/>
    <n v="78.260000000000005"/>
    <n v="15"/>
    <d v="2023-01-01T00:00:00"/>
    <d v="1899-12-30T18:59:07"/>
    <n v="7"/>
    <x v="0"/>
  </r>
  <r>
    <n v="2"/>
    <n v="50.25"/>
    <n v="11"/>
    <d v="2023-10-21T00:00:00"/>
    <d v="1899-12-30T20:36:50"/>
    <n v="6"/>
    <x v="0"/>
  </r>
  <r>
    <n v="7"/>
    <n v="106.77"/>
    <n v="17"/>
    <d v="2023-02-26T00:00:00"/>
    <d v="1899-12-30T16:32:35"/>
    <n v="7"/>
    <x v="0"/>
  </r>
  <r>
    <n v="5"/>
    <n v="138.27000000000001"/>
    <n v="17"/>
    <d v="2023-04-10T00:00:00"/>
    <d v="1899-12-30T16:59:42"/>
    <n v="1"/>
    <x v="1"/>
  </r>
  <r>
    <n v="10"/>
    <n v="12.07"/>
    <n v="13"/>
    <d v="2023-01-29T00:00:00"/>
    <d v="1899-12-30T14:45:55"/>
    <n v="7"/>
    <x v="0"/>
  </r>
  <r>
    <n v="4"/>
    <n v="132.05000000000001"/>
    <n v="18"/>
    <d v="2023-07-01T00:00:00"/>
    <d v="1899-12-30T15:22:50"/>
    <n v="6"/>
    <x v="0"/>
  </r>
  <r>
    <n v="3"/>
    <n v="26.26"/>
    <n v="14"/>
    <d v="2023-10-01T00:00:00"/>
    <d v="1899-12-30T12:57:41"/>
    <n v="7"/>
    <x v="0"/>
  </r>
  <r>
    <n v="10"/>
    <n v="189.95"/>
    <n v="10"/>
    <d v="2023-06-14T00:00:00"/>
    <d v="1899-12-30T11:40:36"/>
    <n v="3"/>
    <x v="1"/>
  </r>
  <r>
    <n v="8"/>
    <n v="2.66"/>
    <n v="31"/>
    <d v="2023-06-12T00:00:00"/>
    <d v="1899-12-30T13:34:15"/>
    <n v="1"/>
    <x v="1"/>
  </r>
  <r>
    <n v="9"/>
    <n v="190.34"/>
    <n v="24"/>
    <d v="2023-02-20T00:00:00"/>
    <d v="1899-12-30T17:13:05"/>
    <n v="1"/>
    <x v="1"/>
  </r>
  <r>
    <n v="5"/>
    <n v="76.989999999999995"/>
    <n v="11"/>
    <d v="2023-12-30T00:00:00"/>
    <d v="1899-12-30T21:24:07"/>
    <n v="6"/>
    <x v="0"/>
  </r>
  <r>
    <n v="6"/>
    <n v="98.67"/>
    <n v="2"/>
    <d v="2023-09-04T00:00:00"/>
    <d v="1899-12-30T15:24:46"/>
    <n v="1"/>
    <x v="1"/>
  </r>
  <r>
    <n v="10"/>
    <n v="114.16"/>
    <n v="31"/>
    <d v="2023-11-27T00:00:00"/>
    <d v="1899-12-30T20:37:15"/>
    <n v="1"/>
    <x v="1"/>
  </r>
  <r>
    <n v="7"/>
    <n v="143.12"/>
    <n v="2"/>
    <d v="2023-03-04T00:00:00"/>
    <d v="1899-12-30T18:09:43"/>
    <n v="6"/>
    <x v="0"/>
  </r>
  <r>
    <n v="10"/>
    <n v="102.63"/>
    <n v="20"/>
    <d v="2023-05-16T00:00:00"/>
    <d v="1899-12-30T15:11:40"/>
    <n v="2"/>
    <x v="1"/>
  </r>
  <r>
    <n v="3"/>
    <n v="53.64"/>
    <n v="27"/>
    <d v="2023-01-10T00:00:00"/>
    <d v="1899-12-30T11:35:45"/>
    <n v="2"/>
    <x v="1"/>
  </r>
  <r>
    <n v="10"/>
    <n v="163.72"/>
    <n v="1"/>
    <d v="2023-12-14T00:00:00"/>
    <d v="1899-12-30T13:27:17"/>
    <n v="4"/>
    <x v="1"/>
  </r>
  <r>
    <n v="9"/>
    <n v="82.19"/>
    <n v="2"/>
    <d v="2023-04-13T00:00:00"/>
    <d v="1899-12-30T10:23:59"/>
    <n v="4"/>
    <x v="1"/>
  </r>
  <r>
    <n v="6"/>
    <n v="66.89"/>
    <n v="15"/>
    <d v="2023-12-02T00:00:00"/>
    <d v="1899-12-30T17:00:43"/>
    <n v="6"/>
    <x v="0"/>
  </r>
  <r>
    <n v="3"/>
    <n v="46.43"/>
    <n v="18"/>
    <d v="2023-06-16T00:00:00"/>
    <d v="1899-12-30T17:54:28"/>
    <n v="5"/>
    <x v="1"/>
  </r>
  <r>
    <n v="9"/>
    <n v="131.5"/>
    <n v="25"/>
    <d v="2023-12-14T00:00:00"/>
    <d v="1899-12-30T12:15:39"/>
    <n v="4"/>
    <x v="1"/>
  </r>
  <r>
    <n v="5"/>
    <n v="110"/>
    <n v="18"/>
    <d v="2023-03-19T00:00:00"/>
    <d v="1899-12-30T10:08:21"/>
    <n v="7"/>
    <x v="0"/>
  </r>
  <r>
    <n v="10"/>
    <n v="186.75"/>
    <n v="18"/>
    <d v="2023-07-20T00:00:00"/>
    <d v="1899-12-30T11:42:17"/>
    <n v="4"/>
    <x v="1"/>
  </r>
  <r>
    <n v="2"/>
    <n v="104.05"/>
    <n v="16"/>
    <d v="2023-09-30T00:00:00"/>
    <d v="1899-12-30T11:26:55"/>
    <n v="6"/>
    <x v="0"/>
  </r>
  <r>
    <n v="2"/>
    <n v="105.23"/>
    <n v="19"/>
    <d v="2023-07-01T00:00:00"/>
    <d v="1899-12-30T16:46:25"/>
    <n v="6"/>
    <x v="0"/>
  </r>
  <r>
    <n v="9"/>
    <n v="163.27000000000001"/>
    <n v="3"/>
    <d v="2023-12-27T00:00:00"/>
    <d v="1899-12-30T10:20:00"/>
    <n v="3"/>
    <x v="1"/>
  </r>
  <r>
    <n v="2"/>
    <n v="47.19"/>
    <n v="25"/>
    <d v="2023-08-17T00:00:00"/>
    <d v="1899-12-30T16:19:33"/>
    <n v="4"/>
    <x v="1"/>
  </r>
  <r>
    <n v="9"/>
    <n v="98.27"/>
    <n v="18"/>
    <d v="2023-02-10T00:00:00"/>
    <d v="1899-12-30T20:39:46"/>
    <n v="5"/>
    <x v="1"/>
  </r>
  <r>
    <n v="10"/>
    <n v="22.48"/>
    <n v="17"/>
    <d v="2023-09-27T00:00:00"/>
    <d v="1899-12-30T13:48:17"/>
    <n v="3"/>
    <x v="1"/>
  </r>
  <r>
    <n v="2"/>
    <n v="144.76"/>
    <n v="5"/>
    <d v="2023-07-08T00:00:00"/>
    <d v="1899-12-30T17:04:45"/>
    <n v="6"/>
    <x v="0"/>
  </r>
  <r>
    <n v="9"/>
    <n v="139.68"/>
    <n v="16"/>
    <d v="2023-09-25T00:00:00"/>
    <d v="1899-12-30T11:50:00"/>
    <n v="1"/>
    <x v="1"/>
  </r>
  <r>
    <n v="9"/>
    <n v="186.62"/>
    <n v="15"/>
    <d v="2023-08-28T00:00:00"/>
    <d v="1899-12-30T22:39:29"/>
    <n v="1"/>
    <x v="1"/>
  </r>
  <r>
    <n v="7"/>
    <n v="131.63999999999999"/>
    <n v="15"/>
    <d v="2023-02-16T00:00:00"/>
    <d v="1899-12-30T17:22:31"/>
    <n v="4"/>
    <x v="1"/>
  </r>
  <r>
    <n v="2"/>
    <n v="147.19"/>
    <n v="17"/>
    <d v="2023-04-10T00:00:00"/>
    <d v="1899-12-30T14:55:55"/>
    <n v="1"/>
    <x v="1"/>
  </r>
  <r>
    <n v="2"/>
    <n v="9.1"/>
    <n v="1"/>
    <d v="2023-10-26T00:00:00"/>
    <d v="1899-12-30T18:37:10"/>
    <n v="4"/>
    <x v="1"/>
  </r>
  <r>
    <n v="4"/>
    <n v="45.43"/>
    <n v="19"/>
    <d v="2023-01-26T00:00:00"/>
    <d v="1899-12-30T18:29:16"/>
    <n v="4"/>
    <x v="1"/>
  </r>
  <r>
    <n v="1"/>
    <n v="78.02"/>
    <n v="12"/>
    <d v="2023-04-24T00:00:00"/>
    <d v="1899-12-30T15:18:05"/>
    <n v="1"/>
    <x v="1"/>
  </r>
  <r>
    <n v="10"/>
    <n v="96.92"/>
    <n v="23"/>
    <d v="2023-06-04T00:00:00"/>
    <d v="1899-12-30T12:32:02"/>
    <n v="7"/>
    <x v="0"/>
  </r>
  <r>
    <n v="9"/>
    <n v="64.75"/>
    <n v="11"/>
    <d v="2023-10-12T00:00:00"/>
    <d v="1899-12-30T18:49:32"/>
    <n v="4"/>
    <x v="1"/>
  </r>
  <r>
    <n v="4"/>
    <n v="199.24"/>
    <n v="16"/>
    <d v="2023-03-03T00:00:00"/>
    <d v="1899-12-30T20:07:07"/>
    <n v="5"/>
    <x v="1"/>
  </r>
  <r>
    <n v="9"/>
    <n v="92.52"/>
    <n v="9"/>
    <d v="2023-09-12T00:00:00"/>
    <d v="1899-12-30T14:36:21"/>
    <n v="2"/>
    <x v="1"/>
  </r>
  <r>
    <n v="4"/>
    <n v="179.66"/>
    <n v="10"/>
    <d v="2023-04-08T00:00:00"/>
    <d v="1899-12-30T12:06:50"/>
    <n v="6"/>
    <x v="0"/>
  </r>
  <r>
    <n v="6"/>
    <n v="127.34"/>
    <n v="4"/>
    <d v="2023-07-19T00:00:00"/>
    <d v="1899-12-30T13:24:12"/>
    <n v="3"/>
    <x v="1"/>
  </r>
  <r>
    <n v="5"/>
    <n v="50.48"/>
    <n v="13"/>
    <d v="2023-03-19T00:00:00"/>
    <d v="1899-12-30T15:43:48"/>
    <n v="7"/>
    <x v="0"/>
  </r>
  <r>
    <n v="2"/>
    <n v="90.09"/>
    <n v="30"/>
    <d v="2023-10-13T00:00:00"/>
    <d v="1899-12-30T14:53:02"/>
    <n v="5"/>
    <x v="1"/>
  </r>
  <r>
    <n v="2"/>
    <n v="91.15"/>
    <n v="22"/>
    <d v="2023-08-13T00:00:00"/>
    <d v="1899-12-30T11:26:04"/>
    <n v="7"/>
    <x v="0"/>
  </r>
  <r>
    <n v="3"/>
    <n v="194.09"/>
    <n v="24"/>
    <d v="2023-10-16T00:00:00"/>
    <d v="1899-12-30T12:12:16"/>
    <n v="1"/>
    <x v="1"/>
  </r>
  <r>
    <n v="5"/>
    <n v="161.59"/>
    <n v="19"/>
    <d v="2023-05-05T00:00:00"/>
    <d v="1899-12-30T11:59:15"/>
    <n v="5"/>
    <x v="1"/>
  </r>
  <r>
    <n v="8"/>
    <n v="182.69"/>
    <n v="5"/>
    <d v="2023-10-11T00:00:00"/>
    <d v="1899-12-30T15:27:03"/>
    <n v="3"/>
    <x v="1"/>
  </r>
  <r>
    <n v="10"/>
    <n v="139.57"/>
    <n v="6"/>
    <d v="2023-11-17T00:00:00"/>
    <d v="1899-12-30T10:43:11"/>
    <n v="5"/>
    <x v="1"/>
  </r>
  <r>
    <n v="1"/>
    <n v="96.88"/>
    <n v="27"/>
    <d v="2023-07-27T00:00:00"/>
    <d v="1899-12-30T18:10:28"/>
    <n v="4"/>
    <x v="1"/>
  </r>
  <r>
    <n v="9"/>
    <n v="29.2"/>
    <n v="7"/>
    <d v="2023-04-04T00:00:00"/>
    <d v="1899-12-30T11:14:38"/>
    <n v="2"/>
    <x v="1"/>
  </r>
  <r>
    <n v="10"/>
    <n v="28.2"/>
    <n v="17"/>
    <d v="2023-01-31T00:00:00"/>
    <d v="1899-12-30T10:39:00"/>
    <n v="2"/>
    <x v="1"/>
  </r>
  <r>
    <n v="10"/>
    <n v="12.8"/>
    <n v="27"/>
    <d v="2023-05-19T00:00:00"/>
    <d v="1899-12-30T19:10:58"/>
    <n v="5"/>
    <x v="1"/>
  </r>
  <r>
    <n v="6"/>
    <n v="40.840000000000003"/>
    <n v="14"/>
    <d v="2023-01-04T00:00:00"/>
    <d v="1899-12-30T16:12:43"/>
    <n v="3"/>
    <x v="1"/>
  </r>
  <r>
    <n v="10"/>
    <n v="140.74"/>
    <n v="11"/>
    <d v="2023-12-01T00:00:00"/>
    <d v="1899-12-30T21:20:03"/>
    <n v="5"/>
    <x v="1"/>
  </r>
  <r>
    <n v="2"/>
    <n v="186.28"/>
    <n v="8"/>
    <d v="2023-01-11T00:00:00"/>
    <d v="1899-12-30T11:28:58"/>
    <n v="3"/>
    <x v="1"/>
  </r>
  <r>
    <n v="1"/>
    <n v="69.319999999999993"/>
    <n v="11"/>
    <d v="2023-07-03T00:00:00"/>
    <d v="1899-12-30T16:28:33"/>
    <n v="1"/>
    <x v="1"/>
  </r>
  <r>
    <n v="6"/>
    <n v="34.89"/>
    <n v="16"/>
    <d v="2023-05-31T00:00:00"/>
    <d v="1899-12-30T20:13:39"/>
    <n v="3"/>
    <x v="1"/>
  </r>
  <r>
    <n v="1"/>
    <n v="178.13"/>
    <n v="12"/>
    <d v="2023-12-28T00:00:00"/>
    <d v="1899-12-30T10:53:01"/>
    <n v="4"/>
    <x v="1"/>
  </r>
  <r>
    <n v="7"/>
    <n v="143.71"/>
    <n v="22"/>
    <d v="2023-06-07T00:00:00"/>
    <d v="1899-12-30T11:51:37"/>
    <n v="3"/>
    <x v="1"/>
  </r>
  <r>
    <n v="3"/>
    <n v="199.8"/>
    <n v="28"/>
    <d v="2023-04-22T00:00:00"/>
    <d v="1899-12-30T13:31:10"/>
    <n v="6"/>
    <x v="0"/>
  </r>
  <r>
    <n v="7"/>
    <n v="191.21"/>
    <n v="3"/>
    <d v="2023-04-02T00:00:00"/>
    <d v="1899-12-30T13:04:25"/>
    <n v="7"/>
    <x v="0"/>
  </r>
  <r>
    <n v="10"/>
    <n v="164.35"/>
    <n v="7"/>
    <d v="2023-02-02T00:00:00"/>
    <d v="1899-12-30T13:27:23"/>
    <n v="4"/>
    <x v="1"/>
  </r>
  <r>
    <n v="6"/>
    <n v="123.78"/>
    <n v="9"/>
    <d v="2023-01-11T00:00:00"/>
    <d v="1899-12-30T11:17:05"/>
    <n v="3"/>
    <x v="1"/>
  </r>
  <r>
    <n v="2"/>
    <n v="146.28"/>
    <n v="27"/>
    <d v="2023-07-20T00:00:00"/>
    <d v="1899-12-30T11:35:02"/>
    <n v="4"/>
    <x v="1"/>
  </r>
  <r>
    <n v="9"/>
    <n v="77.59"/>
    <n v="30"/>
    <d v="2023-06-07T00:00:00"/>
    <d v="1899-12-30T16:02:08"/>
    <n v="3"/>
    <x v="1"/>
  </r>
  <r>
    <n v="4"/>
    <n v="178.85"/>
    <n v="15"/>
    <d v="2023-04-02T00:00:00"/>
    <d v="1899-12-30T18:46:52"/>
    <n v="7"/>
    <x v="0"/>
  </r>
  <r>
    <n v="8"/>
    <n v="135.69"/>
    <n v="24"/>
    <d v="2023-09-12T00:00:00"/>
    <d v="1899-12-30T11:50:54"/>
    <n v="2"/>
    <x v="1"/>
  </r>
  <r>
    <n v="2"/>
    <n v="19.559999999999999"/>
    <n v="24"/>
    <d v="2023-02-23T00:00:00"/>
    <d v="1899-12-30T12:12:07"/>
    <n v="4"/>
    <x v="1"/>
  </r>
  <r>
    <n v="6"/>
    <n v="177.58"/>
    <n v="23"/>
    <d v="2023-07-29T00:00:00"/>
    <d v="1899-12-30T21:01:04"/>
    <n v="6"/>
    <x v="0"/>
  </r>
  <r>
    <n v="10"/>
    <n v="96.73"/>
    <n v="16"/>
    <d v="2023-06-26T00:00:00"/>
    <d v="1899-12-30T21:06:33"/>
    <n v="1"/>
    <x v="1"/>
  </r>
  <r>
    <n v="4"/>
    <n v="91.83"/>
    <n v="3"/>
    <d v="2023-05-19T00:00:00"/>
    <d v="1899-12-30T17:32:16"/>
    <n v="5"/>
    <x v="1"/>
  </r>
  <r>
    <n v="10"/>
    <n v="20.74"/>
    <n v="23"/>
    <d v="2023-06-27T00:00:00"/>
    <d v="1899-12-30T22:37:54"/>
    <n v="2"/>
    <x v="1"/>
  </r>
  <r>
    <n v="6"/>
    <n v="137.59"/>
    <n v="18"/>
    <d v="2023-08-18T00:00:00"/>
    <d v="1899-12-30T23:00:46"/>
    <n v="5"/>
    <x v="1"/>
  </r>
  <r>
    <n v="3"/>
    <n v="108.12"/>
    <n v="18"/>
    <d v="2023-08-23T00:00:00"/>
    <d v="1899-12-30T19:37:01"/>
    <n v="3"/>
    <x v="1"/>
  </r>
  <r>
    <n v="5"/>
    <n v="30.86"/>
    <n v="23"/>
    <d v="2023-02-12T00:00:00"/>
    <d v="1899-12-30T20:57:48"/>
    <n v="7"/>
    <x v="0"/>
  </r>
  <r>
    <n v="2"/>
    <n v="177.01"/>
    <n v="5"/>
    <d v="2023-07-28T00:00:00"/>
    <d v="1899-12-30T17:35:30"/>
    <n v="5"/>
    <x v="1"/>
  </r>
  <r>
    <n v="2"/>
    <n v="118.72"/>
    <n v="1"/>
    <d v="2023-10-25T00:00:00"/>
    <d v="1899-12-30T16:57:25"/>
    <n v="3"/>
    <x v="1"/>
  </r>
  <r>
    <n v="1"/>
    <n v="5.58"/>
    <n v="9"/>
    <d v="2023-04-08T00:00:00"/>
    <d v="1899-12-30T15:01:49"/>
    <n v="6"/>
    <x v="0"/>
  </r>
  <r>
    <n v="7"/>
    <n v="59.63"/>
    <n v="14"/>
    <d v="2023-06-12T00:00:00"/>
    <d v="1899-12-30T18:57:34"/>
    <n v="1"/>
    <x v="1"/>
  </r>
  <r>
    <n v="7"/>
    <n v="166.87"/>
    <n v="3"/>
    <d v="2023-03-21T00:00:00"/>
    <d v="1899-12-30T22:50:50"/>
    <n v="2"/>
    <x v="1"/>
  </r>
  <r>
    <n v="6"/>
    <n v="157.68"/>
    <n v="17"/>
    <d v="2023-10-04T00:00:00"/>
    <d v="1899-12-30T15:13:55"/>
    <n v="3"/>
    <x v="1"/>
  </r>
  <r>
    <n v="7"/>
    <n v="1.97"/>
    <n v="4"/>
    <d v="2023-06-25T00:00:00"/>
    <d v="1899-12-30T13:54:36"/>
    <n v="7"/>
    <x v="0"/>
  </r>
  <r>
    <n v="8"/>
    <n v="162.06"/>
    <n v="13"/>
    <d v="2023-12-01T00:00:00"/>
    <d v="1899-12-30T11:57:21"/>
    <n v="5"/>
    <x v="1"/>
  </r>
  <r>
    <n v="9"/>
    <n v="8.2100000000000009"/>
    <n v="1"/>
    <d v="2023-01-26T00:00:00"/>
    <d v="1899-12-30T17:53:52"/>
    <n v="4"/>
    <x v="1"/>
  </r>
  <r>
    <n v="8"/>
    <n v="13.95"/>
    <n v="17"/>
    <d v="2023-05-11T00:00:00"/>
    <d v="1899-12-30T17:06:47"/>
    <n v="4"/>
    <x v="1"/>
  </r>
  <r>
    <n v="10"/>
    <n v="33.979999999999997"/>
    <n v="17"/>
    <d v="2023-10-02T00:00:00"/>
    <d v="1899-12-30T13:35:02"/>
    <n v="1"/>
    <x v="1"/>
  </r>
  <r>
    <n v="10"/>
    <n v="98.48"/>
    <n v="9"/>
    <d v="2023-05-05T00:00:00"/>
    <d v="1899-12-30T16:46:11"/>
    <n v="5"/>
    <x v="1"/>
  </r>
  <r>
    <n v="4"/>
    <n v="59.41"/>
    <n v="21"/>
    <d v="2023-02-03T00:00:00"/>
    <d v="1899-12-30T16:17:25"/>
    <n v="5"/>
    <x v="1"/>
  </r>
  <r>
    <n v="4"/>
    <n v="35.43"/>
    <n v="25"/>
    <d v="2023-02-09T00:00:00"/>
    <d v="1899-12-30T11:34:35"/>
    <n v="4"/>
    <x v="1"/>
  </r>
  <r>
    <n v="10"/>
    <n v="178.71"/>
    <n v="3"/>
    <d v="2023-09-04T00:00:00"/>
    <d v="1899-12-30T12:05:40"/>
    <n v="1"/>
    <x v="1"/>
  </r>
  <r>
    <n v="5"/>
    <n v="4.38"/>
    <n v="28"/>
    <d v="2023-04-04T00:00:00"/>
    <d v="1899-12-30T21:56:31"/>
    <n v="2"/>
    <x v="1"/>
  </r>
  <r>
    <n v="10"/>
    <n v="113.69"/>
    <n v="3"/>
    <d v="2023-12-21T00:00:00"/>
    <d v="1899-12-30T18:08:36"/>
    <n v="4"/>
    <x v="1"/>
  </r>
  <r>
    <n v="3"/>
    <n v="179.84"/>
    <n v="10"/>
    <d v="2023-03-17T00:00:00"/>
    <d v="1899-12-30T13:38:12"/>
    <n v="5"/>
    <x v="1"/>
  </r>
  <r>
    <n v="9"/>
    <n v="97.93"/>
    <n v="3"/>
    <d v="2023-05-29T00:00:00"/>
    <d v="1899-12-30T14:33:53"/>
    <n v="1"/>
    <x v="1"/>
  </r>
  <r>
    <n v="1"/>
    <n v="128.36000000000001"/>
    <n v="14"/>
    <d v="2023-11-28T00:00:00"/>
    <d v="1899-12-30T21:12:09"/>
    <n v="2"/>
    <x v="1"/>
  </r>
  <r>
    <n v="9"/>
    <n v="73.73"/>
    <n v="4"/>
    <d v="2023-08-09T00:00:00"/>
    <d v="1899-12-30T16:33:49"/>
    <n v="3"/>
    <x v="1"/>
  </r>
  <r>
    <n v="2"/>
    <n v="147.87"/>
    <n v="17"/>
    <d v="2023-06-10T00:00:00"/>
    <d v="1899-12-30T17:30:28"/>
    <n v="6"/>
    <x v="0"/>
  </r>
  <r>
    <n v="9"/>
    <n v="147.84"/>
    <n v="5"/>
    <d v="2023-03-03T00:00:00"/>
    <d v="1899-12-30T13:28:52"/>
    <n v="5"/>
    <x v="1"/>
  </r>
  <r>
    <n v="8"/>
    <n v="108.19"/>
    <n v="21"/>
    <d v="2023-05-29T00:00:00"/>
    <d v="1899-12-30T13:12:55"/>
    <n v="1"/>
    <x v="1"/>
  </r>
  <r>
    <n v="1"/>
    <n v="44.88"/>
    <n v="28"/>
    <d v="2023-08-27T00:00:00"/>
    <d v="1899-12-30T11:00:10"/>
    <n v="7"/>
    <x v="0"/>
  </r>
  <r>
    <n v="2"/>
    <n v="117.41"/>
    <n v="31"/>
    <d v="2023-09-20T00:00:00"/>
    <d v="1899-12-30T14:35:20"/>
    <n v="3"/>
    <x v="1"/>
  </r>
  <r>
    <n v="9"/>
    <n v="47.28"/>
    <n v="4"/>
    <d v="2023-07-29T00:00:00"/>
    <d v="1899-12-30T15:18:12"/>
    <n v="6"/>
    <x v="0"/>
  </r>
  <r>
    <n v="6"/>
    <n v="132.37"/>
    <n v="29"/>
    <d v="2023-12-14T00:00:00"/>
    <d v="1899-12-30T22:51:05"/>
    <n v="4"/>
    <x v="1"/>
  </r>
  <r>
    <n v="1"/>
    <n v="53.75"/>
    <n v="30"/>
    <d v="2023-10-07T00:00:00"/>
    <d v="1899-12-30T16:39:39"/>
    <n v="6"/>
    <x v="0"/>
  </r>
  <r>
    <n v="8"/>
    <n v="103.14"/>
    <n v="8"/>
    <d v="2023-12-27T00:00:00"/>
    <d v="1899-12-30T16:06:25"/>
    <n v="3"/>
    <x v="1"/>
  </r>
  <r>
    <n v="2"/>
    <n v="187.2"/>
    <n v="19"/>
    <d v="2023-02-22T00:00:00"/>
    <d v="1899-12-30T17:43:49"/>
    <n v="3"/>
    <x v="1"/>
  </r>
  <r>
    <n v="8"/>
    <n v="195.46"/>
    <n v="26"/>
    <d v="2023-11-14T00:00:00"/>
    <d v="1899-12-30T12:55:38"/>
    <n v="2"/>
    <x v="1"/>
  </r>
  <r>
    <n v="4"/>
    <n v="181.11"/>
    <n v="20"/>
    <d v="2023-07-22T00:00:00"/>
    <d v="1899-12-30T12:33:53"/>
    <n v="6"/>
    <x v="0"/>
  </r>
  <r>
    <n v="2"/>
    <n v="184.91"/>
    <n v="31"/>
    <d v="2023-03-25T00:00:00"/>
    <d v="1899-12-30T21:29:21"/>
    <n v="6"/>
    <x v="0"/>
  </r>
  <r>
    <n v="9"/>
    <n v="65.08"/>
    <n v="27"/>
    <d v="2023-03-11T00:00:00"/>
    <d v="1899-12-30T11:34:34"/>
    <n v="6"/>
    <x v="0"/>
  </r>
  <r>
    <n v="9"/>
    <n v="29.31"/>
    <n v="16"/>
    <d v="2023-12-06T00:00:00"/>
    <d v="1899-12-30T13:18:58"/>
    <n v="3"/>
    <x v="1"/>
  </r>
  <r>
    <n v="4"/>
    <n v="36.31"/>
    <n v="15"/>
    <d v="2023-06-17T00:00:00"/>
    <d v="1899-12-30T22:08:03"/>
    <n v="6"/>
    <x v="0"/>
  </r>
  <r>
    <n v="1"/>
    <n v="183.86"/>
    <n v="9"/>
    <d v="2023-06-17T00:00:00"/>
    <d v="1899-12-30T12:27:28"/>
    <n v="6"/>
    <x v="0"/>
  </r>
  <r>
    <n v="4"/>
    <n v="87.41"/>
    <n v="12"/>
    <d v="2023-05-15T00:00:00"/>
    <d v="1899-12-30T22:39:05"/>
    <n v="1"/>
    <x v="1"/>
  </r>
  <r>
    <n v="6"/>
    <n v="135.30000000000001"/>
    <n v="6"/>
    <d v="2023-09-29T00:00:00"/>
    <d v="1899-12-30T19:25:45"/>
    <n v="5"/>
    <x v="1"/>
  </r>
  <r>
    <n v="6"/>
    <n v="56.53"/>
    <n v="25"/>
    <d v="2023-09-12T00:00:00"/>
    <d v="1899-12-30T14:32:05"/>
    <n v="2"/>
    <x v="1"/>
  </r>
  <r>
    <n v="5"/>
    <n v="97.66"/>
    <n v="4"/>
    <d v="2023-01-06T00:00:00"/>
    <d v="1899-12-30T15:17:08"/>
    <n v="5"/>
    <x v="1"/>
  </r>
  <r>
    <n v="7"/>
    <n v="92.51"/>
    <n v="10"/>
    <d v="2023-07-29T00:00:00"/>
    <d v="1899-12-30T12:41:25"/>
    <n v="6"/>
    <x v="0"/>
  </r>
  <r>
    <n v="2"/>
    <n v="122.59"/>
    <n v="7"/>
    <d v="2023-12-23T00:00:00"/>
    <d v="1899-12-30T10:37:12"/>
    <n v="6"/>
    <x v="0"/>
  </r>
  <r>
    <n v="7"/>
    <n v="31.29"/>
    <n v="20"/>
    <d v="2023-01-31T00:00:00"/>
    <d v="1899-12-30T15:12:20"/>
    <n v="2"/>
    <x v="1"/>
  </r>
  <r>
    <n v="3"/>
    <n v="137.4"/>
    <n v="26"/>
    <d v="2023-04-18T00:00:00"/>
    <d v="1899-12-30T14:26:24"/>
    <n v="2"/>
    <x v="1"/>
  </r>
  <r>
    <n v="7"/>
    <n v="24.99"/>
    <n v="16"/>
    <d v="2023-04-11T00:00:00"/>
    <d v="1899-12-30T13:06:59"/>
    <n v="2"/>
    <x v="1"/>
  </r>
  <r>
    <n v="8"/>
    <n v="9.91"/>
    <n v="29"/>
    <d v="2023-12-05T00:00:00"/>
    <d v="1899-12-30T17:20:00"/>
    <n v="2"/>
    <x v="1"/>
  </r>
  <r>
    <n v="3"/>
    <n v="170.9"/>
    <n v="10"/>
    <d v="2023-01-14T00:00:00"/>
    <d v="1899-12-30T21:06:31"/>
    <n v="6"/>
    <x v="0"/>
  </r>
  <r>
    <n v="3"/>
    <n v="135.78"/>
    <n v="31"/>
    <d v="2023-07-15T00:00:00"/>
    <d v="1899-12-30T10:18:45"/>
    <n v="6"/>
    <x v="0"/>
  </r>
  <r>
    <n v="6"/>
    <n v="69.39"/>
    <n v="8"/>
    <d v="2023-02-16T00:00:00"/>
    <d v="1899-12-30T16:04:25"/>
    <n v="4"/>
    <x v="1"/>
  </r>
  <r>
    <n v="2"/>
    <n v="116.9"/>
    <n v="29"/>
    <d v="2023-10-18T00:00:00"/>
    <d v="1899-12-30T21:36:33"/>
    <n v="3"/>
    <x v="1"/>
  </r>
  <r>
    <n v="5"/>
    <n v="162.68"/>
    <n v="7"/>
    <d v="2023-07-17T00:00:00"/>
    <d v="1899-12-30T23:00:18"/>
    <n v="1"/>
    <x v="1"/>
  </r>
  <r>
    <n v="8"/>
    <n v="165.09"/>
    <n v="10"/>
    <d v="2023-11-10T00:00:00"/>
    <d v="1899-12-30T15:28:50"/>
    <n v="5"/>
    <x v="1"/>
  </r>
  <r>
    <n v="6"/>
    <n v="182.48"/>
    <n v="29"/>
    <d v="2023-12-11T00:00:00"/>
    <d v="1899-12-30T15:41:52"/>
    <n v="1"/>
    <x v="1"/>
  </r>
  <r>
    <n v="10"/>
    <n v="82.6"/>
    <n v="13"/>
    <d v="2023-04-14T00:00:00"/>
    <d v="1899-12-30T14:17:22"/>
    <n v="5"/>
    <x v="1"/>
  </r>
  <r>
    <n v="2"/>
    <n v="173.55"/>
    <n v="14"/>
    <d v="2023-03-13T00:00:00"/>
    <d v="1899-12-30T22:38:33"/>
    <n v="1"/>
    <x v="1"/>
  </r>
  <r>
    <n v="9"/>
    <n v="151.66"/>
    <n v="24"/>
    <d v="2023-02-07T00:00:00"/>
    <d v="1899-12-30T17:31:07"/>
    <n v="2"/>
    <x v="1"/>
  </r>
  <r>
    <n v="1"/>
    <n v="56.24"/>
    <n v="27"/>
    <d v="2023-06-07T00:00:00"/>
    <d v="1899-12-30T17:33:22"/>
    <n v="3"/>
    <x v="1"/>
  </r>
  <r>
    <n v="2"/>
    <n v="48.49"/>
    <n v="4"/>
    <d v="2023-05-26T00:00:00"/>
    <d v="1899-12-30T12:24:04"/>
    <n v="5"/>
    <x v="1"/>
  </r>
  <r>
    <n v="4"/>
    <n v="164.4"/>
    <n v="16"/>
    <d v="2023-12-05T00:00:00"/>
    <d v="1899-12-30T16:14:03"/>
    <n v="2"/>
    <x v="1"/>
  </r>
  <r>
    <n v="5"/>
    <n v="159.81"/>
    <n v="26"/>
    <d v="2023-06-05T00:00:00"/>
    <d v="1899-12-30T20:13:21"/>
    <n v="1"/>
    <x v="1"/>
  </r>
  <r>
    <n v="1"/>
    <n v="51.08"/>
    <n v="8"/>
    <d v="2023-02-17T00:00:00"/>
    <d v="1899-12-30T18:32:29"/>
    <n v="5"/>
    <x v="1"/>
  </r>
  <r>
    <n v="5"/>
    <n v="178.65"/>
    <n v="13"/>
    <d v="2023-03-01T00:00:00"/>
    <d v="1899-12-30T20:13:23"/>
    <n v="3"/>
    <x v="1"/>
  </r>
  <r>
    <n v="9"/>
    <n v="26.28"/>
    <n v="16"/>
    <d v="2023-07-23T00:00:00"/>
    <d v="1899-12-30T10:48:41"/>
    <n v="7"/>
    <x v="0"/>
  </r>
  <r>
    <n v="1"/>
    <n v="129.66"/>
    <n v="15"/>
    <d v="2023-08-31T00:00:00"/>
    <d v="1899-12-30T19:14:18"/>
    <n v="4"/>
    <x v="1"/>
  </r>
  <r>
    <n v="6"/>
    <n v="38.21"/>
    <n v="4"/>
    <d v="2023-08-09T00:00:00"/>
    <d v="1899-12-30T21:12:03"/>
    <n v="3"/>
    <x v="1"/>
  </r>
  <r>
    <n v="2"/>
    <n v="192.59"/>
    <n v="2"/>
    <d v="2023-06-09T00:00:00"/>
    <d v="1899-12-30T18:25:30"/>
    <n v="5"/>
    <x v="1"/>
  </r>
  <r>
    <n v="10"/>
    <n v="197.42"/>
    <n v="26"/>
    <d v="2023-03-03T00:00:00"/>
    <d v="1899-12-30T21:59:08"/>
    <n v="5"/>
    <x v="1"/>
  </r>
  <r>
    <n v="4"/>
    <n v="23.34"/>
    <n v="31"/>
    <d v="2023-05-18T00:00:00"/>
    <d v="1899-12-30T10:04:53"/>
    <n v="4"/>
    <x v="1"/>
  </r>
  <r>
    <n v="1"/>
    <n v="46.88"/>
    <n v="23"/>
    <d v="2023-04-06T00:00:00"/>
    <d v="1899-12-30T17:28:09"/>
    <n v="4"/>
    <x v="1"/>
  </r>
  <r>
    <n v="10"/>
    <n v="71.22"/>
    <n v="8"/>
    <d v="2023-06-22T00:00:00"/>
    <d v="1899-12-30T11:58:11"/>
    <n v="4"/>
    <x v="1"/>
  </r>
  <r>
    <n v="9"/>
    <n v="117.34"/>
    <n v="18"/>
    <d v="2023-12-05T00:00:00"/>
    <d v="1899-12-30T20:59:43"/>
    <n v="2"/>
    <x v="1"/>
  </r>
  <r>
    <n v="3"/>
    <n v="104.42"/>
    <n v="2"/>
    <d v="2023-12-14T00:00:00"/>
    <d v="1899-12-30T17:16:19"/>
    <n v="4"/>
    <x v="1"/>
  </r>
  <r>
    <n v="10"/>
    <n v="7.8"/>
    <n v="15"/>
    <d v="2023-06-16T00:00:00"/>
    <d v="1899-12-30T20:48:17"/>
    <n v="5"/>
    <x v="1"/>
  </r>
  <r>
    <n v="4"/>
    <n v="20.04"/>
    <n v="22"/>
    <d v="2023-04-27T00:00:00"/>
    <d v="1899-12-30T15:59:20"/>
    <n v="4"/>
    <x v="1"/>
  </r>
  <r>
    <n v="8"/>
    <n v="8.73"/>
    <n v="21"/>
    <d v="2023-08-07T00:00:00"/>
    <d v="1899-12-30T18:35:03"/>
    <n v="1"/>
    <x v="1"/>
  </r>
  <r>
    <n v="10"/>
    <n v="140.07"/>
    <n v="2"/>
    <d v="2023-12-09T00:00:00"/>
    <d v="1899-12-30T20:45:20"/>
    <n v="6"/>
    <x v="0"/>
  </r>
  <r>
    <n v="1"/>
    <n v="129.74"/>
    <n v="19"/>
    <d v="2023-07-31T00:00:00"/>
    <d v="1899-12-30T17:33:32"/>
    <n v="1"/>
    <x v="1"/>
  </r>
  <r>
    <n v="2"/>
    <n v="49.48"/>
    <n v="1"/>
    <d v="2023-04-22T00:00:00"/>
    <d v="1899-12-30T20:31:40"/>
    <n v="6"/>
    <x v="0"/>
  </r>
  <r>
    <n v="4"/>
    <n v="12.97"/>
    <n v="1"/>
    <d v="2023-06-14T00:00:00"/>
    <d v="1899-12-30T15:26:36"/>
    <n v="3"/>
    <x v="1"/>
  </r>
  <r>
    <n v="6"/>
    <n v="136.16999999999999"/>
    <n v="30"/>
    <d v="2023-06-20T00:00:00"/>
    <d v="1899-12-30T10:52:51"/>
    <n v="2"/>
    <x v="1"/>
  </r>
  <r>
    <n v="10"/>
    <n v="197.68"/>
    <n v="6"/>
    <d v="2023-10-12T00:00:00"/>
    <d v="1899-12-30T13:39:15"/>
    <n v="4"/>
    <x v="1"/>
  </r>
  <r>
    <n v="5"/>
    <n v="48.15"/>
    <n v="15"/>
    <d v="2023-02-06T00:00:00"/>
    <d v="1899-12-30T22:16:02"/>
    <n v="1"/>
    <x v="1"/>
  </r>
  <r>
    <n v="7"/>
    <n v="194.62"/>
    <n v="6"/>
    <d v="2023-04-29T00:00:00"/>
    <d v="1899-12-30T11:01:08"/>
    <n v="6"/>
    <x v="0"/>
  </r>
  <r>
    <n v="4"/>
    <n v="64.489999999999995"/>
    <n v="7"/>
    <d v="2023-07-31T00:00:00"/>
    <d v="1899-12-30T13:20:54"/>
    <n v="1"/>
    <x v="1"/>
  </r>
  <r>
    <n v="9"/>
    <n v="88.04"/>
    <n v="24"/>
    <d v="2023-04-03T00:00:00"/>
    <d v="1899-12-30T11:56:14"/>
    <n v="1"/>
    <x v="1"/>
  </r>
  <r>
    <n v="6"/>
    <n v="36.35"/>
    <n v="31"/>
    <d v="2023-08-29T00:00:00"/>
    <d v="1899-12-30T21:55:56"/>
    <n v="2"/>
    <x v="1"/>
  </r>
  <r>
    <n v="9"/>
    <n v="43.58"/>
    <n v="15"/>
    <d v="2023-11-08T00:00:00"/>
    <d v="1899-12-30T19:46:25"/>
    <n v="3"/>
    <x v="1"/>
  </r>
  <r>
    <n v="4"/>
    <n v="171.79"/>
    <n v="5"/>
    <d v="2023-02-24T00:00:00"/>
    <d v="1899-12-30T14:38:12"/>
    <n v="5"/>
    <x v="1"/>
  </r>
  <r>
    <n v="6"/>
    <n v="1.02"/>
    <n v="22"/>
    <d v="2023-06-04T00:00:00"/>
    <d v="1899-12-30T16:27:35"/>
    <n v="7"/>
    <x v="0"/>
  </r>
  <r>
    <n v="9"/>
    <n v="55.21"/>
    <n v="6"/>
    <d v="2023-12-15T00:00:00"/>
    <d v="1899-12-30T15:25:35"/>
    <n v="5"/>
    <x v="1"/>
  </r>
  <r>
    <n v="9"/>
    <n v="41.4"/>
    <n v="17"/>
    <d v="2023-02-02T00:00:00"/>
    <d v="1899-12-30T15:01:51"/>
    <n v="4"/>
    <x v="1"/>
  </r>
  <r>
    <n v="5"/>
    <n v="2.77"/>
    <n v="28"/>
    <d v="2023-12-13T00:00:00"/>
    <d v="1899-12-30T16:13:02"/>
    <n v="3"/>
    <x v="1"/>
  </r>
  <r>
    <n v="7"/>
    <n v="140.66"/>
    <n v="30"/>
    <d v="2023-11-05T00:00:00"/>
    <d v="1899-12-30T18:34:50"/>
    <n v="7"/>
    <x v="0"/>
  </r>
  <r>
    <n v="4"/>
    <n v="18.78"/>
    <n v="5"/>
    <d v="2023-06-13T00:00:00"/>
    <d v="1899-12-30T10:37:36"/>
    <n v="2"/>
    <x v="1"/>
  </r>
  <r>
    <n v="2"/>
    <n v="187.65"/>
    <n v="6"/>
    <d v="2023-02-28T00:00:00"/>
    <d v="1899-12-30T18:35:42"/>
    <n v="2"/>
    <x v="1"/>
  </r>
  <r>
    <n v="4"/>
    <n v="44.66"/>
    <n v="10"/>
    <d v="2023-09-25T00:00:00"/>
    <d v="1899-12-30T22:17:43"/>
    <n v="1"/>
    <x v="1"/>
  </r>
  <r>
    <n v="3"/>
    <n v="169.86"/>
    <n v="5"/>
    <d v="2023-02-25T00:00:00"/>
    <d v="1899-12-30T17:16:51"/>
    <n v="6"/>
    <x v="0"/>
  </r>
  <r>
    <n v="9"/>
    <n v="33.47"/>
    <n v="31"/>
    <d v="2023-01-16T00:00:00"/>
    <d v="1899-12-30T10:32:24"/>
    <n v="1"/>
    <x v="1"/>
  </r>
  <r>
    <n v="4"/>
    <n v="82.82"/>
    <n v="5"/>
    <d v="2023-05-03T00:00:00"/>
    <d v="1899-12-30T16:41:04"/>
    <n v="3"/>
    <x v="1"/>
  </r>
  <r>
    <n v="4"/>
    <n v="120.88"/>
    <n v="25"/>
    <d v="2023-06-27T00:00:00"/>
    <d v="1899-12-30T20:31:41"/>
    <n v="2"/>
    <x v="1"/>
  </r>
  <r>
    <n v="6"/>
    <n v="87.5"/>
    <n v="8"/>
    <d v="2023-07-27T00:00:00"/>
    <d v="1899-12-30T22:58:07"/>
    <n v="4"/>
    <x v="1"/>
  </r>
  <r>
    <n v="2"/>
    <n v="130.09"/>
    <n v="30"/>
    <d v="2023-01-24T00:00:00"/>
    <d v="1899-12-30T14:26:56"/>
    <n v="2"/>
    <x v="1"/>
  </r>
  <r>
    <n v="2"/>
    <n v="109.2"/>
    <n v="22"/>
    <d v="2023-12-01T00:00:00"/>
    <d v="1899-12-30T16:36:38"/>
    <n v="5"/>
    <x v="1"/>
  </r>
  <r>
    <n v="6"/>
    <n v="41.79"/>
    <n v="20"/>
    <d v="2023-05-06T00:00:00"/>
    <d v="1899-12-30T15:18:22"/>
    <n v="6"/>
    <x v="0"/>
  </r>
  <r>
    <n v="2"/>
    <n v="84.62"/>
    <n v="8"/>
    <d v="2023-06-18T00:00:00"/>
    <d v="1899-12-30T17:24:49"/>
    <n v="7"/>
    <x v="0"/>
  </r>
  <r>
    <n v="1"/>
    <n v="191.47"/>
    <n v="24"/>
    <d v="2023-03-08T00:00:00"/>
    <d v="1899-12-30T11:00:18"/>
    <n v="3"/>
    <x v="1"/>
  </r>
  <r>
    <n v="9"/>
    <n v="121.24"/>
    <n v="14"/>
    <d v="2023-12-28T00:00:00"/>
    <d v="1899-12-30T18:51:05"/>
    <n v="4"/>
    <x v="1"/>
  </r>
  <r>
    <n v="5"/>
    <n v="68.38"/>
    <n v="9"/>
    <d v="2023-11-03T00:00:00"/>
    <d v="1899-12-30T22:09:48"/>
    <n v="5"/>
    <x v="1"/>
  </r>
  <r>
    <n v="5"/>
    <n v="67.45"/>
    <n v="22"/>
    <d v="2023-12-30T00:00:00"/>
    <d v="1899-12-30T22:21:10"/>
    <n v="6"/>
    <x v="0"/>
  </r>
  <r>
    <n v="9"/>
    <n v="123.46"/>
    <n v="6"/>
    <d v="2023-08-27T00:00:00"/>
    <d v="1899-12-30T14:26:39"/>
    <n v="7"/>
    <x v="0"/>
  </r>
  <r>
    <n v="2"/>
    <n v="176.25"/>
    <n v="25"/>
    <d v="2023-07-27T00:00:00"/>
    <d v="1899-12-30T14:23:53"/>
    <n v="4"/>
    <x v="1"/>
  </r>
  <r>
    <n v="7"/>
    <n v="112.32"/>
    <n v="21"/>
    <d v="2023-10-09T00:00:00"/>
    <d v="1899-12-30T22:00:05"/>
    <n v="1"/>
    <x v="1"/>
  </r>
  <r>
    <n v="7"/>
    <n v="166.98"/>
    <n v="24"/>
    <d v="2023-09-04T00:00:00"/>
    <d v="1899-12-30T19:43:35"/>
    <n v="1"/>
    <x v="1"/>
  </r>
  <r>
    <n v="6"/>
    <n v="171.8"/>
    <n v="20"/>
    <d v="2023-06-26T00:00:00"/>
    <d v="1899-12-30T21:35:42"/>
    <n v="1"/>
    <x v="1"/>
  </r>
  <r>
    <n v="10"/>
    <n v="191.13"/>
    <n v="4"/>
    <d v="2023-01-15T00:00:00"/>
    <d v="1899-12-30T21:06:38"/>
    <n v="7"/>
    <x v="0"/>
  </r>
  <r>
    <n v="3"/>
    <n v="107.59"/>
    <n v="21"/>
    <d v="2023-08-03T00:00:00"/>
    <d v="1899-12-30T18:16:43"/>
    <n v="4"/>
    <x v="1"/>
  </r>
  <r>
    <n v="8"/>
    <n v="48.52"/>
    <n v="6"/>
    <d v="2023-12-01T00:00:00"/>
    <d v="1899-12-30T19:41:35"/>
    <n v="5"/>
    <x v="1"/>
  </r>
  <r>
    <n v="1"/>
    <n v="38.81"/>
    <n v="6"/>
    <d v="2023-09-20T00:00:00"/>
    <d v="1899-12-30T16:22:11"/>
    <n v="3"/>
    <x v="1"/>
  </r>
  <r>
    <n v="4"/>
    <n v="109.49"/>
    <n v="1"/>
    <d v="2023-03-24T00:00:00"/>
    <d v="1899-12-30T11:00:46"/>
    <n v="5"/>
    <x v="1"/>
  </r>
  <r>
    <n v="6"/>
    <n v="84.49"/>
    <n v="24"/>
    <d v="2023-01-21T00:00:00"/>
    <d v="1899-12-30T14:31:47"/>
    <n v="6"/>
    <x v="0"/>
  </r>
  <r>
    <n v="1"/>
    <n v="183.73"/>
    <n v="16"/>
    <d v="2023-05-30T00:00:00"/>
    <d v="1899-12-30T17:11:52"/>
    <n v="2"/>
    <x v="1"/>
  </r>
  <r>
    <n v="6"/>
    <n v="39.94"/>
    <n v="3"/>
    <d v="2023-04-12T00:00:00"/>
    <d v="1899-12-30T12:00:21"/>
    <n v="3"/>
    <x v="1"/>
  </r>
  <r>
    <n v="3"/>
    <n v="172.17"/>
    <n v="11"/>
    <d v="2023-04-15T00:00:00"/>
    <d v="1899-12-30T13:27:23"/>
    <n v="6"/>
    <x v="0"/>
  </r>
  <r>
    <n v="6"/>
    <n v="163.19999999999999"/>
    <n v="31"/>
    <d v="2023-07-27T00:00:00"/>
    <d v="1899-12-30T13:47:24"/>
    <n v="4"/>
    <x v="1"/>
  </r>
  <r>
    <n v="7"/>
    <n v="92.46"/>
    <n v="19"/>
    <d v="2023-12-07T00:00:00"/>
    <d v="1899-12-30T12:54:23"/>
    <n v="4"/>
    <x v="1"/>
  </r>
  <r>
    <n v="9"/>
    <n v="126.07"/>
    <n v="9"/>
    <d v="2023-06-02T00:00:00"/>
    <d v="1899-12-30T15:41:26"/>
    <n v="5"/>
    <x v="1"/>
  </r>
  <r>
    <n v="10"/>
    <n v="134.19999999999999"/>
    <n v="15"/>
    <d v="2023-09-09T00:00:00"/>
    <d v="1899-12-30T21:03:21"/>
    <n v="6"/>
    <x v="0"/>
  </r>
  <r>
    <n v="8"/>
    <n v="183.84"/>
    <n v="17"/>
    <d v="2023-11-21T00:00:00"/>
    <d v="1899-12-30T15:58:47"/>
    <n v="2"/>
    <x v="1"/>
  </r>
  <r>
    <n v="3"/>
    <n v="170.61"/>
    <n v="2"/>
    <d v="2023-04-06T00:00:00"/>
    <d v="1899-12-30T12:00:48"/>
    <n v="4"/>
    <x v="1"/>
  </r>
  <r>
    <n v="5"/>
    <n v="39.19"/>
    <n v="14"/>
    <d v="2023-10-02T00:00:00"/>
    <d v="1899-12-30T12:19:43"/>
    <n v="1"/>
    <x v="1"/>
  </r>
  <r>
    <n v="10"/>
    <n v="177.62"/>
    <n v="21"/>
    <d v="2023-06-08T00:00:00"/>
    <d v="1899-12-30T21:54:24"/>
    <n v="4"/>
    <x v="1"/>
  </r>
  <r>
    <n v="9"/>
    <n v="156.72"/>
    <n v="14"/>
    <d v="2023-07-01T00:00:00"/>
    <d v="1899-12-30T12:12:14"/>
    <n v="6"/>
    <x v="0"/>
  </r>
  <r>
    <n v="1"/>
    <n v="85.57"/>
    <n v="12"/>
    <d v="2023-08-07T00:00:00"/>
    <d v="1899-12-30T13:07:34"/>
    <n v="1"/>
    <x v="1"/>
  </r>
  <r>
    <n v="7"/>
    <n v="190.38"/>
    <n v="16"/>
    <d v="2023-03-04T00:00:00"/>
    <d v="1899-12-30T12:24:18"/>
    <n v="6"/>
    <x v="0"/>
  </r>
  <r>
    <n v="1"/>
    <n v="6.15"/>
    <n v="2"/>
    <d v="2023-08-28T00:00:00"/>
    <d v="1899-12-30T17:22:16"/>
    <n v="1"/>
    <x v="1"/>
  </r>
  <r>
    <n v="6"/>
    <n v="49.26"/>
    <n v="25"/>
    <d v="2023-11-20T00:00:00"/>
    <d v="1899-12-30T10:14:33"/>
    <n v="1"/>
    <x v="1"/>
  </r>
  <r>
    <n v="9"/>
    <n v="26.27"/>
    <n v="17"/>
    <d v="2023-02-28T00:00:00"/>
    <d v="1899-12-30T17:03:50"/>
    <n v="2"/>
    <x v="1"/>
  </r>
  <r>
    <n v="8"/>
    <n v="112.05"/>
    <n v="23"/>
    <d v="2023-10-27T00:00:00"/>
    <d v="1899-12-30T17:27:37"/>
    <n v="5"/>
    <x v="1"/>
  </r>
  <r>
    <n v="2"/>
    <n v="64.67"/>
    <n v="5"/>
    <d v="2023-08-31T00:00:00"/>
    <d v="1899-12-30T11:26:11"/>
    <n v="4"/>
    <x v="1"/>
  </r>
  <r>
    <n v="2"/>
    <n v="182.41"/>
    <n v="16"/>
    <d v="2023-06-09T00:00:00"/>
    <d v="1899-12-30T13:28:05"/>
    <n v="5"/>
    <x v="1"/>
  </r>
  <r>
    <n v="9"/>
    <n v="59.65"/>
    <n v="12"/>
    <d v="2023-08-03T00:00:00"/>
    <d v="1899-12-30T20:10:30"/>
    <n v="4"/>
    <x v="1"/>
  </r>
  <r>
    <n v="9"/>
    <n v="122.17"/>
    <n v="19"/>
    <d v="2023-11-08T00:00:00"/>
    <d v="1899-12-30T16:25:51"/>
    <n v="3"/>
    <x v="1"/>
  </r>
  <r>
    <n v="9"/>
    <n v="135.31"/>
    <n v="30"/>
    <d v="2023-02-08T00:00:00"/>
    <d v="1899-12-30T16:01:49"/>
    <n v="3"/>
    <x v="1"/>
  </r>
  <r>
    <n v="1"/>
    <n v="136.44"/>
    <n v="3"/>
    <d v="2023-11-06T00:00:00"/>
    <d v="1899-12-30T22:51:26"/>
    <n v="1"/>
    <x v="1"/>
  </r>
  <r>
    <n v="4"/>
    <n v="71.099999999999994"/>
    <n v="26"/>
    <d v="2023-05-28T00:00:00"/>
    <d v="1899-12-30T16:00:36"/>
    <n v="7"/>
    <x v="0"/>
  </r>
  <r>
    <n v="10"/>
    <n v="178.16"/>
    <n v="7"/>
    <d v="2023-06-22T00:00:00"/>
    <d v="1899-12-30T17:24:20"/>
    <n v="4"/>
    <x v="1"/>
  </r>
  <r>
    <n v="4"/>
    <n v="0.63"/>
    <n v="7"/>
    <d v="2023-10-17T00:00:00"/>
    <d v="1899-12-30T16:47:56"/>
    <n v="2"/>
    <x v="1"/>
  </r>
  <r>
    <n v="7"/>
    <n v="137.38999999999999"/>
    <n v="18"/>
    <d v="2023-09-19T00:00:00"/>
    <d v="1899-12-30T21:00:47"/>
    <n v="2"/>
    <x v="1"/>
  </r>
  <r>
    <n v="9"/>
    <n v="43.96"/>
    <n v="23"/>
    <d v="2023-11-07T00:00:00"/>
    <d v="1899-12-30T22:26:30"/>
    <n v="2"/>
    <x v="1"/>
  </r>
  <r>
    <n v="1"/>
    <n v="127.79"/>
    <n v="29"/>
    <d v="2023-11-14T00:00:00"/>
    <d v="1899-12-30T22:58:46"/>
    <n v="2"/>
    <x v="1"/>
  </r>
  <r>
    <n v="9"/>
    <n v="178.87"/>
    <n v="6"/>
    <d v="2023-01-24T00:00:00"/>
    <d v="1899-12-30T15:14:36"/>
    <n v="2"/>
    <x v="1"/>
  </r>
  <r>
    <n v="6"/>
    <n v="127.72"/>
    <n v="4"/>
    <d v="2023-05-01T00:00:00"/>
    <d v="1899-12-30T19:56:39"/>
    <n v="1"/>
    <x v="1"/>
  </r>
  <r>
    <n v="1"/>
    <n v="52.13"/>
    <n v="26"/>
    <d v="2023-12-13T00:00:00"/>
    <d v="1899-12-30T15:56:33"/>
    <n v="3"/>
    <x v="1"/>
  </r>
  <r>
    <n v="4"/>
    <n v="174.56"/>
    <n v="19"/>
    <d v="2023-04-02T00:00:00"/>
    <d v="1899-12-30T17:15:05"/>
    <n v="7"/>
    <x v="0"/>
  </r>
  <r>
    <n v="2"/>
    <n v="60.12"/>
    <n v="15"/>
    <d v="2023-11-23T00:00:00"/>
    <d v="1899-12-30T16:01:48"/>
    <n v="4"/>
    <x v="1"/>
  </r>
  <r>
    <n v="3"/>
    <n v="189.82"/>
    <n v="8"/>
    <d v="2023-08-04T00:00:00"/>
    <d v="1899-12-30T11:51:48"/>
    <n v="5"/>
    <x v="1"/>
  </r>
  <r>
    <n v="1"/>
    <n v="11.45"/>
    <n v="11"/>
    <d v="2023-06-16T00:00:00"/>
    <d v="1899-12-30T22:37:07"/>
    <n v="5"/>
    <x v="1"/>
  </r>
  <r>
    <n v="2"/>
    <n v="87.63"/>
    <n v="3"/>
    <d v="2023-06-13T00:00:00"/>
    <d v="1899-12-30T16:10:01"/>
    <n v="2"/>
    <x v="1"/>
  </r>
  <r>
    <n v="8"/>
    <n v="131.19"/>
    <n v="4"/>
    <d v="2023-09-02T00:00:00"/>
    <d v="1899-12-30T22:08:47"/>
    <n v="6"/>
    <x v="0"/>
  </r>
  <r>
    <n v="1"/>
    <n v="142.9"/>
    <n v="27"/>
    <d v="2023-05-06T00:00:00"/>
    <d v="1899-12-30T12:31:10"/>
    <n v="6"/>
    <x v="0"/>
  </r>
  <r>
    <n v="8"/>
    <n v="58.07"/>
    <n v="19"/>
    <d v="2023-02-10T00:00:00"/>
    <d v="1899-12-30T19:06:56"/>
    <n v="5"/>
    <x v="1"/>
  </r>
  <r>
    <n v="9"/>
    <n v="0.72"/>
    <n v="2"/>
    <d v="2023-12-17T00:00:00"/>
    <d v="1899-12-30T20:11:34"/>
    <n v="7"/>
    <x v="0"/>
  </r>
  <r>
    <n v="6"/>
    <n v="150.34"/>
    <n v="29"/>
    <d v="2023-11-13T00:00:00"/>
    <d v="1899-12-30T15:00:44"/>
    <n v="1"/>
    <x v="1"/>
  </r>
  <r>
    <n v="9"/>
    <n v="126.46"/>
    <n v="8"/>
    <d v="2023-09-25T00:00:00"/>
    <d v="1899-12-30T12:00:40"/>
    <n v="1"/>
    <x v="1"/>
  </r>
  <r>
    <n v="5"/>
    <n v="166.81"/>
    <n v="17"/>
    <d v="2023-01-03T00:00:00"/>
    <d v="1899-12-30T16:29:43"/>
    <n v="2"/>
    <x v="1"/>
  </r>
  <r>
    <n v="8"/>
    <n v="1.06"/>
    <n v="22"/>
    <d v="2023-08-26T00:00:00"/>
    <d v="1899-12-30T10:19:42"/>
    <n v="6"/>
    <x v="0"/>
  </r>
  <r>
    <n v="9"/>
    <n v="165.85"/>
    <n v="29"/>
    <d v="2023-10-03T00:00:00"/>
    <d v="1899-12-30T15:53:17"/>
    <n v="2"/>
    <x v="1"/>
  </r>
  <r>
    <n v="7"/>
    <n v="24.52"/>
    <n v="10"/>
    <d v="2023-01-05T00:00:00"/>
    <d v="1899-12-30T11:01:05"/>
    <n v="4"/>
    <x v="1"/>
  </r>
  <r>
    <n v="2"/>
    <n v="61.1"/>
    <n v="16"/>
    <d v="2023-05-18T00:00:00"/>
    <d v="1899-12-30T11:53:38"/>
    <n v="4"/>
    <x v="1"/>
  </r>
  <r>
    <n v="3"/>
    <n v="147.03"/>
    <n v="15"/>
    <d v="2023-05-21T00:00:00"/>
    <d v="1899-12-30T10:24:30"/>
    <n v="7"/>
    <x v="0"/>
  </r>
  <r>
    <n v="10"/>
    <n v="104.74"/>
    <n v="7"/>
    <d v="2023-01-24T00:00:00"/>
    <d v="1899-12-30T15:44:40"/>
    <n v="2"/>
    <x v="1"/>
  </r>
  <r>
    <n v="2"/>
    <n v="14.8"/>
    <n v="3"/>
    <d v="2023-07-24T00:00:00"/>
    <d v="1899-12-30T12:05:04"/>
    <n v="1"/>
    <x v="1"/>
  </r>
  <r>
    <n v="2"/>
    <n v="41.34"/>
    <n v="10"/>
    <d v="2023-05-06T00:00:00"/>
    <d v="1899-12-30T12:36:38"/>
    <n v="6"/>
    <x v="0"/>
  </r>
  <r>
    <n v="2"/>
    <n v="30.89"/>
    <n v="23"/>
    <d v="2023-12-18T00:00:00"/>
    <d v="1899-12-30T13:13:26"/>
    <n v="1"/>
    <x v="1"/>
  </r>
  <r>
    <n v="4"/>
    <n v="195.99"/>
    <n v="14"/>
    <d v="2023-06-14T00:00:00"/>
    <d v="1899-12-30T19:22:22"/>
    <n v="3"/>
    <x v="1"/>
  </r>
  <r>
    <n v="3"/>
    <n v="183.1"/>
    <n v="12"/>
    <d v="2023-09-29T00:00:00"/>
    <d v="1899-12-30T21:16:13"/>
    <n v="5"/>
    <x v="1"/>
  </r>
  <r>
    <n v="10"/>
    <n v="109.56"/>
    <n v="4"/>
    <d v="2023-09-01T00:00:00"/>
    <d v="1899-12-30T21:54:54"/>
    <n v="5"/>
    <x v="1"/>
  </r>
  <r>
    <n v="1"/>
    <n v="133.46"/>
    <n v="13"/>
    <d v="2023-02-12T00:00:00"/>
    <d v="1899-12-30T14:56:43"/>
    <n v="7"/>
    <x v="0"/>
  </r>
  <r>
    <n v="4"/>
    <n v="10.95"/>
    <n v="28"/>
    <d v="2023-01-29T00:00:00"/>
    <d v="1899-12-30T22:32:24"/>
    <n v="7"/>
    <x v="0"/>
  </r>
  <r>
    <n v="6"/>
    <n v="35.9"/>
    <n v="8"/>
    <d v="2023-02-13T00:00:00"/>
    <d v="1899-12-30T23:00:54"/>
    <n v="1"/>
    <x v="1"/>
  </r>
  <r>
    <n v="1"/>
    <n v="156.33000000000001"/>
    <n v="18"/>
    <d v="2023-02-15T00:00:00"/>
    <d v="1899-12-30T18:09:43"/>
    <n v="3"/>
    <x v="1"/>
  </r>
  <r>
    <n v="5"/>
    <n v="67.05"/>
    <n v="18"/>
    <d v="2023-06-25T00:00:00"/>
    <d v="1899-12-30T22:10:07"/>
    <n v="7"/>
    <x v="0"/>
  </r>
  <r>
    <n v="4"/>
    <n v="139.41999999999999"/>
    <n v="31"/>
    <d v="2023-07-25T00:00:00"/>
    <d v="1899-12-30T22:34:19"/>
    <n v="2"/>
    <x v="1"/>
  </r>
  <r>
    <n v="8"/>
    <n v="196.57"/>
    <n v="11"/>
    <d v="2023-11-08T00:00:00"/>
    <d v="1899-12-30T19:04:20"/>
    <n v="3"/>
    <x v="1"/>
  </r>
  <r>
    <n v="6"/>
    <n v="89.7"/>
    <n v="31"/>
    <d v="2023-05-28T00:00:00"/>
    <d v="1899-12-30T10:52:26"/>
    <n v="7"/>
    <x v="0"/>
  </r>
  <r>
    <n v="4"/>
    <n v="30.68"/>
    <n v="4"/>
    <d v="2023-07-21T00:00:00"/>
    <d v="1899-12-30T20:31:17"/>
    <n v="5"/>
    <x v="1"/>
  </r>
  <r>
    <n v="3"/>
    <n v="13.9"/>
    <n v="31"/>
    <d v="2023-01-06T00:00:00"/>
    <d v="1899-12-30T10:34:34"/>
    <n v="5"/>
    <x v="1"/>
  </r>
  <r>
    <n v="6"/>
    <n v="83.92"/>
    <n v="19"/>
    <d v="2023-07-09T00:00:00"/>
    <d v="1899-12-30T13:52:25"/>
    <n v="7"/>
    <x v="0"/>
  </r>
  <r>
    <n v="3"/>
    <n v="183.29"/>
    <n v="19"/>
    <d v="2023-12-08T00:00:00"/>
    <d v="1899-12-30T22:06:22"/>
    <n v="5"/>
    <x v="1"/>
  </r>
  <r>
    <n v="7"/>
    <n v="11.97"/>
    <n v="12"/>
    <d v="2023-02-16T00:00:00"/>
    <d v="1899-12-30T17:59:01"/>
    <n v="4"/>
    <x v="1"/>
  </r>
  <r>
    <n v="7"/>
    <n v="125.94"/>
    <n v="21"/>
    <d v="2023-09-10T00:00:00"/>
    <d v="1899-12-30T11:53:24"/>
    <n v="7"/>
    <x v="0"/>
  </r>
  <r>
    <n v="5"/>
    <n v="198.62"/>
    <n v="22"/>
    <d v="2023-11-04T00:00:00"/>
    <d v="1899-12-30T22:26:34"/>
    <n v="6"/>
    <x v="0"/>
  </r>
  <r>
    <n v="6"/>
    <n v="85.68"/>
    <n v="21"/>
    <d v="2023-05-11T00:00:00"/>
    <d v="1899-12-30T13:39:35"/>
    <n v="4"/>
    <x v="1"/>
  </r>
  <r>
    <n v="7"/>
    <n v="138.68"/>
    <n v="11"/>
    <d v="2023-08-24T00:00:00"/>
    <d v="1899-12-30T20:31:47"/>
    <n v="4"/>
    <x v="1"/>
  </r>
  <r>
    <n v="10"/>
    <n v="106.77"/>
    <n v="31"/>
    <d v="2023-05-09T00:00:00"/>
    <d v="1899-12-30T10:50:51"/>
    <n v="2"/>
    <x v="1"/>
  </r>
  <r>
    <n v="3"/>
    <n v="175.95"/>
    <n v="3"/>
    <d v="2023-10-23T00:00:00"/>
    <d v="1899-12-30T14:19:15"/>
    <n v="1"/>
    <x v="1"/>
  </r>
  <r>
    <n v="3"/>
    <n v="8.24"/>
    <n v="16"/>
    <d v="2023-12-29T00:00:00"/>
    <d v="1899-12-30T21:35:06"/>
    <n v="5"/>
    <x v="1"/>
  </r>
  <r>
    <n v="9"/>
    <n v="2.0499999999999998"/>
    <n v="7"/>
    <d v="2023-11-28T00:00:00"/>
    <d v="1899-12-30T13:23:45"/>
    <n v="2"/>
    <x v="1"/>
  </r>
  <r>
    <n v="7"/>
    <n v="162.68"/>
    <n v="5"/>
    <d v="2023-07-17T00:00:00"/>
    <d v="1899-12-30T21:52:38"/>
    <n v="1"/>
    <x v="1"/>
  </r>
  <r>
    <n v="7"/>
    <n v="7.98"/>
    <n v="16"/>
    <d v="2023-03-21T00:00:00"/>
    <d v="1899-12-30T17:27:39"/>
    <n v="2"/>
    <x v="1"/>
  </r>
  <r>
    <n v="10"/>
    <n v="33.24"/>
    <n v="18"/>
    <d v="2023-08-12T00:00:00"/>
    <d v="1899-12-30T15:48:07"/>
    <n v="6"/>
    <x v="0"/>
  </r>
  <r>
    <n v="10"/>
    <n v="20.79"/>
    <n v="22"/>
    <d v="2023-02-20T00:00:00"/>
    <d v="1899-12-30T13:17:21"/>
    <n v="1"/>
    <x v="1"/>
  </r>
  <r>
    <n v="10"/>
    <n v="174.05"/>
    <n v="21"/>
    <d v="2023-11-17T00:00:00"/>
    <d v="1899-12-30T10:55:32"/>
    <n v="5"/>
    <x v="1"/>
  </r>
  <r>
    <n v="6"/>
    <n v="178.43"/>
    <n v="16"/>
    <d v="2023-10-03T00:00:00"/>
    <d v="1899-12-30T21:52:58"/>
    <n v="2"/>
    <x v="1"/>
  </r>
  <r>
    <n v="7"/>
    <n v="184.41"/>
    <n v="2"/>
    <d v="2023-08-12T00:00:00"/>
    <d v="1899-12-30T16:38:01"/>
    <n v="6"/>
    <x v="0"/>
  </r>
  <r>
    <n v="8"/>
    <n v="77.3"/>
    <n v="9"/>
    <d v="2023-02-20T00:00:00"/>
    <d v="1899-12-30T20:40:11"/>
    <n v="1"/>
    <x v="1"/>
  </r>
  <r>
    <n v="7"/>
    <n v="193.38"/>
    <n v="4"/>
    <d v="2023-04-30T00:00:00"/>
    <d v="1899-12-30T19:31:57"/>
    <n v="7"/>
    <x v="0"/>
  </r>
  <r>
    <n v="1"/>
    <n v="170.46"/>
    <n v="6"/>
    <d v="2023-07-25T00:00:00"/>
    <d v="1899-12-30T12:13:59"/>
    <n v="2"/>
    <x v="1"/>
  </r>
  <r>
    <n v="8"/>
    <n v="110.38"/>
    <n v="7"/>
    <d v="2023-05-28T00:00:00"/>
    <d v="1899-12-30T11:27:04"/>
    <n v="7"/>
    <x v="0"/>
  </r>
  <r>
    <n v="7"/>
    <n v="168.51"/>
    <n v="8"/>
    <d v="2023-06-05T00:00:00"/>
    <d v="1899-12-30T13:17:48"/>
    <n v="1"/>
    <x v="1"/>
  </r>
  <r>
    <n v="6"/>
    <n v="38.44"/>
    <n v="15"/>
    <d v="2023-06-24T00:00:00"/>
    <d v="1899-12-30T13:07:23"/>
    <n v="6"/>
    <x v="0"/>
  </r>
  <r>
    <n v="5"/>
    <n v="139.74"/>
    <n v="10"/>
    <d v="2023-04-06T00:00:00"/>
    <d v="1899-12-30T16:39:12"/>
    <n v="4"/>
    <x v="1"/>
  </r>
  <r>
    <n v="5"/>
    <n v="137.16"/>
    <n v="12"/>
    <d v="2023-09-24T00:00:00"/>
    <d v="1899-12-30T13:33:34"/>
    <n v="7"/>
    <x v="0"/>
  </r>
  <r>
    <n v="3"/>
    <n v="54.79"/>
    <n v="17"/>
    <d v="2023-07-25T00:00:00"/>
    <d v="1899-12-30T15:34:59"/>
    <n v="2"/>
    <x v="1"/>
  </r>
  <r>
    <n v="9"/>
    <n v="25.12"/>
    <n v="26"/>
    <d v="2023-09-02T00:00:00"/>
    <d v="1899-12-30T19:05:17"/>
    <n v="6"/>
    <x v="0"/>
  </r>
  <r>
    <n v="6"/>
    <n v="171.49"/>
    <n v="4"/>
    <d v="2023-04-20T00:00:00"/>
    <d v="1899-12-30T19:21:53"/>
    <n v="4"/>
    <x v="1"/>
  </r>
  <r>
    <n v="6"/>
    <n v="140.56"/>
    <n v="10"/>
    <d v="2023-03-21T00:00:00"/>
    <d v="1899-12-30T21:38:37"/>
    <n v="2"/>
    <x v="1"/>
  </r>
  <r>
    <n v="10"/>
    <n v="136.07"/>
    <n v="9"/>
    <d v="2023-03-10T00:00:00"/>
    <d v="1899-12-30T17:52:33"/>
    <n v="5"/>
    <x v="1"/>
  </r>
  <r>
    <n v="8"/>
    <n v="116.83"/>
    <n v="19"/>
    <d v="2023-06-16T00:00:00"/>
    <d v="1899-12-30T17:17:21"/>
    <n v="5"/>
    <x v="1"/>
  </r>
  <r>
    <n v="7"/>
    <n v="171.29"/>
    <n v="9"/>
    <d v="2023-09-03T00:00:00"/>
    <d v="1899-12-30T19:07:38"/>
    <n v="7"/>
    <x v="0"/>
  </r>
  <r>
    <n v="6"/>
    <n v="139.22999999999999"/>
    <n v="4"/>
    <d v="2023-04-24T00:00:00"/>
    <d v="1899-12-30T16:41:57"/>
    <n v="1"/>
    <x v="1"/>
  </r>
  <r>
    <n v="2"/>
    <n v="92.97"/>
    <n v="27"/>
    <d v="2023-04-18T00:00:00"/>
    <d v="1899-12-30T17:28:26"/>
    <n v="2"/>
    <x v="1"/>
  </r>
  <r>
    <n v="7"/>
    <n v="153.04"/>
    <n v="21"/>
    <d v="2023-05-09T00:00:00"/>
    <d v="1899-12-30T19:36:40"/>
    <n v="2"/>
    <x v="1"/>
  </r>
  <r>
    <n v="3"/>
    <n v="43.19"/>
    <n v="30"/>
    <d v="2023-08-07T00:00:00"/>
    <d v="1899-12-30T16:07:05"/>
    <n v="1"/>
    <x v="1"/>
  </r>
  <r>
    <n v="9"/>
    <n v="182.68"/>
    <n v="18"/>
    <d v="2023-02-13T00:00:00"/>
    <d v="1899-12-30T21:10:51"/>
    <n v="1"/>
    <x v="1"/>
  </r>
  <r>
    <n v="8"/>
    <n v="51.37"/>
    <n v="4"/>
    <d v="2023-01-13T00:00:00"/>
    <d v="1899-12-30T22:14:37"/>
    <n v="5"/>
    <x v="1"/>
  </r>
  <r>
    <n v="5"/>
    <n v="16.27"/>
    <n v="2"/>
    <d v="2023-07-27T00:00:00"/>
    <d v="1899-12-30T11:03:20"/>
    <n v="4"/>
    <x v="1"/>
  </r>
  <r>
    <n v="8"/>
    <n v="33.57"/>
    <n v="25"/>
    <d v="2023-01-05T00:00:00"/>
    <d v="1899-12-30T20:18:29"/>
    <n v="4"/>
    <x v="1"/>
  </r>
  <r>
    <n v="1"/>
    <n v="77.64"/>
    <n v="14"/>
    <d v="2023-08-07T00:00:00"/>
    <d v="1899-12-30T18:16:06"/>
    <n v="1"/>
    <x v="1"/>
  </r>
  <r>
    <n v="10"/>
    <n v="26.75"/>
    <n v="26"/>
    <d v="2023-09-28T00:00:00"/>
    <d v="1899-12-30T15:18:27"/>
    <n v="4"/>
    <x v="1"/>
  </r>
  <r>
    <n v="4"/>
    <n v="65.95"/>
    <n v="7"/>
    <d v="2023-09-18T00:00:00"/>
    <d v="1899-12-30T12:26:53"/>
    <n v="1"/>
    <x v="1"/>
  </r>
  <r>
    <n v="10"/>
    <n v="88.42"/>
    <n v="25"/>
    <d v="2023-01-14T00:00:00"/>
    <d v="1899-12-30T11:59:03"/>
    <n v="6"/>
    <x v="0"/>
  </r>
  <r>
    <n v="3"/>
    <n v="187.05"/>
    <n v="15"/>
    <d v="2023-06-15T00:00:00"/>
    <d v="1899-12-30T11:07:01"/>
    <n v="4"/>
    <x v="1"/>
  </r>
  <r>
    <n v="3"/>
    <n v="88.38"/>
    <n v="28"/>
    <d v="2023-10-03T00:00:00"/>
    <d v="1899-12-30T16:13:46"/>
    <n v="2"/>
    <x v="1"/>
  </r>
  <r>
    <n v="8"/>
    <n v="47.44"/>
    <n v="27"/>
    <d v="2023-07-06T00:00:00"/>
    <d v="1899-12-30T22:14:41"/>
    <n v="4"/>
    <x v="1"/>
  </r>
  <r>
    <n v="8"/>
    <n v="57.68"/>
    <n v="12"/>
    <d v="2023-04-10T00:00:00"/>
    <d v="1899-12-30T18:34:39"/>
    <n v="1"/>
    <x v="1"/>
  </r>
  <r>
    <n v="6"/>
    <n v="47.7"/>
    <n v="27"/>
    <d v="2023-03-25T00:00:00"/>
    <d v="1899-12-30T20:15:42"/>
    <n v="6"/>
    <x v="0"/>
  </r>
  <r>
    <n v="7"/>
    <n v="190.74"/>
    <n v="18"/>
    <d v="2023-07-18T00:00:00"/>
    <d v="1899-12-30T10:43:18"/>
    <n v="2"/>
    <x v="1"/>
  </r>
  <r>
    <n v="4"/>
    <n v="129.78"/>
    <n v="8"/>
    <d v="2023-10-23T00:00:00"/>
    <d v="1899-12-30T21:27:46"/>
    <n v="1"/>
    <x v="1"/>
  </r>
  <r>
    <n v="9"/>
    <n v="99.61"/>
    <n v="13"/>
    <d v="2023-03-22T00:00:00"/>
    <d v="1899-12-30T22:05:00"/>
    <n v="3"/>
    <x v="1"/>
  </r>
  <r>
    <n v="2"/>
    <n v="15.85"/>
    <n v="29"/>
    <d v="2023-12-01T00:00:00"/>
    <d v="1899-12-30T16:43:25"/>
    <n v="5"/>
    <x v="1"/>
  </r>
  <r>
    <n v="2"/>
    <n v="121.03"/>
    <n v="21"/>
    <d v="2023-08-18T00:00:00"/>
    <d v="1899-12-30T13:19:04"/>
    <n v="5"/>
    <x v="1"/>
  </r>
  <r>
    <n v="2"/>
    <n v="37.53"/>
    <n v="2"/>
    <d v="2023-05-26T00:00:00"/>
    <d v="1899-12-30T20:35:23"/>
    <n v="5"/>
    <x v="1"/>
  </r>
  <r>
    <n v="8"/>
    <n v="98.57"/>
    <n v="20"/>
    <d v="2023-10-12T00:00:00"/>
    <d v="1899-12-30T14:40:16"/>
    <n v="4"/>
    <x v="1"/>
  </r>
  <r>
    <n v="9"/>
    <n v="10.25"/>
    <n v="23"/>
    <d v="2023-01-10T00:00:00"/>
    <d v="1899-12-30T14:18:44"/>
    <n v="2"/>
    <x v="1"/>
  </r>
  <r>
    <n v="3"/>
    <n v="117.31"/>
    <n v="5"/>
    <d v="2023-11-12T00:00:00"/>
    <d v="1899-12-30T12:33:50"/>
    <n v="7"/>
    <x v="0"/>
  </r>
  <r>
    <n v="1"/>
    <n v="82.96"/>
    <n v="2"/>
    <d v="2023-10-25T00:00:00"/>
    <d v="1899-12-30T17:36:54"/>
    <n v="3"/>
    <x v="1"/>
  </r>
  <r>
    <n v="2"/>
    <n v="90.17"/>
    <n v="15"/>
    <d v="2023-03-29T00:00:00"/>
    <d v="1899-12-30T19:41:35"/>
    <n v="3"/>
    <x v="1"/>
  </r>
  <r>
    <n v="7"/>
    <n v="46.09"/>
    <n v="26"/>
    <d v="2023-12-11T00:00:00"/>
    <d v="1899-12-30T20:24:41"/>
    <n v="1"/>
    <x v="1"/>
  </r>
  <r>
    <n v="3"/>
    <n v="20.170000000000002"/>
    <n v="21"/>
    <d v="2023-08-17T00:00:00"/>
    <d v="1899-12-30T17:30:38"/>
    <n v="4"/>
    <x v="1"/>
  </r>
  <r>
    <n v="8"/>
    <n v="16.79"/>
    <n v="1"/>
    <d v="2023-10-09T00:00:00"/>
    <d v="1899-12-30T22:15:36"/>
    <n v="1"/>
    <x v="1"/>
  </r>
  <r>
    <n v="4"/>
    <n v="89.11"/>
    <n v="29"/>
    <d v="2023-01-22T00:00:00"/>
    <d v="1899-12-30T10:38:47"/>
    <n v="7"/>
    <x v="0"/>
  </r>
  <r>
    <n v="1"/>
    <n v="21.16"/>
    <n v="28"/>
    <d v="2023-05-06T00:00:00"/>
    <d v="1899-12-30T18:43:01"/>
    <n v="6"/>
    <x v="0"/>
  </r>
  <r>
    <n v="5"/>
    <n v="18.149999999999999"/>
    <n v="15"/>
    <d v="2023-08-05T00:00:00"/>
    <d v="1899-12-30T22:57:38"/>
    <n v="6"/>
    <x v="0"/>
  </r>
  <r>
    <n v="9"/>
    <n v="83.37"/>
    <n v="24"/>
    <d v="2023-08-12T00:00:00"/>
    <d v="1899-12-30T11:00:58"/>
    <n v="6"/>
    <x v="0"/>
  </r>
  <r>
    <n v="4"/>
    <n v="18.72"/>
    <n v="3"/>
    <d v="2023-02-10T00:00:00"/>
    <d v="1899-12-30T11:44:58"/>
    <n v="5"/>
    <x v="1"/>
  </r>
  <r>
    <n v="2"/>
    <n v="36"/>
    <n v="5"/>
    <d v="2023-06-01T00:00:00"/>
    <d v="1899-12-30T15:45:19"/>
    <n v="4"/>
    <x v="1"/>
  </r>
  <r>
    <n v="3"/>
    <n v="99.43"/>
    <n v="22"/>
    <d v="2023-06-11T00:00:00"/>
    <d v="1899-12-30T20:23:58"/>
    <n v="7"/>
    <x v="0"/>
  </r>
  <r>
    <n v="1"/>
    <n v="95.37"/>
    <n v="5"/>
    <d v="2023-03-05T00:00:00"/>
    <d v="1899-12-30T22:06:47"/>
    <n v="7"/>
    <x v="0"/>
  </r>
  <r>
    <n v="7"/>
    <n v="28.62"/>
    <n v="21"/>
    <d v="2023-07-29T00:00:00"/>
    <d v="1899-12-30T10:47:44"/>
    <n v="6"/>
    <x v="0"/>
  </r>
  <r>
    <n v="5"/>
    <n v="142.55000000000001"/>
    <n v="1"/>
    <d v="2023-01-09T00:00:00"/>
    <d v="1899-12-30T14:50:04"/>
    <n v="1"/>
    <x v="1"/>
  </r>
  <r>
    <n v="10"/>
    <n v="111.58"/>
    <n v="20"/>
    <d v="2023-03-31T00:00:00"/>
    <d v="1899-12-30T15:53:31"/>
    <n v="5"/>
    <x v="1"/>
  </r>
  <r>
    <n v="7"/>
    <n v="146.47"/>
    <n v="10"/>
    <d v="2023-03-30T00:00:00"/>
    <d v="1899-12-30T11:27:07"/>
    <n v="4"/>
    <x v="1"/>
  </r>
  <r>
    <n v="6"/>
    <n v="105.24"/>
    <n v="19"/>
    <d v="2023-12-08T00:00:00"/>
    <d v="1899-12-30T14:22:14"/>
    <n v="5"/>
    <x v="1"/>
  </r>
  <r>
    <n v="4"/>
    <n v="91.25"/>
    <n v="12"/>
    <d v="2023-03-14T00:00:00"/>
    <d v="1899-12-30T14:43:58"/>
    <n v="2"/>
    <x v="1"/>
  </r>
  <r>
    <n v="8"/>
    <n v="53.49"/>
    <n v="22"/>
    <d v="2023-04-01T00:00:00"/>
    <d v="1899-12-30T15:00:32"/>
    <n v="6"/>
    <x v="0"/>
  </r>
  <r>
    <n v="3"/>
    <n v="59.16"/>
    <n v="2"/>
    <d v="2023-01-19T00:00:00"/>
    <d v="1899-12-30T22:02:49"/>
    <n v="4"/>
    <x v="1"/>
  </r>
  <r>
    <n v="10"/>
    <n v="4.5199999999999996"/>
    <n v="29"/>
    <d v="2023-01-09T00:00:00"/>
    <d v="1899-12-30T14:06:43"/>
    <n v="1"/>
    <x v="1"/>
  </r>
  <r>
    <n v="6"/>
    <n v="196.68"/>
    <n v="16"/>
    <d v="2023-11-27T00:00:00"/>
    <d v="1899-12-30T10:08:39"/>
    <n v="1"/>
    <x v="1"/>
  </r>
  <r>
    <n v="6"/>
    <n v="6.58"/>
    <n v="29"/>
    <d v="2023-03-05T00:00:00"/>
    <d v="1899-12-30T16:48:17"/>
    <n v="7"/>
    <x v="0"/>
  </r>
  <r>
    <n v="2"/>
    <n v="14.14"/>
    <n v="10"/>
    <d v="2023-10-10T00:00:00"/>
    <d v="1899-12-30T13:36:40"/>
    <n v="2"/>
    <x v="1"/>
  </r>
  <r>
    <n v="8"/>
    <n v="44.68"/>
    <n v="11"/>
    <d v="2023-06-15T00:00:00"/>
    <d v="1899-12-30T15:12:44"/>
    <n v="4"/>
    <x v="1"/>
  </r>
  <r>
    <n v="4"/>
    <n v="127.14"/>
    <n v="25"/>
    <d v="2023-10-24T00:00:00"/>
    <d v="1899-12-30T16:40:43"/>
    <n v="2"/>
    <x v="1"/>
  </r>
  <r>
    <n v="2"/>
    <n v="7.78"/>
    <n v="12"/>
    <d v="2023-07-09T00:00:00"/>
    <d v="1899-12-30T20:09:29"/>
    <n v="7"/>
    <x v="0"/>
  </r>
  <r>
    <n v="2"/>
    <n v="82.65"/>
    <n v="12"/>
    <d v="2023-05-29T00:00:00"/>
    <d v="1899-12-30T14:41:37"/>
    <n v="1"/>
    <x v="1"/>
  </r>
  <r>
    <n v="5"/>
    <n v="128.9"/>
    <n v="6"/>
    <d v="2023-06-26T00:00:00"/>
    <d v="1899-12-30T22:17:40"/>
    <n v="1"/>
    <x v="1"/>
  </r>
  <r>
    <n v="7"/>
    <n v="106.19"/>
    <n v="31"/>
    <d v="2023-02-25T00:00:00"/>
    <d v="1899-12-30T12:49:14"/>
    <n v="6"/>
    <x v="0"/>
  </r>
  <r>
    <n v="5"/>
    <n v="144.15"/>
    <n v="19"/>
    <d v="2023-02-18T00:00:00"/>
    <d v="1899-12-30T22:42:57"/>
    <n v="6"/>
    <x v="0"/>
  </r>
  <r>
    <n v="5"/>
    <n v="25.29"/>
    <n v="12"/>
    <d v="2023-08-09T00:00:00"/>
    <d v="1899-12-30T19:15:55"/>
    <n v="3"/>
    <x v="1"/>
  </r>
  <r>
    <n v="9"/>
    <n v="141.08000000000001"/>
    <n v="2"/>
    <d v="2023-09-27T00:00:00"/>
    <d v="1899-12-30T13:51:11"/>
    <n v="3"/>
    <x v="1"/>
  </r>
  <r>
    <n v="9"/>
    <n v="71.040000000000006"/>
    <n v="26"/>
    <d v="2023-02-07T00:00:00"/>
    <d v="1899-12-30T18:28:07"/>
    <n v="2"/>
    <x v="1"/>
  </r>
  <r>
    <n v="2"/>
    <n v="50.48"/>
    <n v="4"/>
    <d v="2023-04-14T00:00:00"/>
    <d v="1899-12-30T22:35:21"/>
    <n v="5"/>
    <x v="1"/>
  </r>
  <r>
    <n v="7"/>
    <n v="84.42"/>
    <n v="17"/>
    <d v="2023-01-18T00:00:00"/>
    <d v="1899-12-30T14:32:32"/>
    <n v="3"/>
    <x v="1"/>
  </r>
  <r>
    <n v="7"/>
    <n v="187.2"/>
    <n v="5"/>
    <d v="2023-01-15T00:00:00"/>
    <d v="1899-12-30T19:01:18"/>
    <n v="7"/>
    <x v="0"/>
  </r>
  <r>
    <n v="5"/>
    <n v="87.68"/>
    <n v="18"/>
    <d v="2023-03-05T00:00:00"/>
    <d v="1899-12-30T17:17:44"/>
    <n v="7"/>
    <x v="0"/>
  </r>
  <r>
    <n v="7"/>
    <n v="175.96"/>
    <n v="2"/>
    <d v="2023-02-10T00:00:00"/>
    <d v="1899-12-30T10:32:05"/>
    <n v="5"/>
    <x v="1"/>
  </r>
  <r>
    <n v="2"/>
    <n v="87"/>
    <n v="25"/>
    <d v="2023-11-08T00:00:00"/>
    <d v="1899-12-30T19:10:24"/>
    <n v="3"/>
    <x v="1"/>
  </r>
  <r>
    <n v="4"/>
    <n v="127.67"/>
    <n v="18"/>
    <d v="2023-03-22T00:00:00"/>
    <d v="1899-12-30T15:58:43"/>
    <n v="3"/>
    <x v="1"/>
  </r>
  <r>
    <n v="3"/>
    <n v="115.82"/>
    <n v="11"/>
    <d v="2023-02-13T00:00:00"/>
    <d v="1899-12-30T22:25:04"/>
    <n v="1"/>
    <x v="1"/>
  </r>
  <r>
    <n v="8"/>
    <n v="138"/>
    <n v="25"/>
    <d v="2023-03-02T00:00:00"/>
    <d v="1899-12-30T15:22:31"/>
    <n v="4"/>
    <x v="1"/>
  </r>
  <r>
    <n v="9"/>
    <n v="142.13999999999999"/>
    <n v="22"/>
    <d v="2023-02-23T00:00:00"/>
    <d v="1899-12-30T11:58:05"/>
    <n v="4"/>
    <x v="1"/>
  </r>
  <r>
    <n v="3"/>
    <n v="118.22"/>
    <n v="20"/>
    <d v="2023-10-21T00:00:00"/>
    <d v="1899-12-30T21:12:16"/>
    <n v="6"/>
    <x v="0"/>
  </r>
  <r>
    <n v="1"/>
    <n v="2.96"/>
    <n v="14"/>
    <d v="2023-07-25T00:00:00"/>
    <d v="1899-12-30T19:25:50"/>
    <n v="2"/>
    <x v="1"/>
  </r>
  <r>
    <n v="9"/>
    <n v="171.22"/>
    <n v="12"/>
    <d v="2023-12-25T00:00:00"/>
    <d v="1899-12-30T18:19:24"/>
    <n v="1"/>
    <x v="1"/>
  </r>
  <r>
    <n v="2"/>
    <n v="117.2"/>
    <n v="21"/>
    <d v="2023-03-27T00:00:00"/>
    <d v="1899-12-30T12:12:19"/>
    <n v="1"/>
    <x v="1"/>
  </r>
  <r>
    <n v="9"/>
    <n v="105.24"/>
    <n v="10"/>
    <d v="2023-10-26T00:00:00"/>
    <d v="1899-12-30T13:12:11"/>
    <n v="4"/>
    <x v="1"/>
  </r>
  <r>
    <n v="1"/>
    <n v="130.41999999999999"/>
    <n v="13"/>
    <d v="2023-05-02T00:00:00"/>
    <d v="1899-12-30T19:45:43"/>
    <n v="2"/>
    <x v="1"/>
  </r>
  <r>
    <n v="9"/>
    <n v="144.38999999999999"/>
    <n v="28"/>
    <d v="2023-10-25T00:00:00"/>
    <d v="1899-12-30T14:33:20"/>
    <n v="3"/>
    <x v="1"/>
  </r>
  <r>
    <n v="10"/>
    <n v="52.82"/>
    <n v="22"/>
    <d v="2023-07-02T00:00:00"/>
    <d v="1899-12-30T17:19:44"/>
    <n v="7"/>
    <x v="0"/>
  </r>
  <r>
    <n v="9"/>
    <n v="138.03"/>
    <n v="6"/>
    <d v="2023-10-28T00:00:00"/>
    <d v="1899-12-30T18:12:40"/>
    <n v="6"/>
    <x v="0"/>
  </r>
  <r>
    <n v="8"/>
    <n v="17.260000000000002"/>
    <n v="27"/>
    <d v="2023-04-24T00:00:00"/>
    <d v="1899-12-30T13:27:42"/>
    <n v="1"/>
    <x v="1"/>
  </r>
  <r>
    <n v="8"/>
    <n v="117.38"/>
    <n v="15"/>
    <d v="2023-12-04T00:00:00"/>
    <d v="1899-12-30T11:32:15"/>
    <n v="1"/>
    <x v="1"/>
  </r>
  <r>
    <n v="5"/>
    <n v="189.41"/>
    <n v="3"/>
    <d v="2023-03-22T00:00:00"/>
    <d v="1899-12-30T19:42:33"/>
    <n v="3"/>
    <x v="1"/>
  </r>
  <r>
    <n v="2"/>
    <n v="42.49"/>
    <n v="14"/>
    <d v="2023-12-04T00:00:00"/>
    <d v="1899-12-30T17:37:18"/>
    <n v="1"/>
    <x v="1"/>
  </r>
  <r>
    <n v="1"/>
    <n v="129.97"/>
    <n v="11"/>
    <d v="2023-06-16T00:00:00"/>
    <d v="1899-12-30T21:42:34"/>
    <n v="5"/>
    <x v="1"/>
  </r>
  <r>
    <n v="1"/>
    <n v="38.159999999999997"/>
    <n v="15"/>
    <d v="2023-11-09T00:00:00"/>
    <d v="1899-12-30T15:09:06"/>
    <n v="4"/>
    <x v="1"/>
  </r>
  <r>
    <n v="6"/>
    <n v="159.79"/>
    <n v="28"/>
    <d v="2023-10-19T00:00:00"/>
    <d v="1899-12-30T19:08:01"/>
    <n v="4"/>
    <x v="1"/>
  </r>
  <r>
    <n v="7"/>
    <n v="90.29"/>
    <n v="18"/>
    <d v="2023-10-31T00:00:00"/>
    <d v="1899-12-30T11:05:15"/>
    <n v="2"/>
    <x v="1"/>
  </r>
  <r>
    <n v="9"/>
    <n v="93.56"/>
    <n v="25"/>
    <d v="2023-06-09T00:00:00"/>
    <d v="1899-12-30T10:32:56"/>
    <n v="5"/>
    <x v="1"/>
  </r>
  <r>
    <n v="1"/>
    <n v="189.64"/>
    <n v="21"/>
    <d v="2023-03-08T00:00:00"/>
    <d v="1899-12-30T10:51:44"/>
    <n v="3"/>
    <x v="1"/>
  </r>
  <r>
    <n v="5"/>
    <n v="192.47"/>
    <n v="2"/>
    <d v="2023-04-25T00:00:00"/>
    <d v="1899-12-30T19:21:55"/>
    <n v="2"/>
    <x v="1"/>
  </r>
  <r>
    <n v="8"/>
    <n v="31.69"/>
    <n v="22"/>
    <d v="2023-06-19T00:00:00"/>
    <d v="1899-12-30T17:13:58"/>
    <n v="1"/>
    <x v="1"/>
  </r>
  <r>
    <n v="6"/>
    <n v="135.81"/>
    <n v="25"/>
    <d v="2023-11-24T00:00:00"/>
    <d v="1899-12-30T21:53:11"/>
    <n v="5"/>
    <x v="1"/>
  </r>
  <r>
    <n v="10"/>
    <n v="53.83"/>
    <n v="27"/>
    <d v="2023-12-30T00:00:00"/>
    <d v="1899-12-30T19:40:56"/>
    <n v="6"/>
    <x v="0"/>
  </r>
  <r>
    <n v="8"/>
    <n v="103.62"/>
    <n v="28"/>
    <d v="2023-07-12T00:00:00"/>
    <d v="1899-12-30T22:18:20"/>
    <n v="3"/>
    <x v="1"/>
  </r>
  <r>
    <n v="2"/>
    <n v="155.53"/>
    <n v="8"/>
    <d v="2023-01-17T00:00:00"/>
    <d v="1899-12-30T21:51:03"/>
    <n v="2"/>
    <x v="1"/>
  </r>
  <r>
    <n v="10"/>
    <n v="66.430000000000007"/>
    <n v="27"/>
    <d v="2023-03-16T00:00:00"/>
    <d v="1899-12-30T14:25:03"/>
    <n v="4"/>
    <x v="1"/>
  </r>
  <r>
    <n v="8"/>
    <n v="151.85"/>
    <n v="25"/>
    <d v="2023-12-06T00:00:00"/>
    <d v="1899-12-30T15:11:44"/>
    <n v="3"/>
    <x v="1"/>
  </r>
  <r>
    <n v="1"/>
    <n v="106.29"/>
    <n v="30"/>
    <d v="2023-04-28T00:00:00"/>
    <d v="1899-12-30T15:26:46"/>
    <n v="5"/>
    <x v="1"/>
  </r>
  <r>
    <n v="3"/>
    <n v="72.62"/>
    <n v="24"/>
    <d v="2023-12-18T00:00:00"/>
    <d v="1899-12-30T20:02:48"/>
    <n v="1"/>
    <x v="1"/>
  </r>
  <r>
    <n v="10"/>
    <n v="59.32"/>
    <n v="27"/>
    <d v="2023-08-04T00:00:00"/>
    <d v="1899-12-30T18:19:59"/>
    <n v="5"/>
    <x v="1"/>
  </r>
  <r>
    <n v="4"/>
    <n v="105.79"/>
    <n v="8"/>
    <d v="2023-02-26T00:00:00"/>
    <d v="1899-12-30T16:51:05"/>
    <n v="7"/>
    <x v="0"/>
  </r>
  <r>
    <n v="2"/>
    <n v="138.06"/>
    <n v="30"/>
    <d v="2023-02-28T00:00:00"/>
    <d v="1899-12-30T11:14:53"/>
    <n v="2"/>
    <x v="1"/>
  </r>
  <r>
    <n v="3"/>
    <n v="182.38"/>
    <n v="4"/>
    <d v="2023-03-13T00:00:00"/>
    <d v="1899-12-30T11:24:17"/>
    <n v="1"/>
    <x v="1"/>
  </r>
  <r>
    <n v="6"/>
    <n v="122.78"/>
    <n v="30"/>
    <d v="2023-05-03T00:00:00"/>
    <d v="1899-12-30T13:36:14"/>
    <n v="3"/>
    <x v="1"/>
  </r>
  <r>
    <n v="2"/>
    <n v="110.87"/>
    <n v="30"/>
    <d v="2023-03-24T00:00:00"/>
    <d v="1899-12-30T10:47:57"/>
    <n v="5"/>
    <x v="1"/>
  </r>
  <r>
    <n v="1"/>
    <n v="4.93"/>
    <n v="23"/>
    <d v="2023-09-11T00:00:00"/>
    <d v="1899-12-30T22:18:23"/>
    <n v="1"/>
    <x v="1"/>
  </r>
  <r>
    <n v="6"/>
    <n v="158.6"/>
    <n v="8"/>
    <d v="2023-08-02T00:00:00"/>
    <d v="1899-12-30T21:58:04"/>
    <n v="3"/>
    <x v="1"/>
  </r>
  <r>
    <n v="9"/>
    <n v="90.38"/>
    <n v="30"/>
    <d v="2023-10-26T00:00:00"/>
    <d v="1899-12-30T10:20:14"/>
    <n v="4"/>
    <x v="1"/>
  </r>
  <r>
    <n v="4"/>
    <n v="29.38"/>
    <n v="27"/>
    <d v="2023-08-19T00:00:00"/>
    <d v="1899-12-30T14:48:46"/>
    <n v="6"/>
    <x v="0"/>
  </r>
  <r>
    <n v="3"/>
    <n v="27.46"/>
    <n v="31"/>
    <d v="2023-06-08T00:00:00"/>
    <d v="1899-12-30T12:54:02"/>
    <n v="4"/>
    <x v="1"/>
  </r>
  <r>
    <n v="3"/>
    <n v="154.53"/>
    <n v="8"/>
    <d v="2023-03-18T00:00:00"/>
    <d v="1899-12-30T17:39:23"/>
    <n v="6"/>
    <x v="0"/>
  </r>
  <r>
    <n v="6"/>
    <n v="55.97"/>
    <n v="21"/>
    <d v="2023-02-10T00:00:00"/>
    <d v="1899-12-30T15:00:20"/>
    <n v="5"/>
    <x v="1"/>
  </r>
  <r>
    <n v="9"/>
    <n v="125.14"/>
    <n v="16"/>
    <d v="2023-10-30T00:00:00"/>
    <d v="1899-12-30T17:26:47"/>
    <n v="1"/>
    <x v="1"/>
  </r>
  <r>
    <n v="3"/>
    <n v="141.78"/>
    <n v="9"/>
    <d v="2023-10-21T00:00:00"/>
    <d v="1899-12-30T21:56:42"/>
    <n v="6"/>
    <x v="0"/>
  </r>
  <r>
    <n v="4"/>
    <n v="1.86"/>
    <n v="14"/>
    <d v="2023-06-20T00:00:00"/>
    <d v="1899-12-30T13:59:57"/>
    <n v="2"/>
    <x v="1"/>
  </r>
  <r>
    <n v="2"/>
    <n v="144.41999999999999"/>
    <n v="14"/>
    <d v="2023-10-06T00:00:00"/>
    <d v="1899-12-30T20:45:34"/>
    <n v="5"/>
    <x v="1"/>
  </r>
  <r>
    <n v="1"/>
    <n v="45.69"/>
    <n v="3"/>
    <d v="2023-03-02T00:00:00"/>
    <d v="1899-12-30T21:47:00"/>
    <n v="4"/>
    <x v="1"/>
  </r>
  <r>
    <n v="8"/>
    <n v="136.24"/>
    <n v="4"/>
    <d v="2023-07-10T00:00:00"/>
    <d v="1899-12-30T19:14:14"/>
    <n v="1"/>
    <x v="1"/>
  </r>
  <r>
    <n v="2"/>
    <n v="144.21"/>
    <n v="4"/>
    <d v="2023-06-07T00:00:00"/>
    <d v="1899-12-30T17:26:35"/>
    <n v="3"/>
    <x v="1"/>
  </r>
  <r>
    <n v="3"/>
    <n v="138.71"/>
    <n v="2"/>
    <d v="2023-05-29T00:00:00"/>
    <d v="1899-12-30T13:27:03"/>
    <n v="1"/>
    <x v="1"/>
  </r>
  <r>
    <n v="2"/>
    <n v="135.18"/>
    <n v="2"/>
    <d v="2023-09-12T00:00:00"/>
    <d v="1899-12-30T20:54:17"/>
    <n v="2"/>
    <x v="1"/>
  </r>
  <r>
    <n v="8"/>
    <n v="91.81"/>
    <n v="18"/>
    <d v="2023-04-14T00:00:00"/>
    <d v="1899-12-30T17:12:08"/>
    <n v="5"/>
    <x v="1"/>
  </r>
  <r>
    <n v="3"/>
    <n v="91.73"/>
    <n v="23"/>
    <d v="2023-10-24T00:00:00"/>
    <d v="1899-12-30T13:36:07"/>
    <n v="2"/>
    <x v="1"/>
  </r>
  <r>
    <n v="10"/>
    <n v="77.75"/>
    <n v="8"/>
    <d v="2023-04-16T00:00:00"/>
    <d v="1899-12-30T11:39:08"/>
    <n v="7"/>
    <x v="0"/>
  </r>
  <r>
    <n v="3"/>
    <n v="50.79"/>
    <n v="15"/>
    <d v="2023-07-07T00:00:00"/>
    <d v="1899-12-30T20:37:56"/>
    <n v="5"/>
    <x v="1"/>
  </r>
  <r>
    <n v="5"/>
    <n v="26.54"/>
    <n v="25"/>
    <d v="2023-07-03T00:00:00"/>
    <d v="1899-12-30T15:56:46"/>
    <n v="1"/>
    <x v="1"/>
  </r>
  <r>
    <n v="7"/>
    <n v="2.97"/>
    <n v="15"/>
    <d v="2023-04-03T00:00:00"/>
    <d v="1899-12-30T15:29:15"/>
    <n v="1"/>
    <x v="1"/>
  </r>
  <r>
    <n v="8"/>
    <n v="143.94999999999999"/>
    <n v="10"/>
    <d v="2023-05-30T00:00:00"/>
    <d v="1899-12-30T15:43:02"/>
    <n v="2"/>
    <x v="1"/>
  </r>
  <r>
    <n v="6"/>
    <n v="113.88"/>
    <n v="7"/>
    <d v="2023-08-30T00:00:00"/>
    <d v="1899-12-30T12:10:15"/>
    <n v="3"/>
    <x v="1"/>
  </r>
  <r>
    <n v="7"/>
    <n v="153.30000000000001"/>
    <n v="24"/>
    <d v="2023-09-15T00:00:00"/>
    <d v="1899-12-30T12:07:35"/>
    <n v="5"/>
    <x v="1"/>
  </r>
  <r>
    <n v="8"/>
    <n v="185.35"/>
    <n v="28"/>
    <d v="2023-07-08T00:00:00"/>
    <d v="1899-12-30T15:27:41"/>
    <n v="6"/>
    <x v="0"/>
  </r>
  <r>
    <n v="5"/>
    <n v="126.01"/>
    <n v="25"/>
    <d v="2023-03-06T00:00:00"/>
    <d v="1899-12-30T11:01:27"/>
    <n v="1"/>
    <x v="1"/>
  </r>
  <r>
    <n v="7"/>
    <n v="174.75"/>
    <n v="9"/>
    <d v="2023-09-14T00:00:00"/>
    <d v="1899-12-30T16:52:43"/>
    <n v="4"/>
    <x v="1"/>
  </r>
  <r>
    <n v="5"/>
    <n v="16.11"/>
    <n v="15"/>
    <d v="2023-04-12T00:00:00"/>
    <d v="1899-12-30T12:42:36"/>
    <n v="3"/>
    <x v="1"/>
  </r>
  <r>
    <n v="5"/>
    <n v="54.84"/>
    <n v="24"/>
    <d v="2023-09-16T00:00:00"/>
    <d v="1899-12-30T20:59:49"/>
    <n v="6"/>
    <x v="0"/>
  </r>
  <r>
    <n v="5"/>
    <n v="167.91"/>
    <n v="24"/>
    <d v="2023-11-23T00:00:00"/>
    <d v="1899-12-30T20:19:37"/>
    <n v="4"/>
    <x v="1"/>
  </r>
  <r>
    <n v="9"/>
    <n v="28.32"/>
    <n v="26"/>
    <d v="2023-05-10T00:00:00"/>
    <d v="1899-12-30T17:52:55"/>
    <n v="3"/>
    <x v="1"/>
  </r>
  <r>
    <n v="2"/>
    <n v="148.15"/>
    <n v="1"/>
    <d v="2023-08-02T00:00:00"/>
    <d v="1899-12-30T14:24:03"/>
    <n v="3"/>
    <x v="1"/>
  </r>
  <r>
    <n v="8"/>
    <n v="97.62"/>
    <n v="26"/>
    <d v="2023-07-12T00:00:00"/>
    <d v="1899-12-30T20:55:22"/>
    <n v="3"/>
    <x v="1"/>
  </r>
  <r>
    <n v="2"/>
    <n v="57.51"/>
    <n v="13"/>
    <d v="2023-01-07T00:00:00"/>
    <d v="1899-12-30T15:27:00"/>
    <n v="6"/>
    <x v="0"/>
  </r>
  <r>
    <n v="10"/>
    <n v="188.87"/>
    <n v="17"/>
    <d v="2023-09-20T00:00:00"/>
    <d v="1899-12-30T20:05:05"/>
    <n v="3"/>
    <x v="1"/>
  </r>
  <r>
    <n v="5"/>
    <n v="98.82"/>
    <n v="16"/>
    <d v="2023-11-12T00:00:00"/>
    <d v="1899-12-30T12:28:28"/>
    <n v="7"/>
    <x v="0"/>
  </r>
  <r>
    <n v="9"/>
    <n v="16.059999999999999"/>
    <n v="27"/>
    <d v="2023-05-28T00:00:00"/>
    <d v="1899-12-30T22:12:45"/>
    <n v="7"/>
    <x v="0"/>
  </r>
  <r>
    <n v="3"/>
    <n v="150.99"/>
    <n v="29"/>
    <d v="2023-01-25T00:00:00"/>
    <d v="1899-12-30T11:25:41"/>
    <n v="3"/>
    <x v="1"/>
  </r>
  <r>
    <n v="8"/>
    <n v="190.64"/>
    <n v="2"/>
    <d v="2023-10-11T00:00:00"/>
    <d v="1899-12-30T18:43:38"/>
    <n v="3"/>
    <x v="1"/>
  </r>
  <r>
    <n v="10"/>
    <n v="111.12"/>
    <n v="29"/>
    <d v="2023-09-12T00:00:00"/>
    <d v="1899-12-30T18:36:38"/>
    <n v="2"/>
    <x v="1"/>
  </r>
  <r>
    <n v="7"/>
    <n v="161"/>
    <n v="3"/>
    <d v="2023-05-01T00:00:00"/>
    <d v="1899-12-30T18:48:04"/>
    <n v="1"/>
    <x v="1"/>
  </r>
  <r>
    <n v="3"/>
    <n v="13.21"/>
    <n v="5"/>
    <d v="2023-04-20T00:00:00"/>
    <d v="1899-12-30T17:44:03"/>
    <n v="4"/>
    <x v="1"/>
  </r>
  <r>
    <n v="2"/>
    <n v="100.56"/>
    <n v="19"/>
    <d v="2023-05-08T00:00:00"/>
    <d v="1899-12-30T20:01:44"/>
    <n v="1"/>
    <x v="1"/>
  </r>
  <r>
    <n v="8"/>
    <n v="140.16999999999999"/>
    <n v="8"/>
    <d v="2023-07-31T00:00:00"/>
    <d v="1899-12-30T17:40:33"/>
    <n v="1"/>
    <x v="1"/>
  </r>
  <r>
    <n v="1"/>
    <n v="81.62"/>
    <n v="9"/>
    <d v="2023-08-31T00:00:00"/>
    <d v="1899-12-30T11:04:05"/>
    <n v="4"/>
    <x v="1"/>
  </r>
  <r>
    <n v="9"/>
    <n v="18.82"/>
    <n v="4"/>
    <d v="2023-07-16T00:00:00"/>
    <d v="1899-12-30T13:54:35"/>
    <n v="7"/>
    <x v="0"/>
  </r>
  <r>
    <n v="6"/>
    <n v="153.94999999999999"/>
    <n v="29"/>
    <d v="2023-08-22T00:00:00"/>
    <d v="1899-12-30T17:31:35"/>
    <n v="2"/>
    <x v="1"/>
  </r>
  <r>
    <n v="8"/>
    <n v="150.54"/>
    <n v="7"/>
    <d v="2023-08-22T00:00:00"/>
    <d v="1899-12-30T10:51:27"/>
    <n v="2"/>
    <x v="1"/>
  </r>
  <r>
    <n v="8"/>
    <n v="52.99"/>
    <n v="9"/>
    <d v="2023-04-03T00:00:00"/>
    <d v="1899-12-30T11:19:36"/>
    <n v="1"/>
    <x v="1"/>
  </r>
  <r>
    <n v="1"/>
    <n v="182"/>
    <n v="13"/>
    <d v="2023-07-23T00:00:00"/>
    <d v="1899-12-30T21:14:28"/>
    <n v="7"/>
    <x v="0"/>
  </r>
  <r>
    <n v="2"/>
    <n v="113.42"/>
    <n v="14"/>
    <d v="2023-06-15T00:00:00"/>
    <d v="1899-12-30T17:52:46"/>
    <n v="4"/>
    <x v="1"/>
  </r>
  <r>
    <n v="4"/>
    <n v="39.54"/>
    <n v="14"/>
    <d v="2023-09-04T00:00:00"/>
    <d v="1899-12-30T10:49:48"/>
    <n v="1"/>
    <x v="1"/>
  </r>
  <r>
    <n v="2"/>
    <n v="128.87"/>
    <n v="29"/>
    <d v="2023-12-11T00:00:00"/>
    <d v="1899-12-30T19:21:06"/>
    <n v="1"/>
    <x v="1"/>
  </r>
  <r>
    <n v="6"/>
    <n v="131.43"/>
    <n v="10"/>
    <d v="2023-02-01T00:00:00"/>
    <d v="1899-12-30T11:33:57"/>
    <n v="3"/>
    <x v="1"/>
  </r>
  <r>
    <n v="9"/>
    <n v="68.209999999999994"/>
    <n v="31"/>
    <d v="2023-05-25T00:00:00"/>
    <d v="1899-12-30T18:14:41"/>
    <n v="4"/>
    <x v="1"/>
  </r>
  <r>
    <n v="2"/>
    <n v="129.28"/>
    <n v="29"/>
    <d v="2023-08-30T00:00:00"/>
    <d v="1899-12-30T16:37:53"/>
    <n v="3"/>
    <x v="1"/>
  </r>
  <r>
    <n v="1"/>
    <n v="124.1"/>
    <n v="4"/>
    <d v="2023-08-14T00:00:00"/>
    <d v="1899-12-30T18:21:53"/>
    <n v="1"/>
    <x v="1"/>
  </r>
  <r>
    <n v="3"/>
    <n v="112.74"/>
    <n v="17"/>
    <d v="2023-04-14T00:00:00"/>
    <d v="1899-12-30T21:38:44"/>
    <n v="5"/>
    <x v="1"/>
  </r>
  <r>
    <n v="3"/>
    <n v="17.05"/>
    <n v="22"/>
    <d v="2023-03-14T00:00:00"/>
    <d v="1899-12-30T17:38:41"/>
    <n v="2"/>
    <x v="1"/>
  </r>
  <r>
    <n v="1"/>
    <n v="24.42"/>
    <n v="15"/>
    <d v="2023-09-05T00:00:00"/>
    <d v="1899-12-30T21:57:00"/>
    <n v="2"/>
    <x v="1"/>
  </r>
  <r>
    <n v="6"/>
    <n v="48.22"/>
    <n v="20"/>
    <d v="2023-09-17T00:00:00"/>
    <d v="1899-12-30T22:05:25"/>
    <n v="7"/>
    <x v="0"/>
  </r>
  <r>
    <n v="7"/>
    <n v="55.85"/>
    <n v="7"/>
    <d v="2023-10-26T00:00:00"/>
    <d v="1899-12-30T11:58:04"/>
    <n v="4"/>
    <x v="1"/>
  </r>
  <r>
    <n v="10"/>
    <n v="100.06"/>
    <n v="27"/>
    <d v="2023-06-10T00:00:00"/>
    <d v="1899-12-30T16:42:19"/>
    <n v="6"/>
    <x v="0"/>
  </r>
  <r>
    <n v="9"/>
    <n v="133.53"/>
    <n v="14"/>
    <d v="2023-02-13T00:00:00"/>
    <d v="1899-12-30T12:16:47"/>
    <n v="1"/>
    <x v="1"/>
  </r>
  <r>
    <n v="9"/>
    <n v="103.38"/>
    <n v="13"/>
    <d v="2023-12-29T00:00:00"/>
    <d v="1899-12-30T22:00:55"/>
    <n v="5"/>
    <x v="1"/>
  </r>
  <r>
    <n v="4"/>
    <n v="125.06"/>
    <n v="29"/>
    <d v="2023-08-07T00:00:00"/>
    <d v="1899-12-30T19:59:20"/>
    <n v="1"/>
    <x v="1"/>
  </r>
  <r>
    <n v="3"/>
    <n v="157.78"/>
    <n v="24"/>
    <d v="2023-06-20T00:00:00"/>
    <d v="1899-12-30T10:34:29"/>
    <n v="2"/>
    <x v="1"/>
  </r>
  <r>
    <n v="5"/>
    <n v="74.489999999999995"/>
    <n v="27"/>
    <d v="2023-02-12T00:00:00"/>
    <d v="1899-12-30T14:43:45"/>
    <n v="7"/>
    <x v="0"/>
  </r>
  <r>
    <n v="8"/>
    <n v="96.97"/>
    <n v="19"/>
    <d v="2023-11-21T00:00:00"/>
    <d v="1899-12-30T21:31:28"/>
    <n v="2"/>
    <x v="1"/>
  </r>
  <r>
    <n v="2"/>
    <n v="88.32"/>
    <n v="1"/>
    <d v="2023-07-03T00:00:00"/>
    <d v="1899-12-30T17:53:46"/>
    <n v="1"/>
    <x v="1"/>
  </r>
  <r>
    <n v="4"/>
    <n v="104.09"/>
    <n v="5"/>
    <d v="2023-06-18T00:00:00"/>
    <d v="1899-12-30T11:11:57"/>
    <n v="7"/>
    <x v="0"/>
  </r>
  <r>
    <n v="2"/>
    <n v="67.650000000000006"/>
    <n v="31"/>
    <d v="2023-10-05T00:00:00"/>
    <d v="1899-12-30T20:52:32"/>
    <n v="4"/>
    <x v="1"/>
  </r>
  <r>
    <n v="1"/>
    <n v="148.13"/>
    <n v="4"/>
    <d v="2023-07-11T00:00:00"/>
    <d v="1899-12-30T18:51:36"/>
    <n v="2"/>
    <x v="1"/>
  </r>
  <r>
    <n v="4"/>
    <n v="145.83000000000001"/>
    <n v="5"/>
    <d v="2023-07-22T00:00:00"/>
    <d v="1899-12-30T17:43:15"/>
    <n v="6"/>
    <x v="0"/>
  </r>
  <r>
    <n v="2"/>
    <n v="194.42"/>
    <n v="10"/>
    <d v="2023-07-14T00:00:00"/>
    <d v="1899-12-30T10:45:33"/>
    <n v="5"/>
    <x v="1"/>
  </r>
  <r>
    <n v="7"/>
    <n v="104.65"/>
    <n v="3"/>
    <d v="2023-07-09T00:00:00"/>
    <d v="1899-12-30T13:13:56"/>
    <n v="7"/>
    <x v="0"/>
  </r>
  <r>
    <n v="8"/>
    <n v="131"/>
    <n v="5"/>
    <d v="2023-03-21T00:00:00"/>
    <d v="1899-12-30T15:10:45"/>
    <n v="2"/>
    <x v="1"/>
  </r>
  <r>
    <n v="6"/>
    <n v="73.05"/>
    <n v="21"/>
    <d v="2023-05-09T00:00:00"/>
    <d v="1899-12-30T18:26:36"/>
    <n v="2"/>
    <x v="1"/>
  </r>
  <r>
    <n v="10"/>
    <n v="94.86"/>
    <n v="5"/>
    <d v="2023-04-02T00:00:00"/>
    <d v="1899-12-30T13:14:11"/>
    <n v="7"/>
    <x v="0"/>
  </r>
  <r>
    <n v="3"/>
    <n v="170.94"/>
    <n v="9"/>
    <d v="2023-09-17T00:00:00"/>
    <d v="1899-12-30T20:40:19"/>
    <n v="7"/>
    <x v="0"/>
  </r>
  <r>
    <n v="2"/>
    <n v="27.74"/>
    <n v="20"/>
    <d v="2023-05-25T00:00:00"/>
    <d v="1899-12-30T20:35:22"/>
    <n v="4"/>
    <x v="1"/>
  </r>
  <r>
    <n v="6"/>
    <n v="136.27000000000001"/>
    <n v="18"/>
    <d v="2023-08-20T00:00:00"/>
    <d v="1899-12-30T10:53:04"/>
    <n v="7"/>
    <x v="0"/>
  </r>
  <r>
    <n v="6"/>
    <n v="111.45"/>
    <n v="11"/>
    <d v="2023-05-01T00:00:00"/>
    <d v="1899-12-30T10:30:58"/>
    <n v="1"/>
    <x v="1"/>
  </r>
  <r>
    <n v="2"/>
    <n v="58.75"/>
    <n v="26"/>
    <d v="2023-09-07T00:00:00"/>
    <d v="1899-12-30T18:24:58"/>
    <n v="4"/>
    <x v="1"/>
  </r>
  <r>
    <n v="6"/>
    <n v="190.36"/>
    <n v="14"/>
    <d v="2023-03-15T00:00:00"/>
    <d v="1899-12-30T11:32:08"/>
    <n v="3"/>
    <x v="1"/>
  </r>
  <r>
    <n v="7"/>
    <n v="80.63"/>
    <n v="28"/>
    <d v="2023-03-27T00:00:00"/>
    <d v="1899-12-30T10:25:45"/>
    <n v="1"/>
    <x v="1"/>
  </r>
  <r>
    <n v="10"/>
    <n v="38.65"/>
    <n v="2"/>
    <d v="2023-04-03T00:00:00"/>
    <d v="1899-12-30T21:53:27"/>
    <n v="1"/>
    <x v="1"/>
  </r>
  <r>
    <n v="9"/>
    <n v="66.23"/>
    <n v="23"/>
    <d v="2023-12-01T00:00:00"/>
    <d v="1899-12-30T14:21:26"/>
    <n v="5"/>
    <x v="1"/>
  </r>
  <r>
    <n v="2"/>
    <n v="174.89"/>
    <n v="26"/>
    <d v="2023-04-05T00:00:00"/>
    <d v="1899-12-30T16:39:09"/>
    <n v="3"/>
    <x v="1"/>
  </r>
  <r>
    <n v="10"/>
    <n v="113.21"/>
    <n v="10"/>
    <d v="2023-01-16T00:00:00"/>
    <d v="1899-12-30T11:47:47"/>
    <n v="1"/>
    <x v="1"/>
  </r>
  <r>
    <n v="7"/>
    <n v="172.95"/>
    <n v="14"/>
    <d v="2023-02-20T00:00:00"/>
    <d v="1899-12-30T14:23:21"/>
    <n v="1"/>
    <x v="1"/>
  </r>
  <r>
    <n v="2"/>
    <n v="97.42"/>
    <n v="25"/>
    <d v="2023-03-25T00:00:00"/>
    <d v="1899-12-30T16:13:25"/>
    <n v="6"/>
    <x v="0"/>
  </r>
  <r>
    <n v="3"/>
    <n v="110.43"/>
    <n v="16"/>
    <d v="2023-07-20T00:00:00"/>
    <d v="1899-12-30T15:15:32"/>
    <n v="4"/>
    <x v="1"/>
  </r>
  <r>
    <n v="7"/>
    <n v="108.78"/>
    <n v="31"/>
    <d v="2023-10-18T00:00:00"/>
    <d v="1899-12-30T18:16:45"/>
    <n v="3"/>
    <x v="1"/>
  </r>
  <r>
    <n v="10"/>
    <n v="154.5"/>
    <n v="19"/>
    <d v="2023-01-09T00:00:00"/>
    <d v="1899-12-30T12:28:03"/>
    <n v="1"/>
    <x v="1"/>
  </r>
  <r>
    <n v="1"/>
    <n v="30.76"/>
    <n v="11"/>
    <d v="2023-11-25T00:00:00"/>
    <d v="1899-12-30T18:36:10"/>
    <n v="6"/>
    <x v="0"/>
  </r>
  <r>
    <n v="7"/>
    <n v="42.12"/>
    <n v="7"/>
    <d v="2023-10-27T00:00:00"/>
    <d v="1899-12-30T18:12:39"/>
    <n v="5"/>
    <x v="1"/>
  </r>
  <r>
    <n v="5"/>
    <n v="103.32"/>
    <n v="18"/>
    <d v="2023-03-24T00:00:00"/>
    <d v="1899-12-30T17:13:45"/>
    <n v="5"/>
    <x v="1"/>
  </r>
  <r>
    <n v="8"/>
    <n v="196.01"/>
    <n v="8"/>
    <d v="2023-05-08T00:00:00"/>
    <d v="1899-12-30T17:38:54"/>
    <n v="1"/>
    <x v="1"/>
  </r>
  <r>
    <n v="6"/>
    <n v="159.37"/>
    <n v="24"/>
    <d v="2023-02-27T00:00:00"/>
    <d v="1899-12-30T18:09:08"/>
    <n v="1"/>
    <x v="1"/>
  </r>
  <r>
    <n v="1"/>
    <n v="88.63"/>
    <n v="11"/>
    <d v="2023-02-05T00:00:00"/>
    <d v="1899-12-30T10:14:31"/>
    <n v="7"/>
    <x v="0"/>
  </r>
  <r>
    <n v="1"/>
    <n v="107.72"/>
    <n v="6"/>
    <d v="2023-02-04T00:00:00"/>
    <d v="1899-12-30T15:22:41"/>
    <n v="6"/>
    <x v="0"/>
  </r>
  <r>
    <n v="9"/>
    <n v="20.85"/>
    <n v="21"/>
    <d v="2023-09-11T00:00:00"/>
    <d v="1899-12-30T15:30:34"/>
    <n v="1"/>
    <x v="1"/>
  </r>
  <r>
    <n v="1"/>
    <n v="69.78"/>
    <n v="5"/>
    <d v="2023-04-18T00:00:00"/>
    <d v="1899-12-30T14:21:04"/>
    <n v="2"/>
    <x v="1"/>
  </r>
  <r>
    <n v="2"/>
    <n v="17.75"/>
    <n v="5"/>
    <d v="2023-08-31T00:00:00"/>
    <d v="1899-12-30T15:05:46"/>
    <n v="4"/>
    <x v="1"/>
  </r>
  <r>
    <n v="4"/>
    <n v="93.01"/>
    <n v="3"/>
    <d v="2023-11-09T00:00:00"/>
    <d v="1899-12-30T10:43:31"/>
    <n v="4"/>
    <x v="1"/>
  </r>
  <r>
    <n v="7"/>
    <n v="42.56"/>
    <n v="31"/>
    <d v="2023-08-28T00:00:00"/>
    <d v="1899-12-30T17:46:36"/>
    <n v="1"/>
    <x v="1"/>
  </r>
  <r>
    <n v="6"/>
    <n v="130.47999999999999"/>
    <n v="12"/>
    <d v="2023-02-24T00:00:00"/>
    <d v="1899-12-30T14:06:53"/>
    <n v="5"/>
    <x v="1"/>
  </r>
  <r>
    <n v="2"/>
    <n v="42.24"/>
    <n v="26"/>
    <d v="2023-06-02T00:00:00"/>
    <d v="1899-12-30T17:52:12"/>
    <n v="5"/>
    <x v="1"/>
  </r>
  <r>
    <n v="8"/>
    <n v="117.32"/>
    <n v="29"/>
    <d v="2023-04-13T00:00:00"/>
    <d v="1899-12-30T16:59:27"/>
    <n v="4"/>
    <x v="1"/>
  </r>
  <r>
    <n v="5"/>
    <n v="7.56"/>
    <n v="10"/>
    <d v="2023-07-10T00:00:00"/>
    <d v="1899-12-30T20:01:07"/>
    <n v="1"/>
    <x v="1"/>
  </r>
  <r>
    <n v="1"/>
    <n v="116.75"/>
    <n v="14"/>
    <d v="2023-10-27T00:00:00"/>
    <d v="1899-12-30T21:12:56"/>
    <n v="5"/>
    <x v="1"/>
  </r>
  <r>
    <n v="8"/>
    <n v="63.74"/>
    <n v="22"/>
    <d v="2023-06-21T00:00:00"/>
    <d v="1899-12-30T22:30:18"/>
    <n v="3"/>
    <x v="1"/>
  </r>
  <r>
    <n v="5"/>
    <n v="190.16"/>
    <n v="26"/>
    <d v="2023-07-26T00:00:00"/>
    <d v="1899-12-30T22:33:54"/>
    <n v="3"/>
    <x v="1"/>
  </r>
  <r>
    <n v="9"/>
    <n v="29.72"/>
    <n v="15"/>
    <d v="2023-07-25T00:00:00"/>
    <d v="1899-12-30T13:13:45"/>
    <n v="2"/>
    <x v="1"/>
  </r>
  <r>
    <n v="6"/>
    <n v="92.2"/>
    <n v="12"/>
    <d v="2023-08-29T00:00:00"/>
    <d v="1899-12-30T13:16:47"/>
    <n v="2"/>
    <x v="1"/>
  </r>
  <r>
    <n v="7"/>
    <n v="106.38"/>
    <n v="24"/>
    <d v="2023-12-24T00:00:00"/>
    <d v="1899-12-30T12:54:25"/>
    <n v="7"/>
    <x v="0"/>
  </r>
  <r>
    <n v="5"/>
    <n v="154.93"/>
    <n v="3"/>
    <d v="2023-06-01T00:00:00"/>
    <d v="1899-12-30T22:40:45"/>
    <n v="4"/>
    <x v="1"/>
  </r>
  <r>
    <n v="8"/>
    <n v="32.479999999999997"/>
    <n v="3"/>
    <d v="2023-02-21T00:00:00"/>
    <d v="1899-12-30T11:57:41"/>
    <n v="2"/>
    <x v="1"/>
  </r>
  <r>
    <n v="9"/>
    <n v="196.25"/>
    <n v="13"/>
    <d v="2023-02-18T00:00:00"/>
    <d v="1899-12-30T18:25:45"/>
    <n v="6"/>
    <x v="0"/>
  </r>
  <r>
    <n v="4"/>
    <n v="155.72999999999999"/>
    <n v="3"/>
    <d v="2023-09-07T00:00:00"/>
    <d v="1899-12-30T15:04:10"/>
    <n v="4"/>
    <x v="1"/>
  </r>
  <r>
    <n v="2"/>
    <n v="124.01"/>
    <n v="29"/>
    <d v="2023-12-08T00:00:00"/>
    <d v="1899-12-30T14:25:07"/>
    <n v="5"/>
    <x v="1"/>
  </r>
  <r>
    <n v="7"/>
    <n v="161.33000000000001"/>
    <n v="12"/>
    <d v="2023-03-04T00:00:00"/>
    <d v="1899-12-30T13:05:54"/>
    <n v="6"/>
    <x v="0"/>
  </r>
  <r>
    <n v="4"/>
    <n v="62.25"/>
    <n v="22"/>
    <d v="2023-08-05T00:00:00"/>
    <d v="1899-12-30T19:29:35"/>
    <n v="6"/>
    <x v="0"/>
  </r>
  <r>
    <n v="5"/>
    <n v="70.040000000000006"/>
    <n v="22"/>
    <d v="2023-05-27T00:00:00"/>
    <d v="1899-12-30T11:09:00"/>
    <n v="6"/>
    <x v="0"/>
  </r>
  <r>
    <n v="3"/>
    <n v="48.18"/>
    <n v="20"/>
    <d v="2023-03-05T00:00:00"/>
    <d v="1899-12-30T20:21:58"/>
    <n v="7"/>
    <x v="0"/>
  </r>
  <r>
    <n v="3"/>
    <n v="191.03"/>
    <n v="30"/>
    <d v="2023-05-18T00:00:00"/>
    <d v="1899-12-30T12:01:55"/>
    <n v="4"/>
    <x v="1"/>
  </r>
  <r>
    <n v="2"/>
    <n v="52.32"/>
    <n v="20"/>
    <d v="2023-02-28T00:00:00"/>
    <d v="1899-12-30T14:33:14"/>
    <n v="2"/>
    <x v="1"/>
  </r>
  <r>
    <n v="1"/>
    <n v="84.86"/>
    <n v="26"/>
    <d v="2023-02-14T00:00:00"/>
    <d v="1899-12-30T17:21:49"/>
    <n v="2"/>
    <x v="1"/>
  </r>
  <r>
    <n v="2"/>
    <n v="94.36"/>
    <n v="13"/>
    <d v="2023-02-23T00:00:00"/>
    <d v="1899-12-30T10:19:57"/>
    <n v="4"/>
    <x v="1"/>
  </r>
  <r>
    <n v="4"/>
    <n v="100.33"/>
    <n v="28"/>
    <d v="2023-02-19T00:00:00"/>
    <d v="1899-12-30T17:10:46"/>
    <n v="7"/>
    <x v="0"/>
  </r>
  <r>
    <n v="4"/>
    <n v="104.37"/>
    <n v="24"/>
    <d v="2023-08-17T00:00:00"/>
    <d v="1899-12-30T20:15:51"/>
    <n v="4"/>
    <x v="1"/>
  </r>
  <r>
    <n v="1"/>
    <n v="140.59"/>
    <n v="13"/>
    <d v="2023-11-02T00:00:00"/>
    <d v="1899-12-30T20:23:29"/>
    <n v="4"/>
    <x v="1"/>
  </r>
  <r>
    <n v="1"/>
    <n v="61.14"/>
    <n v="18"/>
    <d v="2023-02-12T00:00:00"/>
    <d v="1899-12-30T12:50:09"/>
    <n v="7"/>
    <x v="0"/>
  </r>
  <r>
    <n v="10"/>
    <n v="191.21"/>
    <n v="30"/>
    <d v="2023-08-14T00:00:00"/>
    <d v="1899-12-30T21:59:41"/>
    <n v="1"/>
    <x v="1"/>
  </r>
  <r>
    <n v="10"/>
    <n v="109.21"/>
    <n v="20"/>
    <d v="2023-07-22T00:00:00"/>
    <d v="1899-12-30T18:36:40"/>
    <n v="6"/>
    <x v="0"/>
  </r>
  <r>
    <n v="8"/>
    <n v="0.65"/>
    <n v="23"/>
    <d v="2023-11-23T00:00:00"/>
    <d v="1899-12-30T21:48:41"/>
    <n v="4"/>
    <x v="1"/>
  </r>
  <r>
    <n v="9"/>
    <n v="85.51"/>
    <n v="9"/>
    <d v="2023-12-19T00:00:00"/>
    <d v="1899-12-30T19:24:58"/>
    <n v="2"/>
    <x v="1"/>
  </r>
  <r>
    <n v="9"/>
    <n v="8.09"/>
    <n v="3"/>
    <d v="2023-05-24T00:00:00"/>
    <d v="1899-12-30T19:35:55"/>
    <n v="3"/>
    <x v="1"/>
  </r>
  <r>
    <n v="5"/>
    <n v="79"/>
    <n v="31"/>
    <d v="2023-09-06T00:00:00"/>
    <d v="1899-12-30T13:33:48"/>
    <n v="3"/>
    <x v="1"/>
  </r>
  <r>
    <n v="6"/>
    <n v="144.05000000000001"/>
    <n v="1"/>
    <d v="2023-11-09T00:00:00"/>
    <d v="1899-12-30T21:56:57"/>
    <n v="4"/>
    <x v="1"/>
  </r>
  <r>
    <n v="10"/>
    <n v="69.319999999999993"/>
    <n v="16"/>
    <d v="2023-12-25T00:00:00"/>
    <d v="1899-12-30T15:57:56"/>
    <n v="1"/>
    <x v="1"/>
  </r>
  <r>
    <n v="7"/>
    <n v="163.69"/>
    <n v="20"/>
    <d v="2023-11-30T00:00:00"/>
    <d v="1899-12-30T11:27:35"/>
    <n v="4"/>
    <x v="1"/>
  </r>
  <r>
    <n v="5"/>
    <n v="51.51"/>
    <n v="3"/>
    <d v="2023-10-01T00:00:00"/>
    <d v="1899-12-30T15:04:48"/>
    <n v="7"/>
    <x v="0"/>
  </r>
  <r>
    <n v="8"/>
    <n v="29.72"/>
    <n v="13"/>
    <d v="2023-09-28T00:00:00"/>
    <d v="1899-12-30T11:01:56"/>
    <n v="4"/>
    <x v="1"/>
  </r>
  <r>
    <n v="2"/>
    <n v="77.75"/>
    <n v="8"/>
    <d v="2023-03-19T00:00:00"/>
    <d v="1899-12-30T17:14:40"/>
    <n v="7"/>
    <x v="0"/>
  </r>
  <r>
    <n v="3"/>
    <n v="89.72"/>
    <n v="17"/>
    <d v="2023-12-15T00:00:00"/>
    <d v="1899-12-30T20:54:44"/>
    <n v="5"/>
    <x v="1"/>
  </r>
  <r>
    <n v="3"/>
    <n v="1.23"/>
    <n v="13"/>
    <d v="2023-05-26T00:00:00"/>
    <d v="1899-12-30T21:44:40"/>
    <n v="5"/>
    <x v="1"/>
  </r>
  <r>
    <n v="6"/>
    <n v="97.05"/>
    <n v="26"/>
    <d v="2023-10-27T00:00:00"/>
    <d v="1899-12-30T18:41:20"/>
    <n v="5"/>
    <x v="1"/>
  </r>
  <r>
    <n v="4"/>
    <n v="122.2"/>
    <n v="31"/>
    <d v="2023-11-24T00:00:00"/>
    <d v="1899-12-30T14:07:01"/>
    <n v="5"/>
    <x v="1"/>
  </r>
  <r>
    <n v="10"/>
    <n v="183.04"/>
    <n v="3"/>
    <d v="2023-08-23T00:00:00"/>
    <d v="1899-12-30T20:53:32"/>
    <n v="3"/>
    <x v="1"/>
  </r>
  <r>
    <n v="6"/>
    <n v="31.32"/>
    <n v="28"/>
    <d v="2023-04-28T00:00:00"/>
    <d v="1899-12-30T20:03:18"/>
    <n v="5"/>
    <x v="1"/>
  </r>
  <r>
    <n v="6"/>
    <n v="148.82"/>
    <n v="14"/>
    <d v="2023-06-23T00:00:00"/>
    <d v="1899-12-30T13:06:50"/>
    <n v="5"/>
    <x v="1"/>
  </r>
  <r>
    <n v="5"/>
    <n v="99.8"/>
    <n v="19"/>
    <d v="2023-06-21T00:00:00"/>
    <d v="1899-12-30T19:44:43"/>
    <n v="3"/>
    <x v="1"/>
  </r>
  <r>
    <n v="10"/>
    <n v="41.19"/>
    <n v="14"/>
    <d v="2023-02-08T00:00:00"/>
    <d v="1899-12-30T16:13:59"/>
    <n v="3"/>
    <x v="1"/>
  </r>
  <r>
    <n v="3"/>
    <n v="45.14"/>
    <n v="17"/>
    <d v="2023-11-24T00:00:00"/>
    <d v="1899-12-30T21:03:35"/>
    <n v="5"/>
    <x v="1"/>
  </r>
  <r>
    <n v="9"/>
    <n v="61.19"/>
    <n v="7"/>
    <d v="2023-09-04T00:00:00"/>
    <d v="1899-12-30T21:19:28"/>
    <n v="1"/>
    <x v="1"/>
  </r>
  <r>
    <n v="8"/>
    <n v="61.77"/>
    <n v="21"/>
    <d v="2023-03-21T00:00:00"/>
    <d v="1899-12-30T16:06:37"/>
    <n v="2"/>
    <x v="1"/>
  </r>
  <r>
    <n v="10"/>
    <n v="10.93"/>
    <n v="21"/>
    <d v="2023-04-04T00:00:00"/>
    <d v="1899-12-30T18:15:38"/>
    <n v="2"/>
    <x v="1"/>
  </r>
  <r>
    <n v="1"/>
    <n v="135.13999999999999"/>
    <n v="21"/>
    <d v="2023-03-12T00:00:00"/>
    <d v="1899-12-30T16:14:25"/>
    <n v="7"/>
    <x v="0"/>
  </r>
  <r>
    <n v="7"/>
    <n v="25.54"/>
    <n v="26"/>
    <d v="2023-07-24T00:00:00"/>
    <d v="1899-12-30T22:21:09"/>
    <n v="1"/>
    <x v="1"/>
  </r>
  <r>
    <n v="8"/>
    <n v="72.17"/>
    <n v="14"/>
    <d v="2023-08-27T00:00:00"/>
    <d v="1899-12-30T12:18:08"/>
    <n v="7"/>
    <x v="0"/>
  </r>
  <r>
    <n v="9"/>
    <n v="12.77"/>
    <n v="2"/>
    <d v="2023-10-05T00:00:00"/>
    <d v="1899-12-30T10:09:37"/>
    <n v="4"/>
    <x v="1"/>
  </r>
  <r>
    <n v="1"/>
    <n v="184.73"/>
    <n v="2"/>
    <d v="2023-12-04T00:00:00"/>
    <d v="1899-12-30T18:50:32"/>
    <n v="1"/>
    <x v="1"/>
  </r>
  <r>
    <n v="2"/>
    <n v="135.38"/>
    <n v="5"/>
    <d v="2023-02-25T00:00:00"/>
    <d v="1899-12-30T20:54:14"/>
    <n v="6"/>
    <x v="0"/>
  </r>
  <r>
    <n v="9"/>
    <n v="61.25"/>
    <n v="19"/>
    <d v="2023-07-10T00:00:00"/>
    <d v="1899-12-30T19:28:40"/>
    <n v="1"/>
    <x v="1"/>
  </r>
  <r>
    <n v="1"/>
    <n v="18.16"/>
    <n v="23"/>
    <d v="2023-04-18T00:00:00"/>
    <d v="1899-12-30T10:31:00"/>
    <n v="2"/>
    <x v="1"/>
  </r>
  <r>
    <n v="8"/>
    <n v="124.7"/>
    <n v="9"/>
    <d v="2023-10-11T00:00:00"/>
    <d v="1899-12-30T21:16:16"/>
    <n v="3"/>
    <x v="1"/>
  </r>
  <r>
    <n v="2"/>
    <n v="134.51"/>
    <n v="28"/>
    <d v="2023-03-09T00:00:00"/>
    <d v="1899-12-30T13:56:33"/>
    <n v="4"/>
    <x v="1"/>
  </r>
  <r>
    <n v="8"/>
    <n v="78.09"/>
    <n v="7"/>
    <d v="2023-09-24T00:00:00"/>
    <d v="1899-12-30T11:55:47"/>
    <n v="7"/>
    <x v="0"/>
  </r>
  <r>
    <n v="8"/>
    <n v="23.88"/>
    <n v="17"/>
    <d v="2023-02-22T00:00:00"/>
    <d v="1899-12-30T11:12:54"/>
    <n v="3"/>
    <x v="1"/>
  </r>
  <r>
    <n v="4"/>
    <n v="8.0299999999999994"/>
    <n v="30"/>
    <d v="2023-12-26T00:00:00"/>
    <d v="1899-12-30T11:16:20"/>
    <n v="2"/>
    <x v="1"/>
  </r>
  <r>
    <n v="9"/>
    <n v="140.79"/>
    <n v="24"/>
    <d v="2023-11-04T00:00:00"/>
    <d v="1899-12-30T13:50:51"/>
    <n v="6"/>
    <x v="0"/>
  </r>
  <r>
    <n v="10"/>
    <n v="79.41"/>
    <n v="9"/>
    <d v="2023-02-22T00:00:00"/>
    <d v="1899-12-30T19:52:41"/>
    <n v="3"/>
    <x v="1"/>
  </r>
  <r>
    <n v="2"/>
    <n v="39.979999999999997"/>
    <n v="20"/>
    <d v="2023-10-03T00:00:00"/>
    <d v="1899-12-30T12:27:29"/>
    <n v="2"/>
    <x v="1"/>
  </r>
  <r>
    <n v="6"/>
    <n v="36.81"/>
    <n v="29"/>
    <d v="2023-07-09T00:00:00"/>
    <d v="1899-12-30T15:43:43"/>
    <n v="7"/>
    <x v="0"/>
  </r>
  <r>
    <n v="2"/>
    <n v="101.03"/>
    <n v="13"/>
    <d v="2023-07-02T00:00:00"/>
    <d v="1899-12-30T19:58:14"/>
    <n v="7"/>
    <x v="0"/>
  </r>
  <r>
    <n v="6"/>
    <n v="17.899999999999999"/>
    <n v="19"/>
    <d v="2023-11-17T00:00:00"/>
    <d v="1899-12-30T17:34:03"/>
    <n v="5"/>
    <x v="1"/>
  </r>
  <r>
    <n v="7"/>
    <n v="6.01"/>
    <n v="25"/>
    <d v="2023-04-12T00:00:00"/>
    <d v="1899-12-30T18:28:22"/>
    <n v="3"/>
    <x v="1"/>
  </r>
  <r>
    <n v="8"/>
    <n v="32.200000000000003"/>
    <n v="22"/>
    <d v="2023-12-21T00:00:00"/>
    <d v="1899-12-30T12:08:19"/>
    <n v="4"/>
    <x v="1"/>
  </r>
  <r>
    <n v="9"/>
    <n v="169.68"/>
    <n v="21"/>
    <d v="2023-07-09T00:00:00"/>
    <d v="1899-12-30T14:55:07"/>
    <n v="7"/>
    <x v="0"/>
  </r>
  <r>
    <n v="6"/>
    <n v="73.099999999999994"/>
    <n v="21"/>
    <d v="2023-12-05T00:00:00"/>
    <d v="1899-12-30T22:43:20"/>
    <n v="2"/>
    <x v="1"/>
  </r>
  <r>
    <n v="5"/>
    <n v="44.49"/>
    <n v="25"/>
    <d v="2023-09-27T00:00:00"/>
    <d v="1899-12-30T22:01:25"/>
    <n v="3"/>
    <x v="1"/>
  </r>
  <r>
    <n v="5"/>
    <n v="91.9"/>
    <n v="18"/>
    <d v="2023-09-06T00:00:00"/>
    <d v="1899-12-30T18:05:01"/>
    <n v="3"/>
    <x v="1"/>
  </r>
  <r>
    <n v="2"/>
    <n v="15.17"/>
    <n v="17"/>
    <d v="2023-01-06T00:00:00"/>
    <d v="1899-12-30T18:04:04"/>
    <n v="5"/>
    <x v="1"/>
  </r>
  <r>
    <n v="10"/>
    <n v="114.59"/>
    <n v="25"/>
    <d v="2023-12-27T00:00:00"/>
    <d v="1899-12-30T17:27:28"/>
    <n v="3"/>
    <x v="1"/>
  </r>
  <r>
    <n v="9"/>
    <n v="127.66"/>
    <n v="9"/>
    <d v="2023-04-03T00:00:00"/>
    <d v="1899-12-30T15:19:09"/>
    <n v="1"/>
    <x v="1"/>
  </r>
  <r>
    <n v="1"/>
    <n v="173.34"/>
    <n v="15"/>
    <d v="2023-09-11T00:00:00"/>
    <d v="1899-12-30T22:27:17"/>
    <n v="1"/>
    <x v="1"/>
  </r>
  <r>
    <n v="6"/>
    <n v="160.28"/>
    <n v="30"/>
    <d v="2023-03-06T00:00:00"/>
    <d v="1899-12-30T12:05:02"/>
    <n v="1"/>
    <x v="1"/>
  </r>
  <r>
    <n v="10"/>
    <n v="116.08"/>
    <n v="27"/>
    <d v="2023-05-28T00:00:00"/>
    <d v="1899-12-30T20:55:56"/>
    <n v="7"/>
    <x v="0"/>
  </r>
  <r>
    <n v="5"/>
    <n v="170.94"/>
    <n v="5"/>
    <d v="2023-06-11T00:00:00"/>
    <d v="1899-12-30T21:15:18"/>
    <n v="7"/>
    <x v="0"/>
  </r>
  <r>
    <n v="8"/>
    <n v="8.98"/>
    <n v="23"/>
    <d v="2023-06-19T00:00:00"/>
    <d v="1899-12-30T12:39:08"/>
    <n v="1"/>
    <x v="1"/>
  </r>
  <r>
    <n v="1"/>
    <n v="67.900000000000006"/>
    <n v="9"/>
    <d v="2023-07-16T00:00:00"/>
    <d v="1899-12-30T19:15:28"/>
    <n v="7"/>
    <x v="0"/>
  </r>
  <r>
    <n v="8"/>
    <n v="35.270000000000003"/>
    <n v="5"/>
    <d v="2023-01-06T00:00:00"/>
    <d v="1899-12-30T14:48:37"/>
    <n v="5"/>
    <x v="1"/>
  </r>
  <r>
    <n v="4"/>
    <n v="107.85"/>
    <n v="23"/>
    <d v="2023-01-01T00:00:00"/>
    <d v="1899-12-30T11:08:39"/>
    <n v="7"/>
    <x v="0"/>
  </r>
  <r>
    <n v="2"/>
    <n v="199.93"/>
    <n v="8"/>
    <d v="2023-07-06T00:00:00"/>
    <d v="1899-12-30T19:25:49"/>
    <n v="4"/>
    <x v="1"/>
  </r>
  <r>
    <n v="5"/>
    <n v="101.05"/>
    <n v="20"/>
    <d v="2023-11-28T00:00:00"/>
    <d v="1899-12-30T16:43:36"/>
    <n v="2"/>
    <x v="1"/>
  </r>
  <r>
    <n v="4"/>
    <n v="78.95"/>
    <n v="26"/>
    <d v="2023-09-30T00:00:00"/>
    <d v="1899-12-30T15:48:27"/>
    <n v="6"/>
    <x v="0"/>
  </r>
  <r>
    <n v="2"/>
    <n v="96.59"/>
    <n v="13"/>
    <d v="2023-06-05T00:00:00"/>
    <d v="1899-12-30T16:57:16"/>
    <n v="1"/>
    <x v="1"/>
  </r>
  <r>
    <n v="8"/>
    <n v="40.04"/>
    <n v="20"/>
    <d v="2023-09-20T00:00:00"/>
    <d v="1899-12-30T18:38:53"/>
    <n v="3"/>
    <x v="1"/>
  </r>
  <r>
    <n v="1"/>
    <n v="174.43"/>
    <n v="13"/>
    <d v="2023-02-13T00:00:00"/>
    <d v="1899-12-30T12:03:35"/>
    <n v="1"/>
    <x v="1"/>
  </r>
  <r>
    <n v="1"/>
    <n v="91.91"/>
    <n v="18"/>
    <d v="2023-07-30T00:00:00"/>
    <d v="1899-12-30T17:34:21"/>
    <n v="7"/>
    <x v="0"/>
  </r>
  <r>
    <n v="5"/>
    <n v="18.41"/>
    <n v="29"/>
    <d v="2023-10-15T00:00:00"/>
    <d v="1899-12-30T15:58:34"/>
    <n v="7"/>
    <x v="0"/>
  </r>
  <r>
    <n v="7"/>
    <n v="165.75"/>
    <n v="4"/>
    <d v="2023-09-07T00:00:00"/>
    <d v="1899-12-30T21:41:15"/>
    <n v="4"/>
    <x v="1"/>
  </r>
  <r>
    <n v="10"/>
    <n v="67.06"/>
    <n v="24"/>
    <d v="2023-01-25T00:00:00"/>
    <d v="1899-12-30T21:02:27"/>
    <n v="3"/>
    <x v="1"/>
  </r>
  <r>
    <n v="7"/>
    <n v="32.619999999999997"/>
    <n v="2"/>
    <d v="2023-02-06T00:00:00"/>
    <d v="1899-12-30T22:33:41"/>
    <n v="1"/>
    <x v="1"/>
  </r>
  <r>
    <n v="5"/>
    <n v="130.71"/>
    <n v="15"/>
    <d v="2023-12-30T00:00:00"/>
    <d v="1899-12-30T16:16:05"/>
    <n v="6"/>
    <x v="0"/>
  </r>
  <r>
    <n v="3"/>
    <n v="170.53"/>
    <n v="13"/>
    <d v="2023-10-06T00:00:00"/>
    <d v="1899-12-30T20:23:51"/>
    <n v="5"/>
    <x v="1"/>
  </r>
  <r>
    <n v="5"/>
    <n v="195.53"/>
    <n v="6"/>
    <d v="2023-08-22T00:00:00"/>
    <d v="1899-12-30T17:04:41"/>
    <n v="2"/>
    <x v="1"/>
  </r>
  <r>
    <n v="3"/>
    <n v="7.24"/>
    <n v="16"/>
    <d v="2023-01-15T00:00:00"/>
    <d v="1899-12-30T10:20:06"/>
    <n v="7"/>
    <x v="0"/>
  </r>
  <r>
    <n v="2"/>
    <n v="157.32"/>
    <n v="3"/>
    <d v="2023-01-08T00:00:00"/>
    <d v="1899-12-30T22:37:07"/>
    <n v="7"/>
    <x v="0"/>
  </r>
  <r>
    <n v="6"/>
    <n v="109.55"/>
    <n v="27"/>
    <d v="2023-12-08T00:00:00"/>
    <d v="1899-12-30T11:41:15"/>
    <n v="5"/>
    <x v="1"/>
  </r>
  <r>
    <n v="6"/>
    <n v="94.27"/>
    <n v="31"/>
    <d v="2023-07-05T00:00:00"/>
    <d v="1899-12-30T20:35:20"/>
    <n v="3"/>
    <x v="1"/>
  </r>
  <r>
    <n v="3"/>
    <n v="122.59"/>
    <n v="31"/>
    <d v="2023-08-15T00:00:00"/>
    <d v="1899-12-30T16:43:15"/>
    <n v="2"/>
    <x v="1"/>
  </r>
  <r>
    <n v="4"/>
    <n v="151.01"/>
    <n v="29"/>
    <d v="2023-02-02T00:00:00"/>
    <d v="1899-12-30T10:13:05"/>
    <n v="4"/>
    <x v="1"/>
  </r>
  <r>
    <n v="3"/>
    <n v="139.77000000000001"/>
    <n v="1"/>
    <d v="2023-04-13T00:00:00"/>
    <d v="1899-12-30T13:22:39"/>
    <n v="4"/>
    <x v="1"/>
  </r>
  <r>
    <n v="4"/>
    <n v="47.76"/>
    <n v="24"/>
    <d v="2023-03-02T00:00:00"/>
    <d v="1899-12-30T10:28:22"/>
    <n v="4"/>
    <x v="1"/>
  </r>
  <r>
    <n v="2"/>
    <n v="82.34"/>
    <n v="23"/>
    <d v="2023-08-31T00:00:00"/>
    <d v="1899-12-30T22:19:38"/>
    <n v="4"/>
    <x v="1"/>
  </r>
  <r>
    <n v="1"/>
    <n v="3.48"/>
    <n v="18"/>
    <d v="2023-03-04T00:00:00"/>
    <d v="1899-12-30T18:04:20"/>
    <n v="6"/>
    <x v="0"/>
  </r>
  <r>
    <n v="5"/>
    <n v="60.14"/>
    <n v="24"/>
    <d v="2023-03-10T00:00:00"/>
    <d v="1899-12-30T19:10:46"/>
    <n v="5"/>
    <x v="1"/>
  </r>
  <r>
    <n v="10"/>
    <n v="197.5"/>
    <n v="23"/>
    <d v="2023-11-21T00:00:00"/>
    <d v="1899-12-30T19:14:37"/>
    <n v="2"/>
    <x v="1"/>
  </r>
  <r>
    <n v="1"/>
    <n v="8.31"/>
    <n v="26"/>
    <d v="2023-12-20T00:00:00"/>
    <d v="1899-12-30T19:40:40"/>
    <n v="3"/>
    <x v="1"/>
  </r>
  <r>
    <n v="6"/>
    <n v="77.569999999999993"/>
    <n v="26"/>
    <d v="2023-07-09T00:00:00"/>
    <d v="1899-12-30T11:23:24"/>
    <n v="7"/>
    <x v="0"/>
  </r>
  <r>
    <n v="6"/>
    <n v="76.849999999999994"/>
    <n v="12"/>
    <d v="2023-07-05T00:00:00"/>
    <d v="1899-12-30T19:19:53"/>
    <n v="3"/>
    <x v="1"/>
  </r>
  <r>
    <n v="2"/>
    <n v="59.03"/>
    <n v="29"/>
    <d v="2023-08-27T00:00:00"/>
    <d v="1899-12-30T22:51:20"/>
    <n v="7"/>
    <x v="0"/>
  </r>
  <r>
    <n v="5"/>
    <n v="102.34"/>
    <n v="4"/>
    <d v="2023-04-26T00:00:00"/>
    <d v="1899-12-30T16:43:14"/>
    <n v="3"/>
    <x v="1"/>
  </r>
  <r>
    <n v="10"/>
    <n v="186.6"/>
    <n v="25"/>
    <d v="2023-04-20T00:00:00"/>
    <d v="1899-12-30T16:39:37"/>
    <n v="4"/>
    <x v="1"/>
  </r>
  <r>
    <n v="2"/>
    <n v="58.8"/>
    <n v="24"/>
    <d v="2023-12-02T00:00:00"/>
    <d v="1899-12-30T16:34:55"/>
    <n v="6"/>
    <x v="0"/>
  </r>
  <r>
    <n v="8"/>
    <n v="131.99"/>
    <n v="3"/>
    <d v="2023-05-19T00:00:00"/>
    <d v="1899-12-30T22:59:02"/>
    <n v="5"/>
    <x v="1"/>
  </r>
  <r>
    <n v="6"/>
    <n v="40.92"/>
    <n v="14"/>
    <d v="2023-07-29T00:00:00"/>
    <d v="1899-12-30T13:22:05"/>
    <n v="6"/>
    <x v="0"/>
  </r>
  <r>
    <n v="4"/>
    <n v="39.549999999999997"/>
    <n v="20"/>
    <d v="2023-05-29T00:00:00"/>
    <d v="1899-12-30T15:30:39"/>
    <n v="1"/>
    <x v="1"/>
  </r>
  <r>
    <n v="1"/>
    <n v="72.650000000000006"/>
    <n v="23"/>
    <d v="2023-02-17T00:00:00"/>
    <d v="1899-12-30T10:43:04"/>
    <n v="5"/>
    <x v="1"/>
  </r>
  <r>
    <n v="2"/>
    <n v="68.62"/>
    <n v="17"/>
    <d v="2023-03-28T00:00:00"/>
    <d v="1899-12-30T18:10:08"/>
    <n v="2"/>
    <x v="1"/>
  </r>
  <r>
    <n v="5"/>
    <n v="180.32"/>
    <n v="5"/>
    <d v="2023-09-21T00:00:00"/>
    <d v="1899-12-30T15:50:02"/>
    <n v="4"/>
    <x v="1"/>
  </r>
  <r>
    <n v="3"/>
    <n v="75.34"/>
    <n v="29"/>
    <d v="2023-06-29T00:00:00"/>
    <d v="1899-12-30T16:58:57"/>
    <n v="4"/>
    <x v="1"/>
  </r>
  <r>
    <n v="2"/>
    <n v="146.84"/>
    <n v="20"/>
    <d v="2023-05-05T00:00:00"/>
    <d v="1899-12-30T15:34:44"/>
    <n v="5"/>
    <x v="1"/>
  </r>
  <r>
    <n v="2"/>
    <n v="46.08"/>
    <n v="2"/>
    <d v="2023-03-04T00:00:00"/>
    <d v="1899-12-30T12:35:49"/>
    <n v="6"/>
    <x v="0"/>
  </r>
  <r>
    <n v="7"/>
    <n v="87.72"/>
    <n v="18"/>
    <d v="2023-07-09T00:00:00"/>
    <d v="1899-12-30T14:00:17"/>
    <n v="7"/>
    <x v="0"/>
  </r>
  <r>
    <n v="2"/>
    <n v="46.89"/>
    <n v="4"/>
    <d v="2023-11-30T00:00:00"/>
    <d v="1899-12-30T21:52:38"/>
    <n v="4"/>
    <x v="1"/>
  </r>
  <r>
    <n v="8"/>
    <n v="58.78"/>
    <n v="6"/>
    <d v="2023-04-26T00:00:00"/>
    <d v="1899-12-30T18:24:02"/>
    <n v="3"/>
    <x v="1"/>
  </r>
  <r>
    <n v="5"/>
    <n v="30.24"/>
    <n v="22"/>
    <d v="2023-12-21T00:00:00"/>
    <d v="1899-12-30T19:49:42"/>
    <n v="4"/>
    <x v="1"/>
  </r>
  <r>
    <n v="7"/>
    <n v="91.54"/>
    <n v="24"/>
    <d v="2023-03-13T00:00:00"/>
    <d v="1899-12-30T18:02:07"/>
    <n v="1"/>
    <x v="1"/>
  </r>
  <r>
    <n v="10"/>
    <n v="183.85"/>
    <n v="13"/>
    <d v="2023-04-19T00:00:00"/>
    <d v="1899-12-30T15:17:49"/>
    <n v="3"/>
    <x v="1"/>
  </r>
  <r>
    <n v="6"/>
    <n v="78.900000000000006"/>
    <n v="20"/>
    <d v="2023-07-09T00:00:00"/>
    <d v="1899-12-30T21:52:22"/>
    <n v="7"/>
    <x v="0"/>
  </r>
  <r>
    <n v="9"/>
    <n v="176.51"/>
    <n v="11"/>
    <d v="2023-07-21T00:00:00"/>
    <d v="1899-12-30T18:45:41"/>
    <n v="5"/>
    <x v="1"/>
  </r>
  <r>
    <n v="8"/>
    <n v="38.049999999999997"/>
    <n v="20"/>
    <d v="2023-05-15T00:00:00"/>
    <d v="1899-12-30T17:48:50"/>
    <n v="1"/>
    <x v="1"/>
  </r>
  <r>
    <n v="3"/>
    <n v="183.66"/>
    <n v="10"/>
    <d v="2023-03-01T00:00:00"/>
    <d v="1899-12-30T10:29:44"/>
    <n v="3"/>
    <x v="1"/>
  </r>
  <r>
    <n v="8"/>
    <n v="190.78"/>
    <n v="21"/>
    <d v="2023-01-08T00:00:00"/>
    <d v="1899-12-30T21:38:17"/>
    <n v="7"/>
    <x v="0"/>
  </r>
  <r>
    <n v="5"/>
    <n v="150.09"/>
    <n v="17"/>
    <d v="2023-07-13T00:00:00"/>
    <d v="1899-12-30T22:25:11"/>
    <n v="4"/>
    <x v="1"/>
  </r>
  <r>
    <n v="10"/>
    <n v="183.98"/>
    <n v="26"/>
    <d v="2023-05-19T00:00:00"/>
    <d v="1899-12-30T16:13:20"/>
    <n v="5"/>
    <x v="1"/>
  </r>
  <r>
    <n v="6"/>
    <n v="192.67"/>
    <n v="8"/>
    <d v="2023-07-19T00:00:00"/>
    <d v="1899-12-30T17:03:21"/>
    <n v="3"/>
    <x v="1"/>
  </r>
  <r>
    <n v="8"/>
    <n v="150.77000000000001"/>
    <n v="13"/>
    <d v="2023-10-01T00:00:00"/>
    <d v="1899-12-30T16:16:08"/>
    <n v="7"/>
    <x v="0"/>
  </r>
  <r>
    <n v="3"/>
    <n v="19.73"/>
    <n v="30"/>
    <d v="2023-10-28T00:00:00"/>
    <d v="1899-12-30T10:49:21"/>
    <n v="6"/>
    <x v="0"/>
  </r>
  <r>
    <n v="3"/>
    <n v="87.08"/>
    <n v="24"/>
    <d v="2023-05-03T00:00:00"/>
    <d v="1899-12-30T12:25:35"/>
    <n v="3"/>
    <x v="1"/>
  </r>
  <r>
    <n v="4"/>
    <n v="127.81"/>
    <n v="6"/>
    <d v="2023-02-13T00:00:00"/>
    <d v="1899-12-30T18:53:17"/>
    <n v="1"/>
    <x v="1"/>
  </r>
  <r>
    <n v="4"/>
    <n v="107.57"/>
    <n v="27"/>
    <d v="2023-01-03T00:00:00"/>
    <d v="1899-12-30T18:53:29"/>
    <n v="2"/>
    <x v="1"/>
  </r>
  <r>
    <n v="4"/>
    <n v="51.8"/>
    <n v="11"/>
    <d v="2023-01-26T00:00:00"/>
    <d v="1899-12-30T19:51:02"/>
    <n v="4"/>
    <x v="1"/>
  </r>
  <r>
    <n v="5"/>
    <n v="71.72"/>
    <n v="5"/>
    <d v="2023-04-21T00:00:00"/>
    <d v="1899-12-30T10:31:51"/>
    <n v="5"/>
    <x v="1"/>
  </r>
  <r>
    <n v="1"/>
    <n v="99.8"/>
    <n v="15"/>
    <d v="2023-08-07T00:00:00"/>
    <d v="1899-12-30T11:37:02"/>
    <n v="1"/>
    <x v="1"/>
  </r>
  <r>
    <n v="3"/>
    <n v="28.85"/>
    <n v="1"/>
    <d v="2023-05-21T00:00:00"/>
    <d v="1899-12-30T21:54:44"/>
    <n v="7"/>
    <x v="0"/>
  </r>
  <r>
    <n v="8"/>
    <n v="40.409999999999997"/>
    <n v="19"/>
    <d v="2023-02-22T00:00:00"/>
    <d v="1899-12-30T12:03:55"/>
    <n v="3"/>
    <x v="1"/>
  </r>
  <r>
    <n v="4"/>
    <n v="105.86"/>
    <n v="3"/>
    <d v="2023-10-09T00:00:00"/>
    <d v="1899-12-30T16:29:21"/>
    <n v="1"/>
    <x v="1"/>
  </r>
  <r>
    <n v="9"/>
    <n v="124.81"/>
    <n v="29"/>
    <d v="2023-12-11T00:00:00"/>
    <d v="1899-12-30T22:08:13"/>
    <n v="1"/>
    <x v="1"/>
  </r>
  <r>
    <n v="4"/>
    <n v="30.32"/>
    <n v="21"/>
    <d v="2023-10-08T00:00:00"/>
    <d v="1899-12-30T14:52:40"/>
    <n v="7"/>
    <x v="0"/>
  </r>
  <r>
    <n v="1"/>
    <n v="141.63"/>
    <n v="21"/>
    <d v="2023-11-04T00:00:00"/>
    <d v="1899-12-30T17:05:46"/>
    <n v="6"/>
    <x v="0"/>
  </r>
  <r>
    <n v="6"/>
    <n v="25.59"/>
    <n v="21"/>
    <d v="2023-11-25T00:00:00"/>
    <d v="1899-12-30T10:30:11"/>
    <n v="6"/>
    <x v="0"/>
  </r>
  <r>
    <n v="8"/>
    <n v="41.77"/>
    <n v="19"/>
    <d v="2023-01-24T00:00:00"/>
    <d v="1899-12-30T21:17:57"/>
    <n v="2"/>
    <x v="1"/>
  </r>
  <r>
    <n v="7"/>
    <n v="197.76"/>
    <n v="13"/>
    <d v="2023-08-26T00:00:00"/>
    <d v="1899-12-30T14:07:56"/>
    <n v="6"/>
    <x v="0"/>
  </r>
  <r>
    <n v="3"/>
    <n v="114.7"/>
    <n v="27"/>
    <d v="2023-10-03T00:00:00"/>
    <d v="1899-12-30T15:41:21"/>
    <n v="2"/>
    <x v="1"/>
  </r>
  <r>
    <n v="3"/>
    <n v="62.82"/>
    <n v="7"/>
    <d v="2023-01-15T00:00:00"/>
    <d v="1899-12-30T22:22:14"/>
    <n v="7"/>
    <x v="0"/>
  </r>
  <r>
    <n v="2"/>
    <n v="38.17"/>
    <n v="27"/>
    <d v="2023-06-26T00:00:00"/>
    <d v="1899-12-30T10:43:57"/>
    <n v="1"/>
    <x v="1"/>
  </r>
  <r>
    <n v="5"/>
    <n v="124.9"/>
    <n v="28"/>
    <d v="2023-07-03T00:00:00"/>
    <d v="1899-12-30T22:29:57"/>
    <n v="1"/>
    <x v="1"/>
  </r>
  <r>
    <n v="3"/>
    <n v="196.22"/>
    <n v="11"/>
    <d v="2023-11-25T00:00:00"/>
    <d v="1899-12-30T10:43:29"/>
    <n v="6"/>
    <x v="0"/>
  </r>
  <r>
    <n v="5"/>
    <n v="132.72999999999999"/>
    <n v="11"/>
    <d v="2023-10-26T00:00:00"/>
    <d v="1899-12-30T20:50:03"/>
    <n v="4"/>
    <x v="1"/>
  </r>
  <r>
    <n v="1"/>
    <n v="147.86000000000001"/>
    <n v="7"/>
    <d v="2023-09-28T00:00:00"/>
    <d v="1899-12-30T19:01:58"/>
    <n v="4"/>
    <x v="1"/>
  </r>
  <r>
    <n v="2"/>
    <n v="187.4"/>
    <n v="14"/>
    <d v="2023-03-19T00:00:00"/>
    <d v="1899-12-30T12:39:53"/>
    <n v="7"/>
    <x v="0"/>
  </r>
  <r>
    <n v="10"/>
    <n v="45.85"/>
    <n v="25"/>
    <d v="2023-04-04T00:00:00"/>
    <d v="1899-12-30T17:19:29"/>
    <n v="2"/>
    <x v="1"/>
  </r>
  <r>
    <n v="2"/>
    <n v="5.35"/>
    <n v="5"/>
    <d v="2023-05-20T00:00:00"/>
    <d v="1899-12-30T14:06:38"/>
    <n v="6"/>
    <x v="0"/>
  </r>
  <r>
    <n v="9"/>
    <n v="76.92"/>
    <n v="29"/>
    <d v="2023-04-10T00:00:00"/>
    <d v="1899-12-30T15:15:47"/>
    <n v="1"/>
    <x v="1"/>
  </r>
  <r>
    <n v="3"/>
    <n v="127.86"/>
    <n v="8"/>
    <d v="2023-03-18T00:00:00"/>
    <d v="1899-12-30T15:24:36"/>
    <n v="6"/>
    <x v="0"/>
  </r>
  <r>
    <n v="6"/>
    <n v="177.36"/>
    <n v="18"/>
    <d v="2023-03-08T00:00:00"/>
    <d v="1899-12-30T10:50:22"/>
    <n v="3"/>
    <x v="1"/>
  </r>
  <r>
    <n v="4"/>
    <n v="161.21"/>
    <n v="14"/>
    <d v="2023-12-24T00:00:00"/>
    <d v="1899-12-30T21:33:38"/>
    <n v="7"/>
    <x v="0"/>
  </r>
  <r>
    <n v="2"/>
    <n v="65.040000000000006"/>
    <n v="25"/>
    <d v="2023-03-15T00:00:00"/>
    <d v="1899-12-30T10:27:42"/>
    <n v="3"/>
    <x v="1"/>
  </r>
  <r>
    <n v="3"/>
    <n v="50.08"/>
    <n v="25"/>
    <d v="2023-12-31T00:00:00"/>
    <d v="1899-12-30T16:47:24"/>
    <n v="7"/>
    <x v="0"/>
  </r>
  <r>
    <n v="10"/>
    <n v="49.05"/>
    <n v="21"/>
    <d v="2023-08-29T00:00:00"/>
    <d v="1899-12-30T21:37:38"/>
    <n v="2"/>
    <x v="1"/>
  </r>
  <r>
    <n v="3"/>
    <n v="30.9"/>
    <n v="3"/>
    <d v="2023-05-14T00:00:00"/>
    <d v="1899-12-30T12:56:17"/>
    <n v="7"/>
    <x v="0"/>
  </r>
  <r>
    <n v="2"/>
    <n v="122.83"/>
    <n v="3"/>
    <d v="2023-08-11T00:00:00"/>
    <d v="1899-12-30T13:37:10"/>
    <n v="5"/>
    <x v="1"/>
  </r>
  <r>
    <n v="5"/>
    <n v="193.08"/>
    <n v="3"/>
    <d v="2023-07-29T00:00:00"/>
    <d v="1899-12-30T10:05:50"/>
    <n v="6"/>
    <x v="0"/>
  </r>
  <r>
    <n v="2"/>
    <n v="86.37"/>
    <n v="4"/>
    <d v="2023-08-20T00:00:00"/>
    <d v="1899-12-30T15:03:55"/>
    <n v="7"/>
    <x v="0"/>
  </r>
  <r>
    <n v="10"/>
    <n v="163.72"/>
    <n v="21"/>
    <d v="2023-11-23T00:00:00"/>
    <d v="1899-12-30T23:01:08"/>
    <n v="4"/>
    <x v="1"/>
  </r>
  <r>
    <n v="8"/>
    <n v="31.09"/>
    <n v="3"/>
    <d v="2023-05-09T00:00:00"/>
    <d v="1899-12-30T12:38:07"/>
    <n v="2"/>
    <x v="1"/>
  </r>
  <r>
    <n v="5"/>
    <n v="18.95"/>
    <n v="15"/>
    <d v="2023-12-30T00:00:00"/>
    <d v="1899-12-30T13:26:25"/>
    <n v="6"/>
    <x v="0"/>
  </r>
  <r>
    <n v="8"/>
    <n v="137.66999999999999"/>
    <n v="7"/>
    <d v="2023-04-24T00:00:00"/>
    <d v="1899-12-30T14:34:17"/>
    <n v="1"/>
    <x v="1"/>
  </r>
  <r>
    <n v="1"/>
    <n v="175.95"/>
    <n v="28"/>
    <d v="2023-12-11T00:00:00"/>
    <d v="1899-12-30T22:15:56"/>
    <n v="1"/>
    <x v="1"/>
  </r>
  <r>
    <n v="8"/>
    <n v="52.65"/>
    <n v="30"/>
    <d v="2023-07-08T00:00:00"/>
    <d v="1899-12-30T19:50:45"/>
    <n v="6"/>
    <x v="0"/>
  </r>
  <r>
    <n v="5"/>
    <n v="45.5"/>
    <n v="16"/>
    <d v="2023-04-22T00:00:00"/>
    <d v="1899-12-30T21:11:21"/>
    <n v="6"/>
    <x v="0"/>
  </r>
  <r>
    <n v="9"/>
    <n v="103.75"/>
    <n v="19"/>
    <d v="2023-04-30T00:00:00"/>
    <d v="1899-12-30T14:49:46"/>
    <n v="7"/>
    <x v="0"/>
  </r>
  <r>
    <n v="3"/>
    <n v="53.77"/>
    <n v="6"/>
    <d v="2023-02-24T00:00:00"/>
    <d v="1899-12-30T22:18:17"/>
    <n v="5"/>
    <x v="1"/>
  </r>
  <r>
    <n v="5"/>
    <n v="28.42"/>
    <n v="2"/>
    <d v="2023-04-18T00:00:00"/>
    <d v="1899-12-30T10:41:22"/>
    <n v="2"/>
    <x v="1"/>
  </r>
  <r>
    <n v="3"/>
    <n v="37.75"/>
    <n v="29"/>
    <d v="2023-05-06T00:00:00"/>
    <d v="1899-12-30T13:33:48"/>
    <n v="6"/>
    <x v="0"/>
  </r>
  <r>
    <n v="10"/>
    <n v="154.84"/>
    <n v="19"/>
    <d v="2023-01-13T00:00:00"/>
    <d v="1899-12-30T19:18:02"/>
    <n v="5"/>
    <x v="1"/>
  </r>
  <r>
    <n v="8"/>
    <n v="118.14"/>
    <n v="21"/>
    <d v="2023-01-26T00:00:00"/>
    <d v="1899-12-30T13:49:14"/>
    <n v="4"/>
    <x v="1"/>
  </r>
  <r>
    <n v="4"/>
    <n v="145.87"/>
    <n v="7"/>
    <d v="2023-08-19T00:00:00"/>
    <d v="1899-12-30T21:46:27"/>
    <n v="6"/>
    <x v="0"/>
  </r>
  <r>
    <n v="2"/>
    <n v="136.77000000000001"/>
    <n v="6"/>
    <d v="2023-08-23T00:00:00"/>
    <d v="1899-12-30T13:58:54"/>
    <n v="3"/>
    <x v="1"/>
  </r>
  <r>
    <n v="1"/>
    <n v="121.43"/>
    <n v="25"/>
    <d v="2023-03-19T00:00:00"/>
    <d v="1899-12-30T15:12:14"/>
    <n v="7"/>
    <x v="0"/>
  </r>
  <r>
    <n v="10"/>
    <n v="143.25"/>
    <n v="12"/>
    <d v="2023-04-25T00:00:00"/>
    <d v="1899-12-30T19:59:35"/>
    <n v="2"/>
    <x v="1"/>
  </r>
  <r>
    <n v="9"/>
    <n v="181.48"/>
    <n v="9"/>
    <d v="2023-03-22T00:00:00"/>
    <d v="1899-12-30T18:23:26"/>
    <n v="3"/>
    <x v="1"/>
  </r>
  <r>
    <n v="10"/>
    <n v="186.99"/>
    <n v="2"/>
    <d v="2023-03-28T00:00:00"/>
    <d v="1899-12-30T22:09:55"/>
    <n v="2"/>
    <x v="1"/>
  </r>
  <r>
    <n v="7"/>
    <n v="198.86"/>
    <n v="7"/>
    <d v="2023-03-13T00:00:00"/>
    <d v="1899-12-30T11:44:59"/>
    <n v="1"/>
    <x v="1"/>
  </r>
  <r>
    <n v="2"/>
    <n v="63.01"/>
    <n v="16"/>
    <d v="2023-07-06T00:00:00"/>
    <d v="1899-12-30T11:25:45"/>
    <n v="4"/>
    <x v="1"/>
  </r>
  <r>
    <n v="9"/>
    <n v="12.05"/>
    <n v="7"/>
    <d v="2023-08-29T00:00:00"/>
    <d v="1899-12-30T22:00:47"/>
    <n v="2"/>
    <x v="1"/>
  </r>
  <r>
    <n v="9"/>
    <n v="22.51"/>
    <n v="25"/>
    <d v="2023-05-26T00:00:00"/>
    <d v="1899-12-30T21:08:25"/>
    <n v="5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"/>
    <n v="55.16"/>
    <n v="9"/>
    <x v="0"/>
    <d v="1899-12-30T22:38:25"/>
    <n v="0"/>
    <n v="1"/>
    <n v="0"/>
    <n v="0"/>
  </r>
  <r>
    <n v="10"/>
    <n v="6.47"/>
    <n v="10"/>
    <x v="1"/>
    <d v="1899-12-30T18:42:57"/>
    <n v="1"/>
    <n v="0"/>
    <n v="0"/>
    <n v="0"/>
  </r>
  <r>
    <n v="6"/>
    <n v="114.99"/>
    <n v="19"/>
    <x v="2"/>
    <d v="1899-12-30T12:20:58"/>
    <n v="0"/>
    <n v="0"/>
    <n v="1"/>
    <n v="0"/>
  </r>
  <r>
    <n v="9"/>
    <n v="125.27"/>
    <n v="23"/>
    <x v="3"/>
    <d v="1899-12-30T19:23:44"/>
    <n v="0"/>
    <n v="0"/>
    <n v="1"/>
    <n v="0"/>
  </r>
  <r>
    <n v="1"/>
    <n v="44.42"/>
    <n v="9"/>
    <x v="4"/>
    <d v="1899-12-30T12:08:14"/>
    <n v="1"/>
    <n v="0"/>
    <n v="0"/>
    <n v="0"/>
  </r>
  <r>
    <n v="1"/>
    <n v="168.75"/>
    <n v="21"/>
    <x v="5"/>
    <d v="1899-12-30T10:57:33"/>
    <n v="0"/>
    <n v="0"/>
    <n v="0"/>
    <n v="1"/>
  </r>
  <r>
    <n v="5"/>
    <n v="85.69"/>
    <n v="22"/>
    <x v="6"/>
    <d v="1899-12-30T12:40:46"/>
    <n v="0"/>
    <n v="1"/>
    <n v="0"/>
    <n v="0"/>
  </r>
  <r>
    <n v="8"/>
    <n v="51.12"/>
    <n v="8"/>
    <x v="7"/>
    <d v="1899-12-30T16:49:48"/>
    <n v="0"/>
    <n v="1"/>
    <n v="0"/>
    <n v="0"/>
  </r>
  <r>
    <n v="6"/>
    <n v="18.600000000000001"/>
    <n v="19"/>
    <x v="8"/>
    <d v="1899-12-30T14:20:19"/>
    <n v="1"/>
    <n v="0"/>
    <n v="0"/>
    <n v="0"/>
  </r>
  <r>
    <n v="6"/>
    <n v="68.78"/>
    <n v="21"/>
    <x v="9"/>
    <d v="1899-12-30T14:25:04"/>
    <n v="0"/>
    <n v="1"/>
    <n v="0"/>
    <n v="0"/>
  </r>
  <r>
    <n v="5"/>
    <n v="115.38"/>
    <n v="11"/>
    <x v="10"/>
    <d v="1899-12-30T21:42:19"/>
    <n v="0"/>
    <n v="0"/>
    <n v="1"/>
    <n v="0"/>
  </r>
  <r>
    <n v="10"/>
    <n v="115.17"/>
    <n v="22"/>
    <x v="9"/>
    <d v="1899-12-30T21:29:27"/>
    <n v="0"/>
    <n v="0"/>
    <n v="1"/>
    <n v="0"/>
  </r>
  <r>
    <n v="1"/>
    <n v="95.18"/>
    <n v="1"/>
    <x v="11"/>
    <d v="1899-12-30T22:09:55"/>
    <n v="0"/>
    <n v="1"/>
    <n v="0"/>
    <n v="0"/>
  </r>
  <r>
    <n v="10"/>
    <n v="143.24"/>
    <n v="6"/>
    <x v="10"/>
    <d v="1899-12-30T11:34:58"/>
    <n v="0"/>
    <n v="0"/>
    <n v="1"/>
    <n v="0"/>
  </r>
  <r>
    <n v="7"/>
    <n v="98.97"/>
    <n v="21"/>
    <x v="12"/>
    <d v="1899-12-30T12:14:33"/>
    <n v="0"/>
    <n v="1"/>
    <n v="0"/>
    <n v="0"/>
  </r>
  <r>
    <n v="7"/>
    <n v="122.7"/>
    <n v="24"/>
    <x v="8"/>
    <d v="1899-12-30T14:31:27"/>
    <n v="0"/>
    <n v="0"/>
    <n v="1"/>
    <n v="0"/>
  </r>
  <r>
    <n v="2"/>
    <n v="194"/>
    <n v="19"/>
    <x v="13"/>
    <d v="1899-12-30T20:14:05"/>
    <n v="0"/>
    <n v="0"/>
    <n v="0"/>
    <n v="1"/>
  </r>
  <r>
    <n v="10"/>
    <n v="126.1"/>
    <n v="31"/>
    <x v="14"/>
    <d v="1899-12-30T20:45:39"/>
    <n v="0"/>
    <n v="0"/>
    <n v="1"/>
    <n v="0"/>
  </r>
  <r>
    <n v="8"/>
    <n v="5.1100000000000003"/>
    <n v="11"/>
    <x v="15"/>
    <d v="1899-12-30T12:43:14"/>
    <n v="1"/>
    <n v="0"/>
    <n v="0"/>
    <n v="0"/>
  </r>
  <r>
    <n v="2"/>
    <n v="190.83"/>
    <n v="22"/>
    <x v="16"/>
    <d v="1899-12-30T11:05:33"/>
    <n v="0"/>
    <n v="0"/>
    <n v="0"/>
    <n v="1"/>
  </r>
  <r>
    <n v="2"/>
    <n v="100.12"/>
    <n v="14"/>
    <x v="17"/>
    <d v="1899-12-30T17:26:26"/>
    <n v="0"/>
    <n v="0"/>
    <n v="1"/>
    <n v="0"/>
  </r>
  <r>
    <n v="10"/>
    <n v="55.78"/>
    <n v="27"/>
    <x v="18"/>
    <d v="1899-12-30T11:14:42"/>
    <n v="0"/>
    <n v="1"/>
    <n v="0"/>
    <n v="0"/>
  </r>
  <r>
    <n v="10"/>
    <n v="51.06"/>
    <n v="13"/>
    <x v="19"/>
    <d v="1899-12-30T14:19:10"/>
    <n v="0"/>
    <n v="1"/>
    <n v="0"/>
    <n v="0"/>
  </r>
  <r>
    <n v="3"/>
    <n v="185.68"/>
    <n v="2"/>
    <x v="20"/>
    <d v="1899-12-30T19:56:38"/>
    <n v="0"/>
    <n v="0"/>
    <n v="0"/>
    <n v="1"/>
  </r>
  <r>
    <n v="6"/>
    <n v="68.400000000000006"/>
    <n v="15"/>
    <x v="21"/>
    <d v="1899-12-30T10:16:28"/>
    <n v="0"/>
    <n v="1"/>
    <n v="0"/>
    <n v="0"/>
  </r>
  <r>
    <n v="4"/>
    <n v="185.76"/>
    <n v="11"/>
    <x v="22"/>
    <d v="1899-12-30T22:48:53"/>
    <n v="0"/>
    <n v="0"/>
    <n v="0"/>
    <n v="1"/>
  </r>
  <r>
    <n v="9"/>
    <n v="174.05"/>
    <n v="25"/>
    <x v="23"/>
    <d v="1899-12-30T15:50:26"/>
    <n v="0"/>
    <n v="0"/>
    <n v="0"/>
    <n v="1"/>
  </r>
  <r>
    <n v="3"/>
    <n v="176.38"/>
    <n v="22"/>
    <x v="24"/>
    <d v="1899-12-30T16:44:25"/>
    <n v="0"/>
    <n v="0"/>
    <n v="0"/>
    <n v="1"/>
  </r>
  <r>
    <n v="5"/>
    <n v="17.329999999999998"/>
    <n v="28"/>
    <x v="25"/>
    <d v="1899-12-30T14:11:01"/>
    <n v="1"/>
    <n v="0"/>
    <n v="0"/>
    <n v="0"/>
  </r>
  <r>
    <n v="8"/>
    <n v="39.42"/>
    <n v="17"/>
    <x v="26"/>
    <d v="1899-12-30T13:04:19"/>
    <n v="1"/>
    <n v="0"/>
    <n v="0"/>
    <n v="0"/>
  </r>
  <r>
    <n v="2"/>
    <n v="133.87"/>
    <n v="26"/>
    <x v="27"/>
    <d v="1899-12-30T21:19:10"/>
    <n v="0"/>
    <n v="0"/>
    <n v="1"/>
    <n v="0"/>
  </r>
  <r>
    <n v="7"/>
    <n v="143.19"/>
    <n v="7"/>
    <x v="28"/>
    <d v="1899-12-30T10:22:56"/>
    <n v="0"/>
    <n v="0"/>
    <n v="1"/>
    <n v="0"/>
  </r>
  <r>
    <n v="10"/>
    <n v="75.78"/>
    <n v="12"/>
    <x v="29"/>
    <d v="1899-12-30T20:05:53"/>
    <n v="0"/>
    <n v="1"/>
    <n v="0"/>
    <n v="0"/>
  </r>
  <r>
    <n v="3"/>
    <n v="189.7"/>
    <n v="26"/>
    <x v="29"/>
    <d v="1899-12-30T21:21:44"/>
    <n v="0"/>
    <n v="0"/>
    <n v="0"/>
    <n v="1"/>
  </r>
  <r>
    <n v="5"/>
    <n v="118.34"/>
    <n v="28"/>
    <x v="30"/>
    <d v="1899-12-30T13:53:17"/>
    <n v="0"/>
    <n v="0"/>
    <n v="1"/>
    <n v="0"/>
  </r>
  <r>
    <n v="6"/>
    <n v="170.77"/>
    <n v="24"/>
    <x v="31"/>
    <d v="1899-12-30T22:54:01"/>
    <n v="0"/>
    <n v="0"/>
    <n v="0"/>
    <n v="1"/>
  </r>
  <r>
    <n v="3"/>
    <n v="84"/>
    <n v="18"/>
    <x v="32"/>
    <d v="1899-12-30T22:00:18"/>
    <n v="0"/>
    <n v="1"/>
    <n v="0"/>
    <n v="0"/>
  </r>
  <r>
    <n v="4"/>
    <n v="96.42"/>
    <n v="1"/>
    <x v="33"/>
    <d v="1899-12-30T12:24:37"/>
    <n v="0"/>
    <n v="1"/>
    <n v="0"/>
    <n v="0"/>
  </r>
  <r>
    <n v="10"/>
    <n v="88.16"/>
    <n v="4"/>
    <x v="34"/>
    <d v="1899-12-30T20:24:35"/>
    <n v="0"/>
    <n v="1"/>
    <n v="0"/>
    <n v="0"/>
  </r>
  <r>
    <n v="7"/>
    <n v="66.69"/>
    <n v="14"/>
    <x v="35"/>
    <d v="1899-12-30T19:33:29"/>
    <n v="0"/>
    <n v="1"/>
    <n v="0"/>
    <n v="0"/>
  </r>
  <r>
    <n v="3"/>
    <n v="195.79"/>
    <n v="8"/>
    <x v="36"/>
    <d v="1899-12-30T17:30:01"/>
    <n v="0"/>
    <n v="0"/>
    <n v="0"/>
    <n v="1"/>
  </r>
  <r>
    <n v="7"/>
    <n v="21.32"/>
    <n v="31"/>
    <x v="37"/>
    <d v="1899-12-30T16:51:19"/>
    <n v="1"/>
    <n v="0"/>
    <n v="0"/>
    <n v="0"/>
  </r>
  <r>
    <n v="8"/>
    <n v="40.82"/>
    <n v="28"/>
    <x v="38"/>
    <d v="1899-12-30T12:04:42"/>
    <n v="1"/>
    <n v="0"/>
    <n v="0"/>
    <n v="0"/>
  </r>
  <r>
    <n v="8"/>
    <n v="150.94"/>
    <n v="7"/>
    <x v="39"/>
    <d v="1899-12-30T19:11:17"/>
    <n v="0"/>
    <n v="0"/>
    <n v="0"/>
    <n v="1"/>
  </r>
  <r>
    <n v="5"/>
    <n v="5.78"/>
    <n v="17"/>
    <x v="40"/>
    <d v="1899-12-30T16:26:38"/>
    <n v="1"/>
    <n v="0"/>
    <n v="0"/>
    <n v="0"/>
  </r>
  <r>
    <n v="10"/>
    <n v="69.290000000000006"/>
    <n v="21"/>
    <x v="41"/>
    <d v="1899-12-30T21:24:12"/>
    <n v="0"/>
    <n v="1"/>
    <n v="0"/>
    <n v="0"/>
  </r>
  <r>
    <n v="8"/>
    <n v="92.1"/>
    <n v="3"/>
    <x v="42"/>
    <d v="1899-12-30T11:06:47"/>
    <n v="0"/>
    <n v="1"/>
    <n v="0"/>
    <n v="0"/>
  </r>
  <r>
    <n v="6"/>
    <n v="152.38"/>
    <n v="30"/>
    <x v="43"/>
    <d v="1899-12-30T20:03:39"/>
    <n v="0"/>
    <n v="0"/>
    <n v="0"/>
    <n v="1"/>
  </r>
  <r>
    <n v="8"/>
    <n v="68.89"/>
    <n v="14"/>
    <x v="44"/>
    <d v="1899-12-30T13:39:21"/>
    <n v="0"/>
    <n v="1"/>
    <n v="0"/>
    <n v="0"/>
  </r>
  <r>
    <n v="10"/>
    <n v="188.45"/>
    <n v="14"/>
    <x v="45"/>
    <d v="1899-12-30T11:22:08"/>
    <n v="0"/>
    <n v="0"/>
    <n v="0"/>
    <n v="1"/>
  </r>
  <r>
    <n v="3"/>
    <n v="196.76"/>
    <n v="18"/>
    <x v="46"/>
    <d v="1899-12-30T21:17:51"/>
    <n v="0"/>
    <n v="0"/>
    <n v="0"/>
    <n v="1"/>
  </r>
  <r>
    <n v="3"/>
    <n v="12.16"/>
    <n v="11"/>
    <x v="32"/>
    <d v="1899-12-30T22:58:09"/>
    <n v="1"/>
    <n v="0"/>
    <n v="0"/>
    <n v="0"/>
  </r>
  <r>
    <n v="5"/>
    <n v="188.5"/>
    <n v="26"/>
    <x v="47"/>
    <d v="1899-12-30T12:03:29"/>
    <n v="0"/>
    <n v="0"/>
    <n v="0"/>
    <n v="1"/>
  </r>
  <r>
    <n v="7"/>
    <n v="145.61000000000001"/>
    <n v="6"/>
    <x v="48"/>
    <d v="1899-12-30T18:16:30"/>
    <n v="0"/>
    <n v="0"/>
    <n v="1"/>
    <n v="0"/>
  </r>
  <r>
    <n v="10"/>
    <n v="30.62"/>
    <n v="12"/>
    <x v="49"/>
    <d v="1899-12-30T20:40:48"/>
    <n v="1"/>
    <n v="0"/>
    <n v="0"/>
    <n v="0"/>
  </r>
  <r>
    <n v="5"/>
    <n v="65.05"/>
    <n v="9"/>
    <x v="50"/>
    <d v="1899-12-30T14:59:01"/>
    <n v="0"/>
    <n v="1"/>
    <n v="0"/>
    <n v="0"/>
  </r>
  <r>
    <n v="2"/>
    <n v="174.64"/>
    <n v="28"/>
    <x v="51"/>
    <d v="1899-12-30T20:20:55"/>
    <n v="0"/>
    <n v="0"/>
    <n v="0"/>
    <n v="1"/>
  </r>
  <r>
    <n v="2"/>
    <n v="195.38"/>
    <n v="10"/>
    <x v="52"/>
    <d v="1899-12-30T16:39:58"/>
    <n v="0"/>
    <n v="0"/>
    <n v="0"/>
    <n v="1"/>
  </r>
  <r>
    <n v="3"/>
    <n v="75.3"/>
    <n v="6"/>
    <x v="53"/>
    <d v="1899-12-30T21:58:49"/>
    <n v="0"/>
    <n v="1"/>
    <n v="0"/>
    <n v="0"/>
  </r>
  <r>
    <n v="7"/>
    <n v="35.32"/>
    <n v="21"/>
    <x v="33"/>
    <d v="1899-12-30T15:11:02"/>
    <n v="1"/>
    <n v="0"/>
    <n v="0"/>
    <n v="0"/>
  </r>
  <r>
    <n v="1"/>
    <n v="98.39"/>
    <n v="17"/>
    <x v="2"/>
    <d v="1899-12-30T12:50:42"/>
    <n v="0"/>
    <n v="1"/>
    <n v="0"/>
    <n v="0"/>
  </r>
  <r>
    <n v="2"/>
    <n v="195.82"/>
    <n v="11"/>
    <x v="54"/>
    <d v="1899-12-30T14:06:25"/>
    <n v="0"/>
    <n v="0"/>
    <n v="0"/>
    <n v="1"/>
  </r>
  <r>
    <n v="1"/>
    <n v="28.83"/>
    <n v="4"/>
    <x v="55"/>
    <d v="1899-12-30T10:56:07"/>
    <n v="1"/>
    <n v="0"/>
    <n v="0"/>
    <n v="0"/>
  </r>
  <r>
    <n v="9"/>
    <n v="121.93"/>
    <n v="3"/>
    <x v="56"/>
    <d v="1899-12-30T22:20:15"/>
    <n v="0"/>
    <n v="0"/>
    <n v="1"/>
    <n v="0"/>
  </r>
  <r>
    <n v="6"/>
    <n v="152.69"/>
    <n v="13"/>
    <x v="57"/>
    <d v="1899-12-30T16:39:01"/>
    <n v="0"/>
    <n v="0"/>
    <n v="0"/>
    <n v="1"/>
  </r>
  <r>
    <n v="7"/>
    <n v="74.180000000000007"/>
    <n v="10"/>
    <x v="58"/>
    <d v="1899-12-30T10:11:14"/>
    <n v="0"/>
    <n v="1"/>
    <n v="0"/>
    <n v="0"/>
  </r>
  <r>
    <n v="10"/>
    <n v="57.76"/>
    <n v="11"/>
    <x v="59"/>
    <d v="1899-12-30T13:19:17"/>
    <n v="0"/>
    <n v="1"/>
    <n v="0"/>
    <n v="0"/>
  </r>
  <r>
    <n v="8"/>
    <n v="155.13"/>
    <n v="20"/>
    <x v="60"/>
    <d v="1899-12-30T11:48:41"/>
    <n v="0"/>
    <n v="0"/>
    <n v="0"/>
    <n v="1"/>
  </r>
  <r>
    <n v="1"/>
    <n v="141.22999999999999"/>
    <n v="25"/>
    <x v="61"/>
    <d v="1899-12-30T22:51:15"/>
    <n v="0"/>
    <n v="0"/>
    <n v="1"/>
    <n v="0"/>
  </r>
  <r>
    <n v="3"/>
    <n v="8.14"/>
    <n v="6"/>
    <x v="62"/>
    <d v="1899-12-30T13:39:11"/>
    <n v="1"/>
    <n v="0"/>
    <n v="0"/>
    <n v="0"/>
  </r>
  <r>
    <n v="1"/>
    <n v="77.14"/>
    <n v="30"/>
    <x v="25"/>
    <d v="1899-12-30T19:01:45"/>
    <n v="0"/>
    <n v="1"/>
    <n v="0"/>
    <n v="0"/>
  </r>
  <r>
    <n v="3"/>
    <n v="107.34"/>
    <n v="10"/>
    <x v="63"/>
    <d v="1899-12-30T15:29:55"/>
    <n v="0"/>
    <n v="0"/>
    <n v="1"/>
    <n v="0"/>
  </r>
  <r>
    <n v="9"/>
    <n v="187.64"/>
    <n v="14"/>
    <x v="58"/>
    <d v="1899-12-30T19:03:52"/>
    <n v="0"/>
    <n v="0"/>
    <n v="0"/>
    <n v="1"/>
  </r>
  <r>
    <n v="6"/>
    <n v="71.37"/>
    <n v="9"/>
    <x v="64"/>
    <d v="1899-12-30T10:36:16"/>
    <n v="0"/>
    <n v="1"/>
    <n v="0"/>
    <n v="0"/>
  </r>
  <r>
    <n v="5"/>
    <n v="144.86000000000001"/>
    <n v="17"/>
    <x v="65"/>
    <d v="1899-12-30T17:40:51"/>
    <n v="0"/>
    <n v="0"/>
    <n v="1"/>
    <n v="0"/>
  </r>
  <r>
    <n v="9"/>
    <n v="52.38"/>
    <n v="24"/>
    <x v="66"/>
    <d v="1899-12-30T20:12:35"/>
    <n v="0"/>
    <n v="1"/>
    <n v="0"/>
    <n v="0"/>
  </r>
  <r>
    <n v="5"/>
    <n v="100.2"/>
    <n v="14"/>
    <x v="67"/>
    <d v="1899-12-30T21:05:21"/>
    <n v="0"/>
    <n v="0"/>
    <n v="1"/>
    <n v="0"/>
  </r>
  <r>
    <n v="1"/>
    <n v="24.59"/>
    <n v="9"/>
    <x v="68"/>
    <d v="1899-12-30T12:05:37"/>
    <n v="1"/>
    <n v="0"/>
    <n v="0"/>
    <n v="0"/>
  </r>
  <r>
    <n v="3"/>
    <n v="66.03"/>
    <n v="21"/>
    <x v="69"/>
    <d v="1899-12-30T11:30:03"/>
    <n v="0"/>
    <n v="1"/>
    <n v="0"/>
    <n v="0"/>
  </r>
  <r>
    <n v="4"/>
    <n v="7.75"/>
    <n v="30"/>
    <x v="70"/>
    <d v="1899-12-30T22:54:55"/>
    <n v="1"/>
    <n v="0"/>
    <n v="0"/>
    <n v="0"/>
  </r>
  <r>
    <n v="8"/>
    <n v="126.61"/>
    <n v="26"/>
    <x v="71"/>
    <d v="1899-12-30T10:36:47"/>
    <n v="0"/>
    <n v="0"/>
    <n v="1"/>
    <n v="0"/>
  </r>
  <r>
    <n v="10"/>
    <n v="157.54"/>
    <n v="26"/>
    <x v="51"/>
    <d v="1899-12-30T18:06:33"/>
    <n v="0"/>
    <n v="0"/>
    <n v="0"/>
    <n v="1"/>
  </r>
  <r>
    <n v="9"/>
    <n v="141.87"/>
    <n v="30"/>
    <x v="72"/>
    <d v="1899-12-30T13:49:15"/>
    <n v="0"/>
    <n v="0"/>
    <n v="1"/>
    <n v="0"/>
  </r>
  <r>
    <n v="7"/>
    <n v="156.79"/>
    <n v="1"/>
    <x v="4"/>
    <d v="1899-12-30T14:26:09"/>
    <n v="0"/>
    <n v="0"/>
    <n v="0"/>
    <n v="1"/>
  </r>
  <r>
    <n v="5"/>
    <n v="188.89"/>
    <n v="15"/>
    <x v="73"/>
    <d v="1899-12-30T19:18:04"/>
    <n v="0"/>
    <n v="0"/>
    <n v="0"/>
    <n v="1"/>
  </r>
  <r>
    <n v="10"/>
    <n v="70.87"/>
    <n v="19"/>
    <x v="74"/>
    <d v="1899-12-30T12:16:03"/>
    <n v="0"/>
    <n v="1"/>
    <n v="0"/>
    <n v="0"/>
  </r>
  <r>
    <n v="7"/>
    <n v="111.69"/>
    <n v="18"/>
    <x v="75"/>
    <d v="1899-12-30T21:32:23"/>
    <n v="0"/>
    <n v="0"/>
    <n v="1"/>
    <n v="0"/>
  </r>
  <r>
    <n v="1"/>
    <n v="122.17"/>
    <n v="30"/>
    <x v="19"/>
    <d v="1899-12-30T20:43:30"/>
    <n v="0"/>
    <n v="0"/>
    <n v="1"/>
    <n v="0"/>
  </r>
  <r>
    <n v="1"/>
    <n v="183.18"/>
    <n v="3"/>
    <x v="76"/>
    <d v="1899-12-30T19:26:21"/>
    <n v="0"/>
    <n v="0"/>
    <n v="0"/>
    <n v="1"/>
  </r>
  <r>
    <n v="2"/>
    <n v="19.29"/>
    <n v="11"/>
    <x v="77"/>
    <d v="1899-12-30T14:42:57"/>
    <n v="1"/>
    <n v="0"/>
    <n v="0"/>
    <n v="0"/>
  </r>
  <r>
    <n v="8"/>
    <n v="46.68"/>
    <n v="9"/>
    <x v="78"/>
    <d v="1899-12-30T22:42:41"/>
    <n v="1"/>
    <n v="0"/>
    <n v="0"/>
    <n v="0"/>
  </r>
  <r>
    <n v="1"/>
    <n v="50.06"/>
    <n v="19"/>
    <x v="47"/>
    <d v="1899-12-30T11:33:13"/>
    <n v="0"/>
    <n v="1"/>
    <n v="0"/>
    <n v="0"/>
  </r>
  <r>
    <n v="3"/>
    <n v="72.760000000000005"/>
    <n v="22"/>
    <x v="36"/>
    <d v="1899-12-30T15:11:32"/>
    <n v="0"/>
    <n v="1"/>
    <n v="0"/>
    <n v="0"/>
  </r>
  <r>
    <n v="6"/>
    <n v="70.77"/>
    <n v="18"/>
    <x v="40"/>
    <d v="1899-12-30T12:19:14"/>
    <n v="0"/>
    <n v="1"/>
    <n v="0"/>
    <n v="0"/>
  </r>
  <r>
    <n v="2"/>
    <n v="40.01"/>
    <n v="25"/>
    <x v="65"/>
    <d v="1899-12-30T15:10:28"/>
    <n v="1"/>
    <n v="0"/>
    <n v="0"/>
    <n v="0"/>
  </r>
  <r>
    <n v="2"/>
    <n v="184.9"/>
    <n v="20"/>
    <x v="79"/>
    <d v="1899-12-30T10:36:21"/>
    <n v="0"/>
    <n v="0"/>
    <n v="0"/>
    <n v="1"/>
  </r>
  <r>
    <n v="2"/>
    <n v="44.2"/>
    <n v="15"/>
    <x v="80"/>
    <d v="1899-12-30T21:17:29"/>
    <n v="1"/>
    <n v="0"/>
    <n v="0"/>
    <n v="0"/>
  </r>
  <r>
    <n v="2"/>
    <n v="42.01"/>
    <n v="9"/>
    <x v="81"/>
    <d v="1899-12-30T18:11:30"/>
    <n v="1"/>
    <n v="0"/>
    <n v="0"/>
    <n v="0"/>
  </r>
  <r>
    <n v="4"/>
    <n v="8.56"/>
    <n v="6"/>
    <x v="82"/>
    <d v="1899-12-30T13:55:56"/>
    <n v="1"/>
    <n v="0"/>
    <n v="0"/>
    <n v="0"/>
  </r>
  <r>
    <n v="1"/>
    <n v="116.87"/>
    <n v="4"/>
    <x v="83"/>
    <d v="1899-12-30T20:28:38"/>
    <n v="0"/>
    <n v="0"/>
    <n v="1"/>
    <n v="0"/>
  </r>
  <r>
    <n v="2"/>
    <n v="25.47"/>
    <n v="21"/>
    <x v="84"/>
    <d v="1899-12-30T21:38:36"/>
    <n v="1"/>
    <n v="0"/>
    <n v="0"/>
    <n v="0"/>
  </r>
  <r>
    <n v="5"/>
    <n v="145.16999999999999"/>
    <n v="4"/>
    <x v="85"/>
    <d v="1899-12-30T20:54:32"/>
    <n v="0"/>
    <n v="0"/>
    <n v="1"/>
    <n v="0"/>
  </r>
  <r>
    <n v="5"/>
    <n v="90.33"/>
    <n v="2"/>
    <x v="86"/>
    <d v="1899-12-30T21:20:36"/>
    <n v="0"/>
    <n v="1"/>
    <n v="0"/>
    <n v="0"/>
  </r>
  <r>
    <n v="3"/>
    <n v="95.79"/>
    <n v="25"/>
    <x v="80"/>
    <d v="1899-12-30T12:07:38"/>
    <n v="0"/>
    <n v="1"/>
    <n v="0"/>
    <n v="0"/>
  </r>
  <r>
    <n v="8"/>
    <n v="132.12"/>
    <n v="15"/>
    <x v="87"/>
    <d v="1899-12-30T10:55:53"/>
    <n v="0"/>
    <n v="0"/>
    <n v="1"/>
    <n v="0"/>
  </r>
  <r>
    <n v="9"/>
    <n v="142.83000000000001"/>
    <n v="30"/>
    <x v="88"/>
    <d v="1899-12-30T22:09:06"/>
    <n v="0"/>
    <n v="0"/>
    <n v="1"/>
    <n v="0"/>
  </r>
  <r>
    <n v="9"/>
    <n v="98.85"/>
    <n v="24"/>
    <x v="89"/>
    <d v="1899-12-30T15:34:06"/>
    <n v="0"/>
    <n v="1"/>
    <n v="0"/>
    <n v="0"/>
  </r>
  <r>
    <n v="2"/>
    <n v="89.23"/>
    <n v="4"/>
    <x v="90"/>
    <d v="1899-12-30T16:33:39"/>
    <n v="0"/>
    <n v="1"/>
    <n v="0"/>
    <n v="0"/>
  </r>
  <r>
    <n v="9"/>
    <n v="167.38"/>
    <n v="31"/>
    <x v="91"/>
    <d v="1899-12-30T20:51:09"/>
    <n v="0"/>
    <n v="0"/>
    <n v="0"/>
    <n v="1"/>
  </r>
  <r>
    <n v="3"/>
    <n v="122.89"/>
    <n v="25"/>
    <x v="92"/>
    <d v="1899-12-30T20:40:25"/>
    <n v="0"/>
    <n v="0"/>
    <n v="1"/>
    <n v="0"/>
  </r>
  <r>
    <n v="3"/>
    <n v="38.9"/>
    <n v="19"/>
    <x v="93"/>
    <d v="1899-12-30T20:18:19"/>
    <n v="1"/>
    <n v="0"/>
    <n v="0"/>
    <n v="0"/>
  </r>
  <r>
    <n v="4"/>
    <n v="86.38"/>
    <n v="28"/>
    <x v="78"/>
    <d v="1899-12-30T12:31:09"/>
    <n v="0"/>
    <n v="1"/>
    <n v="0"/>
    <n v="0"/>
  </r>
  <r>
    <n v="4"/>
    <n v="150.44999999999999"/>
    <n v="25"/>
    <x v="17"/>
    <d v="1899-12-30T15:54:42"/>
    <n v="0"/>
    <n v="0"/>
    <n v="0"/>
    <n v="1"/>
  </r>
  <r>
    <n v="9"/>
    <n v="114"/>
    <n v="31"/>
    <x v="94"/>
    <d v="1899-12-30T19:37:16"/>
    <n v="0"/>
    <n v="0"/>
    <n v="1"/>
    <n v="0"/>
  </r>
  <r>
    <n v="3"/>
    <n v="50.73"/>
    <n v="18"/>
    <x v="95"/>
    <d v="1899-12-30T16:49:04"/>
    <n v="0"/>
    <n v="1"/>
    <n v="0"/>
    <n v="0"/>
  </r>
  <r>
    <n v="1"/>
    <n v="90.68"/>
    <n v="3"/>
    <x v="96"/>
    <d v="1899-12-30T20:29:03"/>
    <n v="0"/>
    <n v="1"/>
    <n v="0"/>
    <n v="0"/>
  </r>
  <r>
    <n v="5"/>
    <n v="115.72"/>
    <n v="14"/>
    <x v="80"/>
    <d v="1899-12-30T22:02:33"/>
    <n v="0"/>
    <n v="0"/>
    <n v="1"/>
    <n v="0"/>
  </r>
  <r>
    <n v="8"/>
    <n v="20.67"/>
    <n v="28"/>
    <x v="97"/>
    <d v="1899-12-30T17:08:27"/>
    <n v="1"/>
    <n v="0"/>
    <n v="0"/>
    <n v="0"/>
  </r>
  <r>
    <n v="9"/>
    <n v="31.59"/>
    <n v="4"/>
    <x v="98"/>
    <d v="1899-12-30T15:22:20"/>
    <n v="1"/>
    <n v="0"/>
    <n v="0"/>
    <n v="0"/>
  </r>
  <r>
    <n v="2"/>
    <n v="92.22"/>
    <n v="9"/>
    <x v="95"/>
    <d v="1899-12-30T10:36:40"/>
    <n v="0"/>
    <n v="1"/>
    <n v="0"/>
    <n v="0"/>
  </r>
  <r>
    <n v="4"/>
    <n v="12.63"/>
    <n v="21"/>
    <x v="99"/>
    <d v="1899-12-30T15:40:52"/>
    <n v="1"/>
    <n v="0"/>
    <n v="0"/>
    <n v="0"/>
  </r>
  <r>
    <n v="3"/>
    <n v="46.5"/>
    <n v="25"/>
    <x v="26"/>
    <d v="1899-12-30T13:49:21"/>
    <n v="1"/>
    <n v="0"/>
    <n v="0"/>
    <n v="0"/>
  </r>
  <r>
    <n v="5"/>
    <n v="131.12"/>
    <n v="5"/>
    <x v="92"/>
    <d v="1899-12-30T22:11:07"/>
    <n v="0"/>
    <n v="0"/>
    <n v="1"/>
    <n v="0"/>
  </r>
  <r>
    <n v="5"/>
    <n v="151.36000000000001"/>
    <n v="29"/>
    <x v="97"/>
    <d v="1899-12-30T18:21:41"/>
    <n v="0"/>
    <n v="0"/>
    <n v="0"/>
    <n v="1"/>
  </r>
  <r>
    <n v="10"/>
    <n v="46.08"/>
    <n v="5"/>
    <x v="100"/>
    <d v="1899-12-30T21:22:17"/>
    <n v="1"/>
    <n v="0"/>
    <n v="0"/>
    <n v="0"/>
  </r>
  <r>
    <n v="6"/>
    <n v="92.97"/>
    <n v="7"/>
    <x v="101"/>
    <d v="1899-12-30T10:44:26"/>
    <n v="0"/>
    <n v="1"/>
    <n v="0"/>
    <n v="0"/>
  </r>
  <r>
    <n v="10"/>
    <n v="125.57"/>
    <n v="28"/>
    <x v="102"/>
    <d v="1899-12-30T11:34:28"/>
    <n v="0"/>
    <n v="0"/>
    <n v="1"/>
    <n v="0"/>
  </r>
  <r>
    <n v="7"/>
    <n v="149.88"/>
    <n v="31"/>
    <x v="103"/>
    <d v="1899-12-30T22:49:17"/>
    <n v="0"/>
    <n v="0"/>
    <n v="1"/>
    <n v="0"/>
  </r>
  <r>
    <n v="7"/>
    <n v="165.75"/>
    <n v="10"/>
    <x v="104"/>
    <d v="1899-12-30T21:49:42"/>
    <n v="0"/>
    <n v="0"/>
    <n v="0"/>
    <n v="1"/>
  </r>
  <r>
    <n v="4"/>
    <n v="100.73"/>
    <n v="27"/>
    <x v="61"/>
    <d v="1899-12-30T20:46:07"/>
    <n v="0"/>
    <n v="0"/>
    <n v="1"/>
    <n v="0"/>
  </r>
  <r>
    <n v="3"/>
    <n v="94.14"/>
    <n v="12"/>
    <x v="105"/>
    <d v="1899-12-30T13:15:25"/>
    <n v="0"/>
    <n v="1"/>
    <n v="0"/>
    <n v="0"/>
  </r>
  <r>
    <n v="7"/>
    <n v="175.53"/>
    <n v="31"/>
    <x v="106"/>
    <d v="1899-12-30T10:45:34"/>
    <n v="0"/>
    <n v="0"/>
    <n v="0"/>
    <n v="1"/>
  </r>
  <r>
    <n v="3"/>
    <n v="42.03"/>
    <n v="30"/>
    <x v="14"/>
    <d v="1899-12-30T17:32:18"/>
    <n v="1"/>
    <n v="0"/>
    <n v="0"/>
    <n v="0"/>
  </r>
  <r>
    <n v="1"/>
    <n v="121.95"/>
    <n v="26"/>
    <x v="107"/>
    <d v="1899-12-30T14:01:32"/>
    <n v="0"/>
    <n v="0"/>
    <n v="1"/>
    <n v="0"/>
  </r>
  <r>
    <n v="4"/>
    <n v="125.26"/>
    <n v="15"/>
    <x v="108"/>
    <d v="1899-12-30T15:53:38"/>
    <n v="0"/>
    <n v="0"/>
    <n v="1"/>
    <n v="0"/>
  </r>
  <r>
    <n v="6"/>
    <n v="176.4"/>
    <n v="14"/>
    <x v="109"/>
    <d v="1899-12-30T19:45:28"/>
    <n v="0"/>
    <n v="0"/>
    <n v="0"/>
    <n v="1"/>
  </r>
  <r>
    <n v="6"/>
    <n v="46.38"/>
    <n v="13"/>
    <x v="110"/>
    <d v="1899-12-30T18:53:19"/>
    <n v="1"/>
    <n v="0"/>
    <n v="0"/>
    <n v="0"/>
  </r>
  <r>
    <n v="8"/>
    <n v="119.4"/>
    <n v="14"/>
    <x v="111"/>
    <d v="1899-12-30T10:08:39"/>
    <n v="0"/>
    <n v="0"/>
    <n v="1"/>
    <n v="0"/>
  </r>
  <r>
    <n v="2"/>
    <n v="72.05"/>
    <n v="16"/>
    <x v="38"/>
    <d v="1899-12-30T10:22:09"/>
    <n v="0"/>
    <n v="1"/>
    <n v="0"/>
    <n v="0"/>
  </r>
  <r>
    <n v="9"/>
    <n v="32.06"/>
    <n v="3"/>
    <x v="112"/>
    <d v="1899-12-30T21:15:25"/>
    <n v="1"/>
    <n v="0"/>
    <n v="0"/>
    <n v="0"/>
  </r>
  <r>
    <n v="6"/>
    <n v="180.67"/>
    <n v="29"/>
    <x v="59"/>
    <d v="1899-12-30T12:29:35"/>
    <n v="0"/>
    <n v="0"/>
    <n v="0"/>
    <n v="1"/>
  </r>
  <r>
    <n v="2"/>
    <n v="145.71"/>
    <n v="3"/>
    <x v="113"/>
    <d v="1899-12-30T13:44:47"/>
    <n v="0"/>
    <n v="0"/>
    <n v="1"/>
    <n v="0"/>
  </r>
  <r>
    <n v="4"/>
    <n v="197.07"/>
    <n v="11"/>
    <x v="114"/>
    <d v="1899-12-30T14:43:53"/>
    <n v="0"/>
    <n v="0"/>
    <n v="0"/>
    <n v="1"/>
  </r>
  <r>
    <n v="1"/>
    <n v="85.92"/>
    <n v="1"/>
    <x v="106"/>
    <d v="1899-12-30T21:28:46"/>
    <n v="0"/>
    <n v="1"/>
    <n v="0"/>
    <n v="0"/>
  </r>
  <r>
    <n v="10"/>
    <n v="8.5"/>
    <n v="12"/>
    <x v="49"/>
    <d v="1899-12-30T11:38:04"/>
    <n v="1"/>
    <n v="0"/>
    <n v="0"/>
    <n v="0"/>
  </r>
  <r>
    <n v="9"/>
    <n v="179.4"/>
    <n v="2"/>
    <x v="115"/>
    <d v="1899-12-30T22:29:23"/>
    <n v="0"/>
    <n v="0"/>
    <n v="0"/>
    <n v="1"/>
  </r>
  <r>
    <n v="3"/>
    <n v="40.049999999999997"/>
    <n v="22"/>
    <x v="116"/>
    <d v="1899-12-30T16:44:56"/>
    <n v="1"/>
    <n v="0"/>
    <n v="0"/>
    <n v="0"/>
  </r>
  <r>
    <n v="8"/>
    <n v="125.01"/>
    <n v="25"/>
    <x v="23"/>
    <d v="1899-12-30T21:44:03"/>
    <n v="0"/>
    <n v="0"/>
    <n v="1"/>
    <n v="0"/>
  </r>
  <r>
    <n v="3"/>
    <n v="39.85"/>
    <n v="10"/>
    <x v="20"/>
    <d v="1899-12-30T19:11:57"/>
    <n v="1"/>
    <n v="0"/>
    <n v="0"/>
    <n v="0"/>
  </r>
  <r>
    <n v="2"/>
    <n v="177.19"/>
    <n v="7"/>
    <x v="117"/>
    <d v="1899-12-30T18:14:57"/>
    <n v="0"/>
    <n v="0"/>
    <n v="0"/>
    <n v="1"/>
  </r>
  <r>
    <n v="6"/>
    <n v="167.28"/>
    <n v="6"/>
    <x v="118"/>
    <d v="1899-12-30T17:50:00"/>
    <n v="0"/>
    <n v="0"/>
    <n v="0"/>
    <n v="1"/>
  </r>
  <r>
    <n v="6"/>
    <n v="182.03"/>
    <n v="25"/>
    <x v="94"/>
    <d v="1899-12-30T11:20:29"/>
    <n v="0"/>
    <n v="0"/>
    <n v="0"/>
    <n v="1"/>
  </r>
  <r>
    <n v="10"/>
    <n v="135.63999999999999"/>
    <n v="11"/>
    <x v="47"/>
    <d v="1899-12-30T16:35:27"/>
    <n v="0"/>
    <n v="0"/>
    <n v="1"/>
    <n v="0"/>
  </r>
  <r>
    <n v="5"/>
    <n v="0.94"/>
    <n v="25"/>
    <x v="119"/>
    <d v="1899-12-30T16:20:01"/>
    <n v="1"/>
    <n v="0"/>
    <n v="0"/>
    <n v="0"/>
  </r>
  <r>
    <n v="5"/>
    <n v="20.72"/>
    <n v="17"/>
    <x v="120"/>
    <d v="1899-12-30T21:33:15"/>
    <n v="1"/>
    <n v="0"/>
    <n v="0"/>
    <n v="0"/>
  </r>
  <r>
    <n v="2"/>
    <n v="99.03"/>
    <n v="9"/>
    <x v="121"/>
    <d v="1899-12-30T16:51:41"/>
    <n v="0"/>
    <n v="1"/>
    <n v="0"/>
    <n v="0"/>
  </r>
  <r>
    <n v="6"/>
    <n v="105.21"/>
    <n v="10"/>
    <x v="122"/>
    <d v="1899-12-30T14:00:15"/>
    <n v="0"/>
    <n v="0"/>
    <n v="1"/>
    <n v="0"/>
  </r>
  <r>
    <n v="2"/>
    <n v="5.04"/>
    <n v="26"/>
    <x v="71"/>
    <d v="1899-12-30T19:08:47"/>
    <n v="1"/>
    <n v="0"/>
    <n v="0"/>
    <n v="0"/>
  </r>
  <r>
    <n v="9"/>
    <n v="115.3"/>
    <n v="11"/>
    <x v="123"/>
    <d v="1899-12-30T11:29:35"/>
    <n v="0"/>
    <n v="0"/>
    <n v="1"/>
    <n v="0"/>
  </r>
  <r>
    <n v="7"/>
    <n v="73.89"/>
    <n v="11"/>
    <x v="124"/>
    <d v="1899-12-30T22:43:45"/>
    <n v="0"/>
    <n v="1"/>
    <n v="0"/>
    <n v="0"/>
  </r>
  <r>
    <n v="7"/>
    <n v="84.87"/>
    <n v="23"/>
    <x v="125"/>
    <d v="1899-12-30T16:18:00"/>
    <n v="0"/>
    <n v="1"/>
    <n v="0"/>
    <n v="0"/>
  </r>
  <r>
    <n v="2"/>
    <n v="143.59"/>
    <n v="15"/>
    <x v="93"/>
    <d v="1899-12-30T18:43:35"/>
    <n v="0"/>
    <n v="0"/>
    <n v="1"/>
    <n v="0"/>
  </r>
  <r>
    <n v="3"/>
    <n v="153.47"/>
    <n v="31"/>
    <x v="85"/>
    <d v="1899-12-30T15:50:09"/>
    <n v="0"/>
    <n v="0"/>
    <n v="0"/>
    <n v="1"/>
  </r>
  <r>
    <n v="3"/>
    <n v="138.83000000000001"/>
    <n v="19"/>
    <x v="126"/>
    <d v="1899-12-30T19:26:33"/>
    <n v="0"/>
    <n v="0"/>
    <n v="1"/>
    <n v="0"/>
  </r>
  <r>
    <n v="9"/>
    <n v="146.54"/>
    <n v="22"/>
    <x v="127"/>
    <d v="1899-12-30T10:29:02"/>
    <n v="0"/>
    <n v="0"/>
    <n v="1"/>
    <n v="0"/>
  </r>
  <r>
    <n v="1"/>
    <n v="67.75"/>
    <n v="20"/>
    <x v="51"/>
    <d v="1899-12-30T14:58:24"/>
    <n v="0"/>
    <n v="1"/>
    <n v="0"/>
    <n v="0"/>
  </r>
  <r>
    <n v="1"/>
    <n v="155.06"/>
    <n v="25"/>
    <x v="82"/>
    <d v="1899-12-30T20:44:07"/>
    <n v="0"/>
    <n v="0"/>
    <n v="0"/>
    <n v="1"/>
  </r>
  <r>
    <n v="5"/>
    <n v="116.74"/>
    <n v="27"/>
    <x v="128"/>
    <d v="1899-12-30T12:24:14"/>
    <n v="0"/>
    <n v="0"/>
    <n v="1"/>
    <n v="0"/>
  </r>
  <r>
    <n v="10"/>
    <n v="56.64"/>
    <n v="13"/>
    <x v="75"/>
    <d v="1899-12-30T18:40:10"/>
    <n v="0"/>
    <n v="1"/>
    <n v="0"/>
    <n v="0"/>
  </r>
  <r>
    <n v="7"/>
    <n v="193.71"/>
    <n v="9"/>
    <x v="129"/>
    <d v="1899-12-30T13:45:01"/>
    <n v="0"/>
    <n v="0"/>
    <n v="0"/>
    <n v="1"/>
  </r>
  <r>
    <n v="9"/>
    <n v="77.39"/>
    <n v="2"/>
    <x v="130"/>
    <d v="1899-12-30T17:41:24"/>
    <n v="0"/>
    <n v="1"/>
    <n v="0"/>
    <n v="0"/>
  </r>
  <r>
    <n v="8"/>
    <n v="27.09"/>
    <n v="5"/>
    <x v="131"/>
    <d v="1899-12-30T10:39:54"/>
    <n v="1"/>
    <n v="0"/>
    <n v="0"/>
    <n v="0"/>
  </r>
  <r>
    <n v="2"/>
    <n v="95.98"/>
    <n v="8"/>
    <x v="132"/>
    <d v="1899-12-30T15:42:22"/>
    <n v="0"/>
    <n v="1"/>
    <n v="0"/>
    <n v="0"/>
  </r>
  <r>
    <n v="3"/>
    <n v="132.81"/>
    <n v="4"/>
    <x v="133"/>
    <d v="1899-12-30T11:09:09"/>
    <n v="0"/>
    <n v="0"/>
    <n v="1"/>
    <n v="0"/>
  </r>
  <r>
    <n v="5"/>
    <n v="143.36000000000001"/>
    <n v="22"/>
    <x v="134"/>
    <d v="1899-12-30T14:36:45"/>
    <n v="0"/>
    <n v="0"/>
    <n v="1"/>
    <n v="0"/>
  </r>
  <r>
    <n v="7"/>
    <n v="160.47"/>
    <n v="6"/>
    <x v="135"/>
    <d v="1899-12-30T22:43:28"/>
    <n v="0"/>
    <n v="0"/>
    <n v="0"/>
    <n v="1"/>
  </r>
  <r>
    <n v="3"/>
    <n v="160.01"/>
    <n v="31"/>
    <x v="59"/>
    <d v="1899-12-30T22:47:59"/>
    <n v="0"/>
    <n v="0"/>
    <n v="0"/>
    <n v="1"/>
  </r>
  <r>
    <n v="9"/>
    <n v="89.37"/>
    <n v="15"/>
    <x v="124"/>
    <d v="1899-12-30T18:57:20"/>
    <n v="0"/>
    <n v="1"/>
    <n v="0"/>
    <n v="0"/>
  </r>
  <r>
    <n v="5"/>
    <n v="107.34"/>
    <n v="31"/>
    <x v="136"/>
    <d v="1899-12-30T21:28:11"/>
    <n v="0"/>
    <n v="0"/>
    <n v="1"/>
    <n v="0"/>
  </r>
  <r>
    <n v="7"/>
    <n v="52.57"/>
    <n v="4"/>
    <x v="137"/>
    <d v="1899-12-30T10:51:32"/>
    <n v="0"/>
    <n v="1"/>
    <n v="0"/>
    <n v="0"/>
  </r>
  <r>
    <n v="6"/>
    <n v="165.77"/>
    <n v="26"/>
    <x v="138"/>
    <d v="1899-12-30T16:05:15"/>
    <n v="0"/>
    <n v="0"/>
    <n v="0"/>
    <n v="1"/>
  </r>
  <r>
    <n v="9"/>
    <n v="80.22"/>
    <n v="9"/>
    <x v="116"/>
    <d v="1899-12-30T10:37:52"/>
    <n v="0"/>
    <n v="1"/>
    <n v="0"/>
    <n v="0"/>
  </r>
  <r>
    <n v="3"/>
    <n v="115.95"/>
    <n v="28"/>
    <x v="5"/>
    <d v="1899-12-30T18:05:49"/>
    <n v="0"/>
    <n v="0"/>
    <n v="1"/>
    <n v="0"/>
  </r>
  <r>
    <n v="2"/>
    <n v="150.18"/>
    <n v="21"/>
    <x v="139"/>
    <d v="1899-12-30T11:33:28"/>
    <n v="0"/>
    <n v="0"/>
    <n v="0"/>
    <n v="1"/>
  </r>
  <r>
    <n v="5"/>
    <n v="41.01"/>
    <n v="18"/>
    <x v="140"/>
    <d v="1899-12-30T19:00:59"/>
    <n v="1"/>
    <n v="0"/>
    <n v="0"/>
    <n v="0"/>
  </r>
  <r>
    <n v="1"/>
    <n v="163.05000000000001"/>
    <n v="26"/>
    <x v="102"/>
    <d v="1899-12-30T13:30:25"/>
    <n v="0"/>
    <n v="0"/>
    <n v="0"/>
    <n v="1"/>
  </r>
  <r>
    <n v="10"/>
    <n v="161.71"/>
    <n v="1"/>
    <x v="141"/>
    <d v="1899-12-30T21:24:33"/>
    <n v="0"/>
    <n v="0"/>
    <n v="0"/>
    <n v="1"/>
  </r>
  <r>
    <n v="1"/>
    <n v="51.6"/>
    <n v="12"/>
    <x v="142"/>
    <d v="1899-12-30T11:12:54"/>
    <n v="0"/>
    <n v="1"/>
    <n v="0"/>
    <n v="0"/>
  </r>
  <r>
    <n v="8"/>
    <n v="75.88"/>
    <n v="13"/>
    <x v="143"/>
    <d v="1899-12-30T17:19:34"/>
    <n v="0"/>
    <n v="1"/>
    <n v="0"/>
    <n v="0"/>
  </r>
  <r>
    <n v="2"/>
    <n v="119.68"/>
    <n v="17"/>
    <x v="65"/>
    <d v="1899-12-30T16:44:30"/>
    <n v="0"/>
    <n v="0"/>
    <n v="1"/>
    <n v="0"/>
  </r>
  <r>
    <n v="6"/>
    <n v="86.68"/>
    <n v="9"/>
    <x v="83"/>
    <d v="1899-12-30T13:06:16"/>
    <n v="0"/>
    <n v="1"/>
    <n v="0"/>
    <n v="0"/>
  </r>
  <r>
    <n v="2"/>
    <n v="61.48"/>
    <n v="15"/>
    <x v="144"/>
    <d v="1899-12-30T20:31:59"/>
    <n v="0"/>
    <n v="1"/>
    <n v="0"/>
    <n v="0"/>
  </r>
  <r>
    <n v="2"/>
    <n v="24.27"/>
    <n v="8"/>
    <x v="145"/>
    <d v="1899-12-30T20:03:30"/>
    <n v="1"/>
    <n v="0"/>
    <n v="0"/>
    <n v="0"/>
  </r>
  <r>
    <n v="2"/>
    <n v="1.06"/>
    <n v="5"/>
    <x v="146"/>
    <d v="1899-12-30T18:21:38"/>
    <n v="1"/>
    <n v="0"/>
    <n v="0"/>
    <n v="0"/>
  </r>
  <r>
    <n v="6"/>
    <n v="123.37"/>
    <n v="1"/>
    <x v="147"/>
    <d v="1899-12-30T12:48:19"/>
    <n v="0"/>
    <n v="0"/>
    <n v="1"/>
    <n v="0"/>
  </r>
  <r>
    <n v="5"/>
    <n v="159.16999999999999"/>
    <n v="13"/>
    <x v="148"/>
    <d v="1899-12-30T16:39:23"/>
    <n v="0"/>
    <n v="0"/>
    <n v="0"/>
    <n v="1"/>
  </r>
  <r>
    <n v="10"/>
    <n v="111.33"/>
    <n v="10"/>
    <x v="149"/>
    <d v="1899-12-30T14:26:56"/>
    <n v="0"/>
    <n v="0"/>
    <n v="1"/>
    <n v="0"/>
  </r>
  <r>
    <n v="2"/>
    <n v="123.94"/>
    <n v="21"/>
    <x v="150"/>
    <d v="1899-12-30T17:35:10"/>
    <n v="0"/>
    <n v="0"/>
    <n v="1"/>
    <n v="0"/>
  </r>
  <r>
    <n v="3"/>
    <n v="61.75"/>
    <n v="12"/>
    <x v="128"/>
    <d v="1899-12-30T16:13:21"/>
    <n v="0"/>
    <n v="1"/>
    <n v="0"/>
    <n v="0"/>
  </r>
  <r>
    <n v="6"/>
    <n v="181.74"/>
    <n v="10"/>
    <x v="151"/>
    <d v="1899-12-30T10:34:31"/>
    <n v="0"/>
    <n v="0"/>
    <n v="0"/>
    <n v="1"/>
  </r>
  <r>
    <n v="1"/>
    <n v="73.05"/>
    <n v="16"/>
    <x v="20"/>
    <d v="1899-12-30T18:33:50"/>
    <n v="0"/>
    <n v="1"/>
    <n v="0"/>
    <n v="0"/>
  </r>
  <r>
    <n v="8"/>
    <n v="90.96"/>
    <n v="15"/>
    <x v="86"/>
    <d v="1899-12-30T20:35:39"/>
    <n v="0"/>
    <n v="1"/>
    <n v="0"/>
    <n v="0"/>
  </r>
  <r>
    <n v="6"/>
    <n v="152.38999999999999"/>
    <n v="11"/>
    <x v="152"/>
    <d v="1899-12-30T13:57:47"/>
    <n v="0"/>
    <n v="0"/>
    <n v="0"/>
    <n v="1"/>
  </r>
  <r>
    <n v="9"/>
    <n v="52.27"/>
    <n v="31"/>
    <x v="153"/>
    <d v="1899-12-30T20:08:28"/>
    <n v="0"/>
    <n v="1"/>
    <n v="0"/>
    <n v="0"/>
  </r>
  <r>
    <n v="1"/>
    <n v="170.39"/>
    <n v="26"/>
    <x v="109"/>
    <d v="1899-12-30T15:59:04"/>
    <n v="0"/>
    <n v="0"/>
    <n v="0"/>
    <n v="1"/>
  </r>
  <r>
    <n v="10"/>
    <n v="102.95"/>
    <n v="11"/>
    <x v="154"/>
    <d v="1899-12-30T19:19:15"/>
    <n v="0"/>
    <n v="0"/>
    <n v="1"/>
    <n v="0"/>
  </r>
  <r>
    <n v="1"/>
    <n v="107.49"/>
    <n v="14"/>
    <x v="155"/>
    <d v="1899-12-30T16:00:49"/>
    <n v="0"/>
    <n v="0"/>
    <n v="1"/>
    <n v="0"/>
  </r>
  <r>
    <n v="6"/>
    <n v="113.65"/>
    <n v="26"/>
    <x v="22"/>
    <d v="1899-12-30T22:23:35"/>
    <n v="0"/>
    <n v="0"/>
    <n v="1"/>
    <n v="0"/>
  </r>
  <r>
    <n v="8"/>
    <n v="71.72"/>
    <n v="8"/>
    <x v="156"/>
    <d v="1899-12-30T10:57:41"/>
    <n v="0"/>
    <n v="1"/>
    <n v="0"/>
    <n v="0"/>
  </r>
  <r>
    <n v="6"/>
    <n v="119.45"/>
    <n v="9"/>
    <x v="157"/>
    <d v="1899-12-30T20:00:44"/>
    <n v="0"/>
    <n v="0"/>
    <n v="1"/>
    <n v="0"/>
  </r>
  <r>
    <n v="9"/>
    <n v="64.11"/>
    <n v="18"/>
    <x v="140"/>
    <d v="1899-12-30T19:45:03"/>
    <n v="0"/>
    <n v="1"/>
    <n v="0"/>
    <n v="0"/>
  </r>
  <r>
    <n v="1"/>
    <n v="1.62"/>
    <n v="5"/>
    <x v="128"/>
    <d v="1899-12-30T15:27:01"/>
    <n v="1"/>
    <n v="0"/>
    <n v="0"/>
    <n v="0"/>
  </r>
  <r>
    <n v="5"/>
    <n v="19.89"/>
    <n v="5"/>
    <x v="158"/>
    <d v="1899-12-30T11:16:23"/>
    <n v="1"/>
    <n v="0"/>
    <n v="0"/>
    <n v="0"/>
  </r>
  <r>
    <n v="10"/>
    <n v="185.34"/>
    <n v="26"/>
    <x v="158"/>
    <d v="1899-12-30T13:59:32"/>
    <n v="0"/>
    <n v="0"/>
    <n v="0"/>
    <n v="1"/>
  </r>
  <r>
    <n v="2"/>
    <n v="175.2"/>
    <n v="15"/>
    <x v="159"/>
    <d v="1899-12-30T18:35:25"/>
    <n v="0"/>
    <n v="0"/>
    <n v="0"/>
    <n v="1"/>
  </r>
  <r>
    <n v="7"/>
    <n v="122.88"/>
    <n v="12"/>
    <x v="160"/>
    <d v="1899-12-30T18:34:38"/>
    <n v="0"/>
    <n v="0"/>
    <n v="1"/>
    <n v="0"/>
  </r>
  <r>
    <n v="1"/>
    <n v="170.22"/>
    <n v="6"/>
    <x v="11"/>
    <d v="1899-12-30T19:40:22"/>
    <n v="0"/>
    <n v="0"/>
    <n v="0"/>
    <n v="1"/>
  </r>
  <r>
    <n v="6"/>
    <n v="81.17"/>
    <n v="4"/>
    <x v="0"/>
    <d v="1899-12-30T15:39:57"/>
    <n v="0"/>
    <n v="1"/>
    <n v="0"/>
    <n v="0"/>
  </r>
  <r>
    <n v="1"/>
    <n v="60.51"/>
    <n v="22"/>
    <x v="29"/>
    <d v="1899-12-30T11:23:46"/>
    <n v="0"/>
    <n v="1"/>
    <n v="0"/>
    <n v="0"/>
  </r>
  <r>
    <n v="1"/>
    <n v="156.03"/>
    <n v="1"/>
    <x v="161"/>
    <d v="1899-12-30T19:44:13"/>
    <n v="0"/>
    <n v="0"/>
    <n v="0"/>
    <n v="1"/>
  </r>
  <r>
    <n v="2"/>
    <n v="44.92"/>
    <n v="30"/>
    <x v="162"/>
    <d v="1899-12-30T12:41:55"/>
    <n v="1"/>
    <n v="0"/>
    <n v="0"/>
    <n v="0"/>
  </r>
  <r>
    <n v="10"/>
    <n v="184.42"/>
    <n v="15"/>
    <x v="163"/>
    <d v="1899-12-30T16:03:41"/>
    <n v="0"/>
    <n v="0"/>
    <n v="0"/>
    <n v="1"/>
  </r>
  <r>
    <n v="1"/>
    <n v="126.08"/>
    <n v="16"/>
    <x v="164"/>
    <d v="1899-12-30T10:35:53"/>
    <n v="0"/>
    <n v="0"/>
    <n v="1"/>
    <n v="0"/>
  </r>
  <r>
    <n v="9"/>
    <n v="124.29"/>
    <n v="3"/>
    <x v="130"/>
    <d v="1899-12-30T11:40:20"/>
    <n v="0"/>
    <n v="0"/>
    <n v="1"/>
    <n v="0"/>
  </r>
  <r>
    <n v="2"/>
    <n v="23.77"/>
    <n v="15"/>
    <x v="165"/>
    <d v="1899-12-30T14:19:55"/>
    <n v="1"/>
    <n v="0"/>
    <n v="0"/>
    <n v="0"/>
  </r>
  <r>
    <n v="4"/>
    <n v="167.57"/>
    <n v="11"/>
    <x v="166"/>
    <d v="1899-12-30T17:52:58"/>
    <n v="0"/>
    <n v="0"/>
    <n v="0"/>
    <n v="1"/>
  </r>
  <r>
    <n v="5"/>
    <n v="135.69999999999999"/>
    <n v="14"/>
    <x v="167"/>
    <d v="1899-12-30T15:29:59"/>
    <n v="0"/>
    <n v="0"/>
    <n v="1"/>
    <n v="0"/>
  </r>
  <r>
    <n v="1"/>
    <n v="46.33"/>
    <n v="15"/>
    <x v="168"/>
    <d v="1899-12-30T17:19:57"/>
    <n v="1"/>
    <n v="0"/>
    <n v="0"/>
    <n v="0"/>
  </r>
  <r>
    <n v="4"/>
    <n v="28.67"/>
    <n v="6"/>
    <x v="169"/>
    <d v="1899-12-30T11:54:36"/>
    <n v="1"/>
    <n v="0"/>
    <n v="0"/>
    <n v="0"/>
  </r>
  <r>
    <n v="1"/>
    <n v="148.22999999999999"/>
    <n v="28"/>
    <x v="2"/>
    <d v="1899-12-30T19:27:36"/>
    <n v="0"/>
    <n v="0"/>
    <n v="1"/>
    <n v="0"/>
  </r>
  <r>
    <n v="3"/>
    <n v="51.66"/>
    <n v="12"/>
    <x v="170"/>
    <d v="1899-12-30T15:48:25"/>
    <n v="0"/>
    <n v="1"/>
    <n v="0"/>
    <n v="0"/>
  </r>
  <r>
    <n v="1"/>
    <n v="3.4"/>
    <n v="7"/>
    <x v="87"/>
    <d v="1899-12-30T15:28:45"/>
    <n v="1"/>
    <n v="0"/>
    <n v="0"/>
    <n v="0"/>
  </r>
  <r>
    <n v="3"/>
    <n v="178.76"/>
    <n v="21"/>
    <x v="0"/>
    <d v="1899-12-30T12:06:22"/>
    <n v="0"/>
    <n v="0"/>
    <n v="0"/>
    <n v="1"/>
  </r>
  <r>
    <n v="8"/>
    <n v="199.17"/>
    <n v="6"/>
    <x v="82"/>
    <d v="1899-12-30T22:10:02"/>
    <n v="0"/>
    <n v="0"/>
    <n v="0"/>
    <n v="1"/>
  </r>
  <r>
    <n v="3"/>
    <n v="174.39"/>
    <n v="23"/>
    <x v="171"/>
    <d v="1899-12-30T19:16:04"/>
    <n v="0"/>
    <n v="0"/>
    <n v="0"/>
    <n v="1"/>
  </r>
  <r>
    <n v="4"/>
    <n v="79.69"/>
    <n v="1"/>
    <x v="172"/>
    <d v="1899-12-30T12:37:50"/>
    <n v="0"/>
    <n v="1"/>
    <n v="0"/>
    <n v="0"/>
  </r>
  <r>
    <n v="5"/>
    <n v="77.739999999999995"/>
    <n v="3"/>
    <x v="61"/>
    <d v="1899-12-30T13:28:15"/>
    <n v="0"/>
    <n v="1"/>
    <n v="0"/>
    <n v="0"/>
  </r>
  <r>
    <n v="2"/>
    <n v="150.99"/>
    <n v="28"/>
    <x v="173"/>
    <d v="1899-12-30T21:27:38"/>
    <n v="0"/>
    <n v="0"/>
    <n v="0"/>
    <n v="1"/>
  </r>
  <r>
    <n v="8"/>
    <n v="144.5"/>
    <n v="29"/>
    <x v="137"/>
    <d v="1899-12-30T17:54:34"/>
    <n v="0"/>
    <n v="0"/>
    <n v="1"/>
    <n v="0"/>
  </r>
  <r>
    <n v="6"/>
    <n v="22.08"/>
    <n v="11"/>
    <x v="70"/>
    <d v="1899-12-30T17:17:15"/>
    <n v="1"/>
    <n v="0"/>
    <n v="0"/>
    <n v="0"/>
  </r>
  <r>
    <n v="7"/>
    <n v="111.7"/>
    <n v="3"/>
    <x v="174"/>
    <d v="1899-12-30T14:58:19"/>
    <n v="0"/>
    <n v="0"/>
    <n v="1"/>
    <n v="0"/>
  </r>
  <r>
    <n v="2"/>
    <n v="147.19"/>
    <n v="25"/>
    <x v="50"/>
    <d v="1899-12-30T20:07:36"/>
    <n v="0"/>
    <n v="0"/>
    <n v="1"/>
    <n v="0"/>
  </r>
  <r>
    <n v="3"/>
    <n v="133.4"/>
    <n v="30"/>
    <x v="106"/>
    <d v="1899-12-30T22:36:54"/>
    <n v="0"/>
    <n v="0"/>
    <n v="1"/>
    <n v="0"/>
  </r>
  <r>
    <n v="2"/>
    <n v="19.57"/>
    <n v="11"/>
    <x v="102"/>
    <d v="1899-12-30T12:36:36"/>
    <n v="1"/>
    <n v="0"/>
    <n v="0"/>
    <n v="0"/>
  </r>
  <r>
    <n v="6"/>
    <n v="64.41"/>
    <n v="6"/>
    <x v="175"/>
    <d v="1899-12-30T15:19:43"/>
    <n v="0"/>
    <n v="1"/>
    <n v="0"/>
    <n v="0"/>
  </r>
  <r>
    <n v="3"/>
    <n v="184.52"/>
    <n v="20"/>
    <x v="176"/>
    <d v="1899-12-30T16:24:15"/>
    <n v="0"/>
    <n v="0"/>
    <n v="0"/>
    <n v="1"/>
  </r>
  <r>
    <n v="6"/>
    <n v="184.78"/>
    <n v="6"/>
    <x v="177"/>
    <d v="1899-12-30T16:05:39"/>
    <n v="0"/>
    <n v="0"/>
    <n v="0"/>
    <n v="1"/>
  </r>
  <r>
    <n v="7"/>
    <n v="35.81"/>
    <n v="6"/>
    <x v="178"/>
    <d v="1899-12-30T22:30:05"/>
    <n v="1"/>
    <n v="0"/>
    <n v="0"/>
    <n v="0"/>
  </r>
  <r>
    <n v="6"/>
    <n v="154.5"/>
    <n v="16"/>
    <x v="92"/>
    <d v="1899-12-30T16:17:27"/>
    <n v="0"/>
    <n v="0"/>
    <n v="0"/>
    <n v="1"/>
  </r>
  <r>
    <n v="4"/>
    <n v="128.44999999999999"/>
    <n v="24"/>
    <x v="179"/>
    <d v="1899-12-30T23:00:22"/>
    <n v="0"/>
    <n v="0"/>
    <n v="1"/>
    <n v="0"/>
  </r>
  <r>
    <n v="1"/>
    <n v="140.41999999999999"/>
    <n v="17"/>
    <x v="180"/>
    <d v="1899-12-30T14:18:52"/>
    <n v="0"/>
    <n v="0"/>
    <n v="1"/>
    <n v="0"/>
  </r>
  <r>
    <n v="7"/>
    <n v="165.64"/>
    <n v="12"/>
    <x v="95"/>
    <d v="1899-12-30T21:54:30"/>
    <n v="0"/>
    <n v="0"/>
    <n v="0"/>
    <n v="1"/>
  </r>
  <r>
    <n v="1"/>
    <n v="17.670000000000002"/>
    <n v="16"/>
    <x v="19"/>
    <d v="1899-12-30T21:26:32"/>
    <n v="1"/>
    <n v="0"/>
    <n v="0"/>
    <n v="0"/>
  </r>
  <r>
    <n v="1"/>
    <n v="85.55"/>
    <n v="29"/>
    <x v="40"/>
    <d v="1899-12-30T14:40:31"/>
    <n v="0"/>
    <n v="1"/>
    <n v="0"/>
    <n v="0"/>
  </r>
  <r>
    <n v="6"/>
    <n v="54.5"/>
    <n v="10"/>
    <x v="58"/>
    <d v="1899-12-30T13:39:16"/>
    <n v="0"/>
    <n v="1"/>
    <n v="0"/>
    <n v="0"/>
  </r>
  <r>
    <n v="10"/>
    <n v="31.31"/>
    <n v="2"/>
    <x v="181"/>
    <d v="1899-12-30T21:21:15"/>
    <n v="1"/>
    <n v="0"/>
    <n v="0"/>
    <n v="0"/>
  </r>
  <r>
    <n v="8"/>
    <n v="197.46"/>
    <n v="5"/>
    <x v="182"/>
    <d v="1899-12-30T18:02:50"/>
    <n v="0"/>
    <n v="0"/>
    <n v="0"/>
    <n v="1"/>
  </r>
  <r>
    <n v="7"/>
    <n v="146.75"/>
    <n v="23"/>
    <x v="183"/>
    <d v="1899-12-30T16:23:00"/>
    <n v="0"/>
    <n v="0"/>
    <n v="1"/>
    <n v="0"/>
  </r>
  <r>
    <n v="7"/>
    <n v="150.1"/>
    <n v="23"/>
    <x v="184"/>
    <d v="1899-12-30T18:55:13"/>
    <n v="0"/>
    <n v="0"/>
    <n v="0"/>
    <n v="1"/>
  </r>
  <r>
    <n v="6"/>
    <n v="69.39"/>
    <n v="14"/>
    <x v="185"/>
    <d v="1899-12-30T20:06:57"/>
    <n v="0"/>
    <n v="1"/>
    <n v="0"/>
    <n v="0"/>
  </r>
  <r>
    <n v="2"/>
    <n v="151.69"/>
    <n v="10"/>
    <x v="186"/>
    <d v="1899-12-30T18:22:16"/>
    <n v="0"/>
    <n v="0"/>
    <n v="0"/>
    <n v="1"/>
  </r>
  <r>
    <n v="5"/>
    <n v="38.6"/>
    <n v="31"/>
    <x v="84"/>
    <d v="1899-12-30T10:45:18"/>
    <n v="1"/>
    <n v="0"/>
    <n v="0"/>
    <n v="0"/>
  </r>
  <r>
    <n v="3"/>
    <n v="178.15"/>
    <n v="9"/>
    <x v="187"/>
    <d v="1899-12-30T11:39:41"/>
    <n v="0"/>
    <n v="0"/>
    <n v="0"/>
    <n v="1"/>
  </r>
  <r>
    <n v="4"/>
    <n v="108.41"/>
    <n v="16"/>
    <x v="149"/>
    <d v="1899-12-30T18:08:21"/>
    <n v="0"/>
    <n v="0"/>
    <n v="1"/>
    <n v="0"/>
  </r>
  <r>
    <n v="9"/>
    <n v="14.58"/>
    <n v="19"/>
    <x v="100"/>
    <d v="1899-12-30T10:24:12"/>
    <n v="1"/>
    <n v="0"/>
    <n v="0"/>
    <n v="0"/>
  </r>
  <r>
    <n v="10"/>
    <n v="194.41"/>
    <n v="26"/>
    <x v="188"/>
    <d v="1899-12-30T18:45:27"/>
    <n v="0"/>
    <n v="0"/>
    <n v="0"/>
    <n v="1"/>
  </r>
  <r>
    <n v="7"/>
    <n v="13.55"/>
    <n v="10"/>
    <x v="78"/>
    <d v="1899-12-30T14:39:23"/>
    <n v="1"/>
    <n v="0"/>
    <n v="0"/>
    <n v="0"/>
  </r>
  <r>
    <n v="9"/>
    <n v="177.23"/>
    <n v="1"/>
    <x v="81"/>
    <d v="1899-12-30T17:15:38"/>
    <n v="0"/>
    <n v="0"/>
    <n v="0"/>
    <n v="1"/>
  </r>
  <r>
    <n v="3"/>
    <n v="90.02"/>
    <n v="5"/>
    <x v="9"/>
    <d v="1899-12-30T22:49:59"/>
    <n v="0"/>
    <n v="1"/>
    <n v="0"/>
    <n v="0"/>
  </r>
  <r>
    <n v="10"/>
    <n v="156.18"/>
    <n v="4"/>
    <x v="189"/>
    <d v="1899-12-30T20:30:28"/>
    <n v="0"/>
    <n v="0"/>
    <n v="0"/>
    <n v="1"/>
  </r>
  <r>
    <n v="2"/>
    <n v="132.69"/>
    <n v="7"/>
    <x v="148"/>
    <d v="1899-12-30T18:28:56"/>
    <n v="0"/>
    <n v="0"/>
    <n v="1"/>
    <n v="0"/>
  </r>
  <r>
    <n v="5"/>
    <n v="66.09"/>
    <n v="7"/>
    <x v="190"/>
    <d v="1899-12-30T21:14:45"/>
    <n v="0"/>
    <n v="1"/>
    <n v="0"/>
    <n v="0"/>
  </r>
  <r>
    <n v="7"/>
    <n v="197.28"/>
    <n v="10"/>
    <x v="9"/>
    <d v="1899-12-30T13:43:05"/>
    <n v="0"/>
    <n v="0"/>
    <n v="0"/>
    <n v="1"/>
  </r>
  <r>
    <n v="6"/>
    <n v="180.94"/>
    <n v="2"/>
    <x v="191"/>
    <d v="1899-12-30T13:34:05"/>
    <n v="0"/>
    <n v="0"/>
    <n v="0"/>
    <n v="1"/>
  </r>
  <r>
    <n v="1"/>
    <n v="75.760000000000005"/>
    <n v="5"/>
    <x v="38"/>
    <d v="1899-12-30T22:14:10"/>
    <n v="0"/>
    <n v="1"/>
    <n v="0"/>
    <n v="0"/>
  </r>
  <r>
    <n v="9"/>
    <n v="96.09"/>
    <n v="5"/>
    <x v="192"/>
    <d v="1899-12-30T10:33:24"/>
    <n v="0"/>
    <n v="1"/>
    <n v="0"/>
    <n v="0"/>
  </r>
  <r>
    <n v="4"/>
    <n v="111.17"/>
    <n v="6"/>
    <x v="193"/>
    <d v="1899-12-30T10:32:42"/>
    <n v="0"/>
    <n v="0"/>
    <n v="1"/>
    <n v="0"/>
  </r>
  <r>
    <n v="10"/>
    <n v="11.13"/>
    <n v="15"/>
    <x v="158"/>
    <d v="1899-12-30T13:09:09"/>
    <n v="1"/>
    <n v="0"/>
    <n v="0"/>
    <n v="0"/>
  </r>
  <r>
    <n v="8"/>
    <n v="8.02"/>
    <n v="7"/>
    <x v="2"/>
    <d v="1899-12-30T17:06:57"/>
    <n v="1"/>
    <n v="0"/>
    <n v="0"/>
    <n v="0"/>
  </r>
  <r>
    <n v="3"/>
    <n v="163.80000000000001"/>
    <n v="20"/>
    <x v="12"/>
    <d v="1899-12-30T14:49:03"/>
    <n v="0"/>
    <n v="0"/>
    <n v="0"/>
    <n v="1"/>
  </r>
  <r>
    <n v="3"/>
    <n v="94.93"/>
    <n v="23"/>
    <x v="119"/>
    <d v="1899-12-30T19:23:03"/>
    <n v="0"/>
    <n v="1"/>
    <n v="0"/>
    <n v="0"/>
  </r>
  <r>
    <n v="7"/>
    <n v="109.52"/>
    <n v="16"/>
    <x v="55"/>
    <d v="1899-12-30T18:37:31"/>
    <n v="0"/>
    <n v="0"/>
    <n v="1"/>
    <n v="0"/>
  </r>
  <r>
    <n v="1"/>
    <n v="78.260000000000005"/>
    <n v="15"/>
    <x v="122"/>
    <d v="1899-12-30T18:59:07"/>
    <n v="0"/>
    <n v="1"/>
    <n v="0"/>
    <n v="0"/>
  </r>
  <r>
    <n v="2"/>
    <n v="50.25"/>
    <n v="11"/>
    <x v="194"/>
    <d v="1899-12-30T20:36:50"/>
    <n v="0"/>
    <n v="1"/>
    <n v="0"/>
    <n v="0"/>
  </r>
  <r>
    <n v="7"/>
    <n v="106.77"/>
    <n v="17"/>
    <x v="56"/>
    <d v="1899-12-30T16:32:35"/>
    <n v="0"/>
    <n v="0"/>
    <n v="1"/>
    <n v="0"/>
  </r>
  <r>
    <n v="5"/>
    <n v="138.27000000000001"/>
    <n v="17"/>
    <x v="129"/>
    <d v="1899-12-30T16:59:42"/>
    <n v="0"/>
    <n v="0"/>
    <n v="1"/>
    <n v="0"/>
  </r>
  <r>
    <n v="10"/>
    <n v="12.07"/>
    <n v="13"/>
    <x v="175"/>
    <d v="1899-12-30T14:45:55"/>
    <n v="1"/>
    <n v="0"/>
    <n v="0"/>
    <n v="0"/>
  </r>
  <r>
    <n v="4"/>
    <n v="132.05000000000001"/>
    <n v="18"/>
    <x v="97"/>
    <d v="1899-12-30T15:22:50"/>
    <n v="0"/>
    <n v="0"/>
    <n v="1"/>
    <n v="0"/>
  </r>
  <r>
    <n v="3"/>
    <n v="26.26"/>
    <n v="14"/>
    <x v="0"/>
    <d v="1899-12-30T12:57:41"/>
    <n v="1"/>
    <n v="0"/>
    <n v="0"/>
    <n v="0"/>
  </r>
  <r>
    <n v="10"/>
    <n v="189.95"/>
    <n v="10"/>
    <x v="195"/>
    <d v="1899-12-30T11:40:36"/>
    <n v="0"/>
    <n v="0"/>
    <n v="0"/>
    <n v="1"/>
  </r>
  <r>
    <n v="8"/>
    <n v="2.66"/>
    <n v="31"/>
    <x v="196"/>
    <d v="1899-12-30T13:34:15"/>
    <n v="1"/>
    <n v="0"/>
    <n v="0"/>
    <n v="0"/>
  </r>
  <r>
    <n v="9"/>
    <n v="190.34"/>
    <n v="24"/>
    <x v="153"/>
    <d v="1899-12-30T17:13:05"/>
    <n v="0"/>
    <n v="0"/>
    <n v="0"/>
    <n v="1"/>
  </r>
  <r>
    <n v="5"/>
    <n v="76.989999999999995"/>
    <n v="11"/>
    <x v="197"/>
    <d v="1899-12-30T21:24:07"/>
    <n v="0"/>
    <n v="1"/>
    <n v="0"/>
    <n v="0"/>
  </r>
  <r>
    <n v="6"/>
    <n v="98.67"/>
    <n v="2"/>
    <x v="198"/>
    <d v="1899-12-30T15:24:46"/>
    <n v="0"/>
    <n v="1"/>
    <n v="0"/>
    <n v="0"/>
  </r>
  <r>
    <n v="10"/>
    <n v="114.16"/>
    <n v="31"/>
    <x v="64"/>
    <d v="1899-12-30T20:37:15"/>
    <n v="0"/>
    <n v="0"/>
    <n v="1"/>
    <n v="0"/>
  </r>
  <r>
    <n v="7"/>
    <n v="143.12"/>
    <n v="2"/>
    <x v="199"/>
    <d v="1899-12-30T18:09:43"/>
    <n v="0"/>
    <n v="0"/>
    <n v="1"/>
    <n v="0"/>
  </r>
  <r>
    <n v="10"/>
    <n v="102.63"/>
    <n v="20"/>
    <x v="200"/>
    <d v="1899-12-30T15:11:40"/>
    <n v="0"/>
    <n v="0"/>
    <n v="1"/>
    <n v="0"/>
  </r>
  <r>
    <n v="3"/>
    <n v="53.64"/>
    <n v="27"/>
    <x v="201"/>
    <d v="1899-12-30T11:35:45"/>
    <n v="0"/>
    <n v="1"/>
    <n v="0"/>
    <n v="0"/>
  </r>
  <r>
    <n v="10"/>
    <n v="163.72"/>
    <n v="1"/>
    <x v="19"/>
    <d v="1899-12-30T13:27:17"/>
    <n v="0"/>
    <n v="0"/>
    <n v="0"/>
    <n v="1"/>
  </r>
  <r>
    <n v="9"/>
    <n v="82.19"/>
    <n v="2"/>
    <x v="117"/>
    <d v="1899-12-30T10:23:59"/>
    <n v="0"/>
    <n v="1"/>
    <n v="0"/>
    <n v="0"/>
  </r>
  <r>
    <n v="6"/>
    <n v="66.89"/>
    <n v="15"/>
    <x v="202"/>
    <d v="1899-12-30T17:00:43"/>
    <n v="0"/>
    <n v="1"/>
    <n v="0"/>
    <n v="0"/>
  </r>
  <r>
    <n v="3"/>
    <n v="46.43"/>
    <n v="18"/>
    <x v="203"/>
    <d v="1899-12-30T17:54:28"/>
    <n v="1"/>
    <n v="0"/>
    <n v="0"/>
    <n v="0"/>
  </r>
  <r>
    <n v="9"/>
    <n v="131.5"/>
    <n v="25"/>
    <x v="19"/>
    <d v="1899-12-30T12:15:39"/>
    <n v="0"/>
    <n v="0"/>
    <n v="1"/>
    <n v="0"/>
  </r>
  <r>
    <n v="5"/>
    <n v="110"/>
    <n v="18"/>
    <x v="79"/>
    <d v="1899-12-30T10:08:21"/>
    <n v="0"/>
    <n v="0"/>
    <n v="1"/>
    <n v="0"/>
  </r>
  <r>
    <n v="10"/>
    <n v="186.75"/>
    <n v="18"/>
    <x v="204"/>
    <d v="1899-12-30T11:42:17"/>
    <n v="0"/>
    <n v="0"/>
    <n v="0"/>
    <n v="1"/>
  </r>
  <r>
    <n v="2"/>
    <n v="104.05"/>
    <n v="16"/>
    <x v="205"/>
    <d v="1899-12-30T11:26:55"/>
    <n v="0"/>
    <n v="0"/>
    <n v="1"/>
    <n v="0"/>
  </r>
  <r>
    <n v="2"/>
    <n v="105.23"/>
    <n v="19"/>
    <x v="97"/>
    <d v="1899-12-30T16:46:25"/>
    <n v="0"/>
    <n v="0"/>
    <n v="1"/>
    <n v="0"/>
  </r>
  <r>
    <n v="9"/>
    <n v="163.27000000000001"/>
    <n v="3"/>
    <x v="189"/>
    <d v="1899-12-30T10:20:00"/>
    <n v="0"/>
    <n v="0"/>
    <n v="0"/>
    <n v="1"/>
  </r>
  <r>
    <n v="2"/>
    <n v="47.19"/>
    <n v="25"/>
    <x v="94"/>
    <d v="1899-12-30T16:19:33"/>
    <n v="1"/>
    <n v="0"/>
    <n v="0"/>
    <n v="0"/>
  </r>
  <r>
    <n v="9"/>
    <n v="98.27"/>
    <n v="18"/>
    <x v="46"/>
    <d v="1899-12-30T20:39:46"/>
    <n v="0"/>
    <n v="1"/>
    <n v="0"/>
    <n v="0"/>
  </r>
  <r>
    <n v="10"/>
    <n v="22.48"/>
    <n v="17"/>
    <x v="146"/>
    <d v="1899-12-30T13:48:17"/>
    <n v="1"/>
    <n v="0"/>
    <n v="0"/>
    <n v="0"/>
  </r>
  <r>
    <n v="2"/>
    <n v="144.76"/>
    <n v="5"/>
    <x v="92"/>
    <d v="1899-12-30T17:04:45"/>
    <n v="0"/>
    <n v="0"/>
    <n v="1"/>
    <n v="0"/>
  </r>
  <r>
    <n v="9"/>
    <n v="139.68"/>
    <n v="16"/>
    <x v="164"/>
    <d v="1899-12-30T11:50:00"/>
    <n v="0"/>
    <n v="0"/>
    <n v="1"/>
    <n v="0"/>
  </r>
  <r>
    <n v="9"/>
    <n v="186.62"/>
    <n v="15"/>
    <x v="17"/>
    <d v="1899-12-30T22:39:29"/>
    <n v="0"/>
    <n v="0"/>
    <n v="0"/>
    <n v="1"/>
  </r>
  <r>
    <n v="7"/>
    <n v="131.63999999999999"/>
    <n v="15"/>
    <x v="206"/>
    <d v="1899-12-30T17:22:31"/>
    <n v="0"/>
    <n v="0"/>
    <n v="1"/>
    <n v="0"/>
  </r>
  <r>
    <n v="2"/>
    <n v="147.19"/>
    <n v="17"/>
    <x v="129"/>
    <d v="1899-12-30T14:55:55"/>
    <n v="0"/>
    <n v="0"/>
    <n v="1"/>
    <n v="0"/>
  </r>
  <r>
    <n v="2"/>
    <n v="9.1"/>
    <n v="1"/>
    <x v="75"/>
    <d v="1899-12-30T18:37:10"/>
    <n v="1"/>
    <n v="0"/>
    <n v="0"/>
    <n v="0"/>
  </r>
  <r>
    <n v="4"/>
    <n v="45.43"/>
    <n v="19"/>
    <x v="101"/>
    <d v="1899-12-30T18:29:16"/>
    <n v="1"/>
    <n v="0"/>
    <n v="0"/>
    <n v="0"/>
  </r>
  <r>
    <n v="1"/>
    <n v="78.02"/>
    <n v="12"/>
    <x v="13"/>
    <d v="1899-12-30T15:18:05"/>
    <n v="0"/>
    <n v="1"/>
    <n v="0"/>
    <n v="0"/>
  </r>
  <r>
    <n v="10"/>
    <n v="96.92"/>
    <n v="23"/>
    <x v="25"/>
    <d v="1899-12-30T12:32:02"/>
    <n v="0"/>
    <n v="1"/>
    <n v="0"/>
    <n v="0"/>
  </r>
  <r>
    <n v="9"/>
    <n v="64.75"/>
    <n v="11"/>
    <x v="154"/>
    <d v="1899-12-30T18:49:32"/>
    <n v="0"/>
    <n v="1"/>
    <n v="0"/>
    <n v="0"/>
  </r>
  <r>
    <n v="4"/>
    <n v="199.24"/>
    <n v="16"/>
    <x v="207"/>
    <d v="1899-12-30T20:07:07"/>
    <n v="0"/>
    <n v="0"/>
    <n v="0"/>
    <n v="1"/>
  </r>
  <r>
    <n v="9"/>
    <n v="92.52"/>
    <n v="9"/>
    <x v="24"/>
    <d v="1899-12-30T14:36:21"/>
    <n v="0"/>
    <n v="1"/>
    <n v="0"/>
    <n v="0"/>
  </r>
  <r>
    <n v="4"/>
    <n v="179.66"/>
    <n v="10"/>
    <x v="72"/>
    <d v="1899-12-30T12:06:50"/>
    <n v="0"/>
    <n v="0"/>
    <n v="0"/>
    <n v="1"/>
  </r>
  <r>
    <n v="6"/>
    <n v="127.34"/>
    <n v="4"/>
    <x v="49"/>
    <d v="1899-12-30T13:24:12"/>
    <n v="0"/>
    <n v="0"/>
    <n v="1"/>
    <n v="0"/>
  </r>
  <r>
    <n v="5"/>
    <n v="50.48"/>
    <n v="13"/>
    <x v="79"/>
    <d v="1899-12-30T15:43:48"/>
    <n v="0"/>
    <n v="1"/>
    <n v="0"/>
    <n v="0"/>
  </r>
  <r>
    <n v="2"/>
    <n v="90.09"/>
    <n v="30"/>
    <x v="108"/>
    <d v="1899-12-30T14:53:02"/>
    <n v="0"/>
    <n v="1"/>
    <n v="0"/>
    <n v="0"/>
  </r>
  <r>
    <n v="2"/>
    <n v="91.15"/>
    <n v="22"/>
    <x v="35"/>
    <d v="1899-12-30T11:26:04"/>
    <n v="0"/>
    <n v="1"/>
    <n v="0"/>
    <n v="0"/>
  </r>
  <r>
    <n v="3"/>
    <n v="194.09"/>
    <n v="24"/>
    <x v="208"/>
    <d v="1899-12-30T12:12:16"/>
    <n v="0"/>
    <n v="0"/>
    <n v="0"/>
    <n v="1"/>
  </r>
  <r>
    <n v="5"/>
    <n v="161.59"/>
    <n v="19"/>
    <x v="209"/>
    <d v="1899-12-30T11:59:15"/>
    <n v="0"/>
    <n v="0"/>
    <n v="0"/>
    <n v="1"/>
  </r>
  <r>
    <n v="8"/>
    <n v="182.69"/>
    <n v="5"/>
    <x v="134"/>
    <d v="1899-12-30T15:27:03"/>
    <n v="0"/>
    <n v="0"/>
    <n v="0"/>
    <n v="1"/>
  </r>
  <r>
    <n v="10"/>
    <n v="139.57"/>
    <n v="6"/>
    <x v="27"/>
    <d v="1899-12-30T10:43:11"/>
    <n v="0"/>
    <n v="0"/>
    <n v="1"/>
    <n v="0"/>
  </r>
  <r>
    <n v="1"/>
    <n v="96.88"/>
    <n v="27"/>
    <x v="128"/>
    <d v="1899-12-30T18:10:28"/>
    <n v="0"/>
    <n v="1"/>
    <n v="0"/>
    <n v="0"/>
  </r>
  <r>
    <n v="9"/>
    <n v="29.2"/>
    <n v="7"/>
    <x v="89"/>
    <d v="1899-12-30T11:14:38"/>
    <n v="1"/>
    <n v="0"/>
    <n v="0"/>
    <n v="0"/>
  </r>
  <r>
    <n v="10"/>
    <n v="28.2"/>
    <n v="17"/>
    <x v="126"/>
    <d v="1899-12-30T10:39:00"/>
    <n v="1"/>
    <n v="0"/>
    <n v="0"/>
    <n v="0"/>
  </r>
  <r>
    <n v="10"/>
    <n v="12.8"/>
    <n v="27"/>
    <x v="42"/>
    <d v="1899-12-30T19:10:58"/>
    <n v="1"/>
    <n v="0"/>
    <n v="0"/>
    <n v="0"/>
  </r>
  <r>
    <n v="6"/>
    <n v="40.840000000000003"/>
    <n v="14"/>
    <x v="210"/>
    <d v="1899-12-30T16:12:43"/>
    <n v="1"/>
    <n v="0"/>
    <n v="0"/>
    <n v="0"/>
  </r>
  <r>
    <n v="10"/>
    <n v="140.74"/>
    <n v="11"/>
    <x v="16"/>
    <d v="1899-12-30T21:20:03"/>
    <n v="0"/>
    <n v="0"/>
    <n v="1"/>
    <n v="0"/>
  </r>
  <r>
    <n v="2"/>
    <n v="186.28"/>
    <n v="8"/>
    <x v="30"/>
    <d v="1899-12-30T11:28:58"/>
    <n v="0"/>
    <n v="0"/>
    <n v="0"/>
    <n v="1"/>
  </r>
  <r>
    <n v="1"/>
    <n v="69.319999999999993"/>
    <n v="11"/>
    <x v="98"/>
    <d v="1899-12-30T16:28:33"/>
    <n v="0"/>
    <n v="1"/>
    <n v="0"/>
    <n v="0"/>
  </r>
  <r>
    <n v="6"/>
    <n v="34.89"/>
    <n v="16"/>
    <x v="190"/>
    <d v="1899-12-30T20:13:39"/>
    <n v="1"/>
    <n v="0"/>
    <n v="0"/>
    <n v="0"/>
  </r>
  <r>
    <n v="1"/>
    <n v="178.13"/>
    <n v="12"/>
    <x v="211"/>
    <d v="1899-12-30T10:53:01"/>
    <n v="0"/>
    <n v="0"/>
    <n v="0"/>
    <n v="1"/>
  </r>
  <r>
    <n v="7"/>
    <n v="143.71"/>
    <n v="22"/>
    <x v="118"/>
    <d v="1899-12-30T11:51:37"/>
    <n v="0"/>
    <n v="0"/>
    <n v="1"/>
    <n v="0"/>
  </r>
  <r>
    <n v="3"/>
    <n v="199.8"/>
    <n v="28"/>
    <x v="100"/>
    <d v="1899-12-30T13:31:10"/>
    <n v="0"/>
    <n v="0"/>
    <n v="0"/>
    <n v="1"/>
  </r>
  <r>
    <n v="7"/>
    <n v="191.21"/>
    <n v="3"/>
    <x v="159"/>
    <d v="1899-12-30T13:04:25"/>
    <n v="0"/>
    <n v="0"/>
    <n v="0"/>
    <n v="1"/>
  </r>
  <r>
    <n v="10"/>
    <n v="164.35"/>
    <n v="7"/>
    <x v="123"/>
    <d v="1899-12-30T13:27:23"/>
    <n v="0"/>
    <n v="0"/>
    <n v="0"/>
    <n v="1"/>
  </r>
  <r>
    <n v="6"/>
    <n v="123.78"/>
    <n v="9"/>
    <x v="30"/>
    <d v="1899-12-30T11:17:05"/>
    <n v="0"/>
    <n v="0"/>
    <n v="1"/>
    <n v="0"/>
  </r>
  <r>
    <n v="2"/>
    <n v="146.28"/>
    <n v="27"/>
    <x v="204"/>
    <d v="1899-12-30T11:35:02"/>
    <n v="0"/>
    <n v="0"/>
    <n v="1"/>
    <n v="0"/>
  </r>
  <r>
    <n v="9"/>
    <n v="77.59"/>
    <n v="30"/>
    <x v="118"/>
    <d v="1899-12-30T16:02:08"/>
    <n v="0"/>
    <n v="1"/>
    <n v="0"/>
    <n v="0"/>
  </r>
  <r>
    <n v="4"/>
    <n v="178.85"/>
    <n v="15"/>
    <x v="159"/>
    <d v="1899-12-30T18:46:52"/>
    <n v="0"/>
    <n v="0"/>
    <n v="0"/>
    <n v="1"/>
  </r>
  <r>
    <n v="8"/>
    <n v="135.69"/>
    <n v="24"/>
    <x v="24"/>
    <d v="1899-12-30T11:50:54"/>
    <n v="0"/>
    <n v="0"/>
    <n v="1"/>
    <n v="0"/>
  </r>
  <r>
    <n v="2"/>
    <n v="19.559999999999999"/>
    <n v="24"/>
    <x v="188"/>
    <d v="1899-12-30T12:12:07"/>
    <n v="1"/>
    <n v="0"/>
    <n v="0"/>
    <n v="0"/>
  </r>
  <r>
    <n v="6"/>
    <n v="177.58"/>
    <n v="23"/>
    <x v="212"/>
    <d v="1899-12-30T21:01:04"/>
    <n v="0"/>
    <n v="0"/>
    <n v="0"/>
    <n v="1"/>
  </r>
  <r>
    <n v="10"/>
    <n v="96.73"/>
    <n v="16"/>
    <x v="54"/>
    <d v="1899-12-30T21:06:33"/>
    <n v="0"/>
    <n v="1"/>
    <n v="0"/>
    <n v="0"/>
  </r>
  <r>
    <n v="4"/>
    <n v="91.83"/>
    <n v="3"/>
    <x v="42"/>
    <d v="1899-12-30T17:32:16"/>
    <n v="0"/>
    <n v="1"/>
    <n v="0"/>
    <n v="0"/>
  </r>
  <r>
    <n v="10"/>
    <n v="20.74"/>
    <n v="23"/>
    <x v="213"/>
    <d v="1899-12-30T22:37:54"/>
    <n v="1"/>
    <n v="0"/>
    <n v="0"/>
    <n v="0"/>
  </r>
  <r>
    <n v="6"/>
    <n v="137.59"/>
    <n v="18"/>
    <x v="2"/>
    <d v="1899-12-30T23:00:46"/>
    <n v="0"/>
    <n v="0"/>
    <n v="1"/>
    <n v="0"/>
  </r>
  <r>
    <n v="3"/>
    <n v="108.12"/>
    <n v="18"/>
    <x v="214"/>
    <d v="1899-12-30T19:37:01"/>
    <n v="0"/>
    <n v="0"/>
    <n v="1"/>
    <n v="0"/>
  </r>
  <r>
    <n v="5"/>
    <n v="30.86"/>
    <n v="23"/>
    <x v="23"/>
    <d v="1899-12-30T20:57:48"/>
    <n v="1"/>
    <n v="0"/>
    <n v="0"/>
    <n v="0"/>
  </r>
  <r>
    <n v="2"/>
    <n v="177.01"/>
    <n v="5"/>
    <x v="85"/>
    <d v="1899-12-30T17:35:30"/>
    <n v="0"/>
    <n v="0"/>
    <n v="0"/>
    <n v="1"/>
  </r>
  <r>
    <n v="2"/>
    <n v="118.72"/>
    <n v="1"/>
    <x v="215"/>
    <d v="1899-12-30T16:57:25"/>
    <n v="0"/>
    <n v="0"/>
    <n v="1"/>
    <n v="0"/>
  </r>
  <r>
    <n v="1"/>
    <n v="5.58"/>
    <n v="9"/>
    <x v="72"/>
    <d v="1899-12-30T15:01:49"/>
    <n v="1"/>
    <n v="0"/>
    <n v="0"/>
    <n v="0"/>
  </r>
  <r>
    <n v="7"/>
    <n v="59.63"/>
    <n v="14"/>
    <x v="196"/>
    <d v="1899-12-30T18:57:34"/>
    <n v="0"/>
    <n v="1"/>
    <n v="0"/>
    <n v="0"/>
  </r>
  <r>
    <n v="7"/>
    <n v="166.87"/>
    <n v="3"/>
    <x v="119"/>
    <d v="1899-12-30T22:50:50"/>
    <n v="0"/>
    <n v="0"/>
    <n v="0"/>
    <n v="1"/>
  </r>
  <r>
    <n v="6"/>
    <n v="157.68"/>
    <n v="17"/>
    <x v="193"/>
    <d v="1899-12-30T15:13:55"/>
    <n v="0"/>
    <n v="0"/>
    <n v="0"/>
    <n v="1"/>
  </r>
  <r>
    <n v="7"/>
    <n v="1.97"/>
    <n v="4"/>
    <x v="165"/>
    <d v="1899-12-30T13:54:36"/>
    <n v="1"/>
    <n v="0"/>
    <n v="0"/>
    <n v="0"/>
  </r>
  <r>
    <n v="8"/>
    <n v="162.06"/>
    <n v="13"/>
    <x v="16"/>
    <d v="1899-12-30T11:57:21"/>
    <n v="0"/>
    <n v="0"/>
    <n v="0"/>
    <n v="1"/>
  </r>
  <r>
    <n v="9"/>
    <n v="8.2100000000000009"/>
    <n v="1"/>
    <x v="101"/>
    <d v="1899-12-30T17:53:52"/>
    <n v="1"/>
    <n v="0"/>
    <n v="0"/>
    <n v="0"/>
  </r>
  <r>
    <n v="8"/>
    <n v="13.95"/>
    <n v="17"/>
    <x v="216"/>
    <d v="1899-12-30T17:06:47"/>
    <n v="1"/>
    <n v="0"/>
    <n v="0"/>
    <n v="0"/>
  </r>
  <r>
    <n v="10"/>
    <n v="33.979999999999997"/>
    <n v="17"/>
    <x v="68"/>
    <d v="1899-12-30T13:35:02"/>
    <n v="1"/>
    <n v="0"/>
    <n v="0"/>
    <n v="0"/>
  </r>
  <r>
    <n v="10"/>
    <n v="98.48"/>
    <n v="9"/>
    <x v="209"/>
    <d v="1899-12-30T16:46:11"/>
    <n v="0"/>
    <n v="1"/>
    <n v="0"/>
    <n v="0"/>
  </r>
  <r>
    <n v="4"/>
    <n v="59.41"/>
    <n v="21"/>
    <x v="217"/>
    <d v="1899-12-30T16:17:25"/>
    <n v="0"/>
    <n v="1"/>
    <n v="0"/>
    <n v="0"/>
  </r>
  <r>
    <n v="4"/>
    <n v="35.43"/>
    <n v="25"/>
    <x v="218"/>
    <d v="1899-12-30T11:34:35"/>
    <n v="1"/>
    <n v="0"/>
    <n v="0"/>
    <n v="0"/>
  </r>
  <r>
    <n v="10"/>
    <n v="178.71"/>
    <n v="3"/>
    <x v="198"/>
    <d v="1899-12-30T12:05:40"/>
    <n v="0"/>
    <n v="0"/>
    <n v="0"/>
    <n v="1"/>
  </r>
  <r>
    <n v="5"/>
    <n v="4.38"/>
    <n v="28"/>
    <x v="89"/>
    <d v="1899-12-30T21:56:31"/>
    <n v="1"/>
    <n v="0"/>
    <n v="0"/>
    <n v="0"/>
  </r>
  <r>
    <n v="10"/>
    <n v="113.69"/>
    <n v="3"/>
    <x v="47"/>
    <d v="1899-12-30T18:08:36"/>
    <n v="0"/>
    <n v="0"/>
    <n v="1"/>
    <n v="0"/>
  </r>
  <r>
    <n v="3"/>
    <n v="179.84"/>
    <n v="10"/>
    <x v="219"/>
    <d v="1899-12-30T13:38:12"/>
    <n v="0"/>
    <n v="0"/>
    <n v="0"/>
    <n v="1"/>
  </r>
  <r>
    <n v="9"/>
    <n v="97.93"/>
    <n v="3"/>
    <x v="220"/>
    <d v="1899-12-30T14:33:53"/>
    <n v="0"/>
    <n v="1"/>
    <n v="0"/>
    <n v="0"/>
  </r>
  <r>
    <n v="1"/>
    <n v="128.36000000000001"/>
    <n v="14"/>
    <x v="221"/>
    <d v="1899-12-30T21:12:09"/>
    <n v="0"/>
    <n v="0"/>
    <n v="1"/>
    <n v="0"/>
  </r>
  <r>
    <n v="9"/>
    <n v="73.73"/>
    <n v="4"/>
    <x v="18"/>
    <d v="1899-12-30T16:33:49"/>
    <n v="0"/>
    <n v="1"/>
    <n v="0"/>
    <n v="0"/>
  </r>
  <r>
    <n v="2"/>
    <n v="147.87"/>
    <n v="17"/>
    <x v="147"/>
    <d v="1899-12-30T17:30:28"/>
    <n v="0"/>
    <n v="0"/>
    <n v="1"/>
    <n v="0"/>
  </r>
  <r>
    <n v="9"/>
    <n v="147.84"/>
    <n v="5"/>
    <x v="207"/>
    <d v="1899-12-30T13:28:52"/>
    <n v="0"/>
    <n v="0"/>
    <n v="1"/>
    <n v="0"/>
  </r>
  <r>
    <n v="8"/>
    <n v="108.19"/>
    <n v="21"/>
    <x v="220"/>
    <d v="1899-12-30T13:12:55"/>
    <n v="0"/>
    <n v="0"/>
    <n v="1"/>
    <n v="0"/>
  </r>
  <r>
    <n v="1"/>
    <n v="44.88"/>
    <n v="28"/>
    <x v="32"/>
    <d v="1899-12-30T11:00:10"/>
    <n v="1"/>
    <n v="0"/>
    <n v="0"/>
    <n v="0"/>
  </r>
  <r>
    <n v="2"/>
    <n v="117.41"/>
    <n v="31"/>
    <x v="110"/>
    <d v="1899-12-30T14:35:20"/>
    <n v="0"/>
    <n v="0"/>
    <n v="1"/>
    <n v="0"/>
  </r>
  <r>
    <n v="9"/>
    <n v="47.28"/>
    <n v="4"/>
    <x v="212"/>
    <d v="1899-12-30T15:18:12"/>
    <n v="1"/>
    <n v="0"/>
    <n v="0"/>
    <n v="0"/>
  </r>
  <r>
    <n v="6"/>
    <n v="132.37"/>
    <n v="29"/>
    <x v="19"/>
    <d v="1899-12-30T22:51:05"/>
    <n v="0"/>
    <n v="0"/>
    <n v="1"/>
    <n v="0"/>
  </r>
  <r>
    <n v="1"/>
    <n v="53.75"/>
    <n v="30"/>
    <x v="141"/>
    <d v="1899-12-30T16:39:39"/>
    <n v="0"/>
    <n v="1"/>
    <n v="0"/>
    <n v="0"/>
  </r>
  <r>
    <n v="8"/>
    <n v="103.14"/>
    <n v="8"/>
    <x v="189"/>
    <d v="1899-12-30T16:06:25"/>
    <n v="0"/>
    <n v="0"/>
    <n v="1"/>
    <n v="0"/>
  </r>
  <r>
    <n v="2"/>
    <n v="187.2"/>
    <n v="19"/>
    <x v="222"/>
    <d v="1899-12-30T17:43:49"/>
    <n v="0"/>
    <n v="0"/>
    <n v="0"/>
    <n v="1"/>
  </r>
  <r>
    <n v="8"/>
    <n v="195.46"/>
    <n v="26"/>
    <x v="104"/>
    <d v="1899-12-30T12:55:38"/>
    <n v="0"/>
    <n v="0"/>
    <n v="0"/>
    <n v="1"/>
  </r>
  <r>
    <n v="4"/>
    <n v="181.11"/>
    <n v="20"/>
    <x v="144"/>
    <d v="1899-12-30T12:33:53"/>
    <n v="0"/>
    <n v="0"/>
    <n v="0"/>
    <n v="1"/>
  </r>
  <r>
    <n v="2"/>
    <n v="184.91"/>
    <n v="31"/>
    <x v="223"/>
    <d v="1899-12-30T21:29:21"/>
    <n v="0"/>
    <n v="0"/>
    <n v="0"/>
    <n v="1"/>
  </r>
  <r>
    <n v="9"/>
    <n v="65.08"/>
    <n v="27"/>
    <x v="65"/>
    <d v="1899-12-30T11:34:34"/>
    <n v="0"/>
    <n v="1"/>
    <n v="0"/>
    <n v="0"/>
  </r>
  <r>
    <n v="9"/>
    <n v="29.31"/>
    <n v="16"/>
    <x v="71"/>
    <d v="1899-12-30T13:18:58"/>
    <n v="1"/>
    <n v="0"/>
    <n v="0"/>
    <n v="0"/>
  </r>
  <r>
    <n v="4"/>
    <n v="36.31"/>
    <n v="15"/>
    <x v="224"/>
    <d v="1899-12-30T22:08:03"/>
    <n v="1"/>
    <n v="0"/>
    <n v="0"/>
    <n v="0"/>
  </r>
  <r>
    <n v="1"/>
    <n v="183.86"/>
    <n v="9"/>
    <x v="224"/>
    <d v="1899-12-30T12:27:28"/>
    <n v="0"/>
    <n v="0"/>
    <n v="0"/>
    <n v="1"/>
  </r>
  <r>
    <n v="4"/>
    <n v="87.41"/>
    <n v="12"/>
    <x v="152"/>
    <d v="1899-12-30T22:39:05"/>
    <n v="0"/>
    <n v="1"/>
    <n v="0"/>
    <n v="0"/>
  </r>
  <r>
    <n v="6"/>
    <n v="135.30000000000001"/>
    <n v="6"/>
    <x v="184"/>
    <d v="1899-12-30T19:25:45"/>
    <n v="0"/>
    <n v="0"/>
    <n v="1"/>
    <n v="0"/>
  </r>
  <r>
    <n v="6"/>
    <n v="56.53"/>
    <n v="25"/>
    <x v="24"/>
    <d v="1899-12-30T14:32:05"/>
    <n v="0"/>
    <n v="1"/>
    <n v="0"/>
    <n v="0"/>
  </r>
  <r>
    <n v="5"/>
    <n v="97.66"/>
    <n v="4"/>
    <x v="174"/>
    <d v="1899-12-30T15:17:08"/>
    <n v="0"/>
    <n v="1"/>
    <n v="0"/>
    <n v="0"/>
  </r>
  <r>
    <n v="7"/>
    <n v="92.51"/>
    <n v="10"/>
    <x v="212"/>
    <d v="1899-12-30T12:41:25"/>
    <n v="0"/>
    <n v="1"/>
    <n v="0"/>
    <n v="0"/>
  </r>
  <r>
    <n v="2"/>
    <n v="122.59"/>
    <n v="7"/>
    <x v="51"/>
    <d v="1899-12-30T10:37:12"/>
    <n v="0"/>
    <n v="0"/>
    <n v="1"/>
    <n v="0"/>
  </r>
  <r>
    <n v="7"/>
    <n v="31.29"/>
    <n v="20"/>
    <x v="126"/>
    <d v="1899-12-30T15:12:20"/>
    <n v="1"/>
    <n v="0"/>
    <n v="0"/>
    <n v="0"/>
  </r>
  <r>
    <n v="3"/>
    <n v="137.4"/>
    <n v="26"/>
    <x v="225"/>
    <d v="1899-12-30T14:26:24"/>
    <n v="0"/>
    <n v="0"/>
    <n v="1"/>
    <n v="0"/>
  </r>
  <r>
    <n v="7"/>
    <n v="24.99"/>
    <n v="16"/>
    <x v="120"/>
    <d v="1899-12-30T13:06:59"/>
    <n v="1"/>
    <n v="0"/>
    <n v="0"/>
    <n v="0"/>
  </r>
  <r>
    <n v="8"/>
    <n v="9.91"/>
    <n v="29"/>
    <x v="226"/>
    <d v="1899-12-30T17:20:00"/>
    <n v="1"/>
    <n v="0"/>
    <n v="0"/>
    <n v="0"/>
  </r>
  <r>
    <n v="3"/>
    <n v="170.9"/>
    <n v="10"/>
    <x v="143"/>
    <d v="1899-12-30T21:06:31"/>
    <n v="0"/>
    <n v="0"/>
    <n v="0"/>
    <n v="1"/>
  </r>
  <r>
    <n v="3"/>
    <n v="135.78"/>
    <n v="31"/>
    <x v="227"/>
    <d v="1899-12-30T10:18:45"/>
    <n v="0"/>
    <n v="0"/>
    <n v="1"/>
    <n v="0"/>
  </r>
  <r>
    <n v="6"/>
    <n v="69.39"/>
    <n v="8"/>
    <x v="206"/>
    <d v="1899-12-30T16:04:25"/>
    <n v="0"/>
    <n v="1"/>
    <n v="0"/>
    <n v="0"/>
  </r>
  <r>
    <n v="2"/>
    <n v="116.9"/>
    <n v="29"/>
    <x v="228"/>
    <d v="1899-12-30T21:36:33"/>
    <n v="0"/>
    <n v="0"/>
    <n v="1"/>
    <n v="0"/>
  </r>
  <r>
    <n v="5"/>
    <n v="162.68"/>
    <n v="7"/>
    <x v="21"/>
    <d v="1899-12-30T23:00:18"/>
    <n v="0"/>
    <n v="0"/>
    <n v="0"/>
    <n v="1"/>
  </r>
  <r>
    <n v="8"/>
    <n v="165.09"/>
    <n v="10"/>
    <x v="76"/>
    <d v="1899-12-30T15:28:50"/>
    <n v="0"/>
    <n v="0"/>
    <n v="0"/>
    <n v="1"/>
  </r>
  <r>
    <n v="6"/>
    <n v="182.48"/>
    <n v="29"/>
    <x v="229"/>
    <d v="1899-12-30T15:41:52"/>
    <n v="0"/>
    <n v="0"/>
    <n v="0"/>
    <n v="1"/>
  </r>
  <r>
    <n v="10"/>
    <n v="82.6"/>
    <n v="13"/>
    <x v="230"/>
    <d v="1899-12-30T14:17:22"/>
    <n v="0"/>
    <n v="1"/>
    <n v="0"/>
    <n v="0"/>
  </r>
  <r>
    <n v="2"/>
    <n v="173.55"/>
    <n v="14"/>
    <x v="231"/>
    <d v="1899-12-30T22:38:33"/>
    <n v="0"/>
    <n v="0"/>
    <n v="0"/>
    <n v="1"/>
  </r>
  <r>
    <n v="9"/>
    <n v="151.66"/>
    <n v="24"/>
    <x v="187"/>
    <d v="1899-12-30T17:31:07"/>
    <n v="0"/>
    <n v="0"/>
    <n v="0"/>
    <n v="1"/>
  </r>
  <r>
    <n v="1"/>
    <n v="56.24"/>
    <n v="27"/>
    <x v="118"/>
    <d v="1899-12-30T17:33:22"/>
    <n v="0"/>
    <n v="1"/>
    <n v="0"/>
    <n v="0"/>
  </r>
  <r>
    <n v="2"/>
    <n v="48.49"/>
    <n v="4"/>
    <x v="106"/>
    <d v="1899-12-30T12:24:04"/>
    <n v="1"/>
    <n v="0"/>
    <n v="0"/>
    <n v="0"/>
  </r>
  <r>
    <n v="4"/>
    <n v="164.4"/>
    <n v="16"/>
    <x v="226"/>
    <d v="1899-12-30T16:14:03"/>
    <n v="0"/>
    <n v="0"/>
    <n v="0"/>
    <n v="1"/>
  </r>
  <r>
    <n v="5"/>
    <n v="159.81"/>
    <n v="26"/>
    <x v="99"/>
    <d v="1899-12-30T20:13:21"/>
    <n v="0"/>
    <n v="0"/>
    <n v="0"/>
    <n v="1"/>
  </r>
  <r>
    <n v="1"/>
    <n v="51.08"/>
    <n v="8"/>
    <x v="232"/>
    <d v="1899-12-30T18:32:29"/>
    <n v="0"/>
    <n v="1"/>
    <n v="0"/>
    <n v="0"/>
  </r>
  <r>
    <n v="5"/>
    <n v="178.65"/>
    <n v="13"/>
    <x v="116"/>
    <d v="1899-12-30T20:13:23"/>
    <n v="0"/>
    <n v="0"/>
    <n v="0"/>
    <n v="1"/>
  </r>
  <r>
    <n v="9"/>
    <n v="26.28"/>
    <n v="16"/>
    <x v="124"/>
    <d v="1899-12-30T10:48:41"/>
    <n v="1"/>
    <n v="0"/>
    <n v="0"/>
    <n v="0"/>
  </r>
  <r>
    <n v="1"/>
    <n v="129.66"/>
    <n v="15"/>
    <x v="151"/>
    <d v="1899-12-30T19:14:18"/>
    <n v="0"/>
    <n v="0"/>
    <n v="1"/>
    <n v="0"/>
  </r>
  <r>
    <n v="6"/>
    <n v="38.21"/>
    <n v="4"/>
    <x v="18"/>
    <d v="1899-12-30T21:12:03"/>
    <n v="1"/>
    <n v="0"/>
    <n v="0"/>
    <n v="0"/>
  </r>
  <r>
    <n v="2"/>
    <n v="192.59"/>
    <n v="2"/>
    <x v="233"/>
    <d v="1899-12-30T18:25:30"/>
    <n v="0"/>
    <n v="0"/>
    <n v="0"/>
    <n v="1"/>
  </r>
  <r>
    <n v="10"/>
    <n v="197.42"/>
    <n v="26"/>
    <x v="207"/>
    <d v="1899-12-30T21:59:08"/>
    <n v="0"/>
    <n v="0"/>
    <n v="0"/>
    <n v="1"/>
  </r>
  <r>
    <n v="4"/>
    <n v="23.34"/>
    <n v="31"/>
    <x v="234"/>
    <d v="1899-12-30T10:04:53"/>
    <n v="1"/>
    <n v="0"/>
    <n v="0"/>
    <n v="0"/>
  </r>
  <r>
    <n v="1"/>
    <n v="46.88"/>
    <n v="23"/>
    <x v="235"/>
    <d v="1899-12-30T17:28:09"/>
    <n v="1"/>
    <n v="0"/>
    <n v="0"/>
    <n v="0"/>
  </r>
  <r>
    <n v="10"/>
    <n v="71.22"/>
    <n v="8"/>
    <x v="40"/>
    <d v="1899-12-30T11:58:11"/>
    <n v="0"/>
    <n v="1"/>
    <n v="0"/>
    <n v="0"/>
  </r>
  <r>
    <n v="9"/>
    <n v="117.34"/>
    <n v="18"/>
    <x v="226"/>
    <d v="1899-12-30T20:59:43"/>
    <n v="0"/>
    <n v="0"/>
    <n v="1"/>
    <n v="0"/>
  </r>
  <r>
    <n v="3"/>
    <n v="104.42"/>
    <n v="2"/>
    <x v="19"/>
    <d v="1899-12-30T17:16:19"/>
    <n v="0"/>
    <n v="0"/>
    <n v="1"/>
    <n v="0"/>
  </r>
  <r>
    <n v="10"/>
    <n v="7.8"/>
    <n v="15"/>
    <x v="203"/>
    <d v="1899-12-30T20:48:17"/>
    <n v="1"/>
    <n v="0"/>
    <n v="0"/>
    <n v="0"/>
  </r>
  <r>
    <n v="4"/>
    <n v="20.04"/>
    <n v="22"/>
    <x v="236"/>
    <d v="1899-12-30T15:59:20"/>
    <n v="1"/>
    <n v="0"/>
    <n v="0"/>
    <n v="0"/>
  </r>
  <r>
    <n v="8"/>
    <n v="8.73"/>
    <n v="21"/>
    <x v="237"/>
    <d v="1899-12-30T18:35:03"/>
    <n v="1"/>
    <n v="0"/>
    <n v="0"/>
    <n v="0"/>
  </r>
  <r>
    <n v="10"/>
    <n v="140.07"/>
    <n v="2"/>
    <x v="238"/>
    <d v="1899-12-30T20:45:20"/>
    <n v="0"/>
    <n v="0"/>
    <n v="1"/>
    <n v="0"/>
  </r>
  <r>
    <n v="1"/>
    <n v="129.74"/>
    <n v="19"/>
    <x v="239"/>
    <d v="1899-12-30T17:33:32"/>
    <n v="0"/>
    <n v="0"/>
    <n v="1"/>
    <n v="0"/>
  </r>
  <r>
    <n v="2"/>
    <n v="49.48"/>
    <n v="1"/>
    <x v="100"/>
    <d v="1899-12-30T20:31:40"/>
    <n v="1"/>
    <n v="0"/>
    <n v="0"/>
    <n v="0"/>
  </r>
  <r>
    <n v="4"/>
    <n v="12.97"/>
    <n v="1"/>
    <x v="195"/>
    <d v="1899-12-30T15:26:36"/>
    <n v="1"/>
    <n v="0"/>
    <n v="0"/>
    <n v="0"/>
  </r>
  <r>
    <n v="6"/>
    <n v="136.16999999999999"/>
    <n v="30"/>
    <x v="167"/>
    <d v="1899-12-30T10:52:51"/>
    <n v="0"/>
    <n v="0"/>
    <n v="1"/>
    <n v="0"/>
  </r>
  <r>
    <n v="10"/>
    <n v="197.68"/>
    <n v="6"/>
    <x v="154"/>
    <d v="1899-12-30T13:39:15"/>
    <n v="0"/>
    <n v="0"/>
    <n v="0"/>
    <n v="1"/>
  </r>
  <r>
    <n v="5"/>
    <n v="48.15"/>
    <n v="15"/>
    <x v="115"/>
    <d v="1899-12-30T22:16:02"/>
    <n v="1"/>
    <n v="0"/>
    <n v="0"/>
    <n v="0"/>
  </r>
  <r>
    <n v="7"/>
    <n v="194.62"/>
    <n v="6"/>
    <x v="6"/>
    <d v="1899-12-30T11:01:08"/>
    <n v="0"/>
    <n v="0"/>
    <n v="0"/>
    <n v="1"/>
  </r>
  <r>
    <n v="4"/>
    <n v="64.489999999999995"/>
    <n v="7"/>
    <x v="239"/>
    <d v="1899-12-30T13:20:54"/>
    <n v="0"/>
    <n v="1"/>
    <n v="0"/>
    <n v="0"/>
  </r>
  <r>
    <n v="9"/>
    <n v="88.04"/>
    <n v="24"/>
    <x v="240"/>
    <d v="1899-12-30T11:56:14"/>
    <n v="0"/>
    <n v="1"/>
    <n v="0"/>
    <n v="0"/>
  </r>
  <r>
    <n v="6"/>
    <n v="36.35"/>
    <n v="31"/>
    <x v="121"/>
    <d v="1899-12-30T21:55:56"/>
    <n v="1"/>
    <n v="0"/>
    <n v="0"/>
    <n v="0"/>
  </r>
  <r>
    <n v="9"/>
    <n v="43.58"/>
    <n v="15"/>
    <x v="133"/>
    <d v="1899-12-30T19:46:25"/>
    <n v="1"/>
    <n v="0"/>
    <n v="0"/>
    <n v="0"/>
  </r>
  <r>
    <n v="4"/>
    <n v="171.79"/>
    <n v="5"/>
    <x v="137"/>
    <d v="1899-12-30T14:38:12"/>
    <n v="0"/>
    <n v="0"/>
    <n v="0"/>
    <n v="1"/>
  </r>
  <r>
    <n v="6"/>
    <n v="1.02"/>
    <n v="22"/>
    <x v="25"/>
    <d v="1899-12-30T16:27:35"/>
    <n v="1"/>
    <n v="0"/>
    <n v="0"/>
    <n v="0"/>
  </r>
  <r>
    <n v="9"/>
    <n v="55.21"/>
    <n v="6"/>
    <x v="241"/>
    <d v="1899-12-30T15:25:35"/>
    <n v="0"/>
    <n v="1"/>
    <n v="0"/>
    <n v="0"/>
  </r>
  <r>
    <n v="9"/>
    <n v="41.4"/>
    <n v="17"/>
    <x v="123"/>
    <d v="1899-12-30T15:01:51"/>
    <n v="1"/>
    <n v="0"/>
    <n v="0"/>
    <n v="0"/>
  </r>
  <r>
    <n v="5"/>
    <n v="2.77"/>
    <n v="28"/>
    <x v="242"/>
    <d v="1899-12-30T16:13:02"/>
    <n v="1"/>
    <n v="0"/>
    <n v="0"/>
    <n v="0"/>
  </r>
  <r>
    <n v="7"/>
    <n v="140.66"/>
    <n v="30"/>
    <x v="243"/>
    <d v="1899-12-30T18:34:50"/>
    <n v="0"/>
    <n v="0"/>
    <n v="1"/>
    <n v="0"/>
  </r>
  <r>
    <n v="4"/>
    <n v="18.78"/>
    <n v="5"/>
    <x v="244"/>
    <d v="1899-12-30T10:37:36"/>
    <n v="1"/>
    <n v="0"/>
    <n v="0"/>
    <n v="0"/>
  </r>
  <r>
    <n v="2"/>
    <n v="187.65"/>
    <n v="6"/>
    <x v="109"/>
    <d v="1899-12-30T18:35:42"/>
    <n v="0"/>
    <n v="0"/>
    <n v="0"/>
    <n v="1"/>
  </r>
  <r>
    <n v="4"/>
    <n v="44.66"/>
    <n v="10"/>
    <x v="164"/>
    <d v="1899-12-30T22:17:43"/>
    <n v="1"/>
    <n v="0"/>
    <n v="0"/>
    <n v="0"/>
  </r>
  <r>
    <n v="3"/>
    <n v="169.86"/>
    <n v="5"/>
    <x v="86"/>
    <d v="1899-12-30T17:16:51"/>
    <n v="0"/>
    <n v="0"/>
    <n v="0"/>
    <n v="1"/>
  </r>
  <r>
    <n v="9"/>
    <n v="33.47"/>
    <n v="31"/>
    <x v="245"/>
    <d v="1899-12-30T10:32:24"/>
    <n v="1"/>
    <n v="0"/>
    <n v="0"/>
    <n v="0"/>
  </r>
  <r>
    <n v="4"/>
    <n v="82.82"/>
    <n v="5"/>
    <x v="246"/>
    <d v="1899-12-30T16:41:04"/>
    <n v="0"/>
    <n v="1"/>
    <n v="0"/>
    <n v="0"/>
  </r>
  <r>
    <n v="4"/>
    <n v="120.88"/>
    <n v="25"/>
    <x v="213"/>
    <d v="1899-12-30T20:31:41"/>
    <n v="0"/>
    <n v="0"/>
    <n v="1"/>
    <n v="0"/>
  </r>
  <r>
    <n v="6"/>
    <n v="87.5"/>
    <n v="8"/>
    <x v="128"/>
    <d v="1899-12-30T22:58:07"/>
    <n v="0"/>
    <n v="1"/>
    <n v="0"/>
    <n v="0"/>
  </r>
  <r>
    <n v="2"/>
    <n v="130.09"/>
    <n v="30"/>
    <x v="247"/>
    <d v="1899-12-30T14:26:56"/>
    <n v="0"/>
    <n v="0"/>
    <n v="1"/>
    <n v="0"/>
  </r>
  <r>
    <n v="2"/>
    <n v="109.2"/>
    <n v="22"/>
    <x v="16"/>
    <d v="1899-12-30T16:36:38"/>
    <n v="0"/>
    <n v="0"/>
    <n v="1"/>
    <n v="0"/>
  </r>
  <r>
    <n v="6"/>
    <n v="41.79"/>
    <n v="20"/>
    <x v="248"/>
    <d v="1899-12-30T15:18:22"/>
    <n v="1"/>
    <n v="0"/>
    <n v="0"/>
    <n v="0"/>
  </r>
  <r>
    <n v="2"/>
    <n v="84.62"/>
    <n v="8"/>
    <x v="249"/>
    <d v="1899-12-30T17:24:49"/>
    <n v="0"/>
    <n v="1"/>
    <n v="0"/>
    <n v="0"/>
  </r>
  <r>
    <n v="1"/>
    <n v="191.47"/>
    <n v="24"/>
    <x v="250"/>
    <d v="1899-12-30T11:00:18"/>
    <n v="0"/>
    <n v="0"/>
    <n v="0"/>
    <n v="1"/>
  </r>
  <r>
    <n v="9"/>
    <n v="121.24"/>
    <n v="14"/>
    <x v="211"/>
    <d v="1899-12-30T18:51:05"/>
    <n v="0"/>
    <n v="0"/>
    <n v="1"/>
    <n v="0"/>
  </r>
  <r>
    <n v="5"/>
    <n v="68.38"/>
    <n v="9"/>
    <x v="160"/>
    <d v="1899-12-30T22:09:48"/>
    <n v="0"/>
    <n v="1"/>
    <n v="0"/>
    <n v="0"/>
  </r>
  <r>
    <n v="5"/>
    <n v="67.45"/>
    <n v="22"/>
    <x v="197"/>
    <d v="1899-12-30T22:21:10"/>
    <n v="0"/>
    <n v="1"/>
    <n v="0"/>
    <n v="0"/>
  </r>
  <r>
    <n v="9"/>
    <n v="123.46"/>
    <n v="6"/>
    <x v="32"/>
    <d v="1899-12-30T14:26:39"/>
    <n v="0"/>
    <n v="0"/>
    <n v="1"/>
    <n v="0"/>
  </r>
  <r>
    <n v="2"/>
    <n v="176.25"/>
    <n v="25"/>
    <x v="128"/>
    <d v="1899-12-30T14:23:53"/>
    <n v="0"/>
    <n v="0"/>
    <n v="0"/>
    <n v="1"/>
  </r>
  <r>
    <n v="7"/>
    <n v="112.32"/>
    <n v="21"/>
    <x v="145"/>
    <d v="1899-12-30T22:00:05"/>
    <n v="0"/>
    <n v="0"/>
    <n v="1"/>
    <n v="0"/>
  </r>
  <r>
    <n v="7"/>
    <n v="166.98"/>
    <n v="24"/>
    <x v="198"/>
    <d v="1899-12-30T19:43:35"/>
    <n v="0"/>
    <n v="0"/>
    <n v="0"/>
    <n v="1"/>
  </r>
  <r>
    <n v="6"/>
    <n v="171.8"/>
    <n v="20"/>
    <x v="54"/>
    <d v="1899-12-30T21:35:42"/>
    <n v="0"/>
    <n v="0"/>
    <n v="0"/>
    <n v="1"/>
  </r>
  <r>
    <n v="10"/>
    <n v="191.13"/>
    <n v="4"/>
    <x v="102"/>
    <d v="1899-12-30T21:06:38"/>
    <n v="0"/>
    <n v="0"/>
    <n v="0"/>
    <n v="1"/>
  </r>
  <r>
    <n v="3"/>
    <n v="107.59"/>
    <n v="21"/>
    <x v="251"/>
    <d v="1899-12-30T18:16:43"/>
    <n v="0"/>
    <n v="0"/>
    <n v="1"/>
    <n v="0"/>
  </r>
  <r>
    <n v="8"/>
    <n v="48.52"/>
    <n v="6"/>
    <x v="16"/>
    <d v="1899-12-30T19:41:35"/>
    <n v="1"/>
    <n v="0"/>
    <n v="0"/>
    <n v="0"/>
  </r>
  <r>
    <n v="1"/>
    <n v="38.81"/>
    <n v="6"/>
    <x v="110"/>
    <d v="1899-12-30T16:22:11"/>
    <n v="1"/>
    <n v="0"/>
    <n v="0"/>
    <n v="0"/>
  </r>
  <r>
    <n v="4"/>
    <n v="109.49"/>
    <n v="1"/>
    <x v="252"/>
    <d v="1899-12-30T11:00:46"/>
    <n v="0"/>
    <n v="0"/>
    <n v="1"/>
    <n v="0"/>
  </r>
  <r>
    <n v="6"/>
    <n v="84.49"/>
    <n v="24"/>
    <x v="93"/>
    <d v="1899-12-30T14:31:47"/>
    <n v="0"/>
    <n v="1"/>
    <n v="0"/>
    <n v="0"/>
  </r>
  <r>
    <n v="1"/>
    <n v="183.73"/>
    <n v="16"/>
    <x v="142"/>
    <d v="1899-12-30T17:11:52"/>
    <n v="0"/>
    <n v="0"/>
    <n v="0"/>
    <n v="1"/>
  </r>
  <r>
    <n v="6"/>
    <n v="39.94"/>
    <n v="3"/>
    <x v="253"/>
    <d v="1899-12-30T12:00:21"/>
    <n v="1"/>
    <n v="0"/>
    <n v="0"/>
    <n v="0"/>
  </r>
  <r>
    <n v="3"/>
    <n v="172.17"/>
    <n v="11"/>
    <x v="254"/>
    <d v="1899-12-30T13:27:23"/>
    <n v="0"/>
    <n v="0"/>
    <n v="0"/>
    <n v="1"/>
  </r>
  <r>
    <n v="6"/>
    <n v="163.19999999999999"/>
    <n v="31"/>
    <x v="128"/>
    <d v="1899-12-30T13:47:24"/>
    <n v="0"/>
    <n v="0"/>
    <n v="0"/>
    <n v="1"/>
  </r>
  <r>
    <n v="7"/>
    <n v="92.46"/>
    <n v="19"/>
    <x v="255"/>
    <d v="1899-12-30T12:54:23"/>
    <n v="0"/>
    <n v="1"/>
    <n v="0"/>
    <n v="0"/>
  </r>
  <r>
    <n v="9"/>
    <n v="126.07"/>
    <n v="9"/>
    <x v="22"/>
    <d v="1899-12-30T15:41:26"/>
    <n v="0"/>
    <n v="0"/>
    <n v="1"/>
    <n v="0"/>
  </r>
  <r>
    <n v="10"/>
    <n v="134.19999999999999"/>
    <n v="15"/>
    <x v="177"/>
    <d v="1899-12-30T21:03:21"/>
    <n v="0"/>
    <n v="0"/>
    <n v="1"/>
    <n v="0"/>
  </r>
  <r>
    <n v="8"/>
    <n v="183.84"/>
    <n v="17"/>
    <x v="256"/>
    <d v="1899-12-30T15:58:47"/>
    <n v="0"/>
    <n v="0"/>
    <n v="0"/>
    <n v="1"/>
  </r>
  <r>
    <n v="3"/>
    <n v="170.61"/>
    <n v="2"/>
    <x v="235"/>
    <d v="1899-12-30T12:00:48"/>
    <n v="0"/>
    <n v="0"/>
    <n v="0"/>
    <n v="1"/>
  </r>
  <r>
    <n v="5"/>
    <n v="39.19"/>
    <n v="14"/>
    <x v="68"/>
    <d v="1899-12-30T12:19:43"/>
    <n v="1"/>
    <n v="0"/>
    <n v="0"/>
    <n v="0"/>
  </r>
  <r>
    <n v="10"/>
    <n v="177.62"/>
    <n v="21"/>
    <x v="4"/>
    <d v="1899-12-30T21:54:24"/>
    <n v="0"/>
    <n v="0"/>
    <n v="0"/>
    <n v="1"/>
  </r>
  <r>
    <n v="9"/>
    <n v="156.72"/>
    <n v="14"/>
    <x v="97"/>
    <d v="1899-12-30T12:12:14"/>
    <n v="0"/>
    <n v="0"/>
    <n v="0"/>
    <n v="1"/>
  </r>
  <r>
    <n v="1"/>
    <n v="85.57"/>
    <n v="12"/>
    <x v="237"/>
    <d v="1899-12-30T13:07:34"/>
    <n v="0"/>
    <n v="1"/>
    <n v="0"/>
    <n v="0"/>
  </r>
  <r>
    <n v="7"/>
    <n v="190.38"/>
    <n v="16"/>
    <x v="199"/>
    <d v="1899-12-30T12:24:18"/>
    <n v="0"/>
    <n v="0"/>
    <n v="0"/>
    <n v="1"/>
  </r>
  <r>
    <n v="1"/>
    <n v="6.15"/>
    <n v="2"/>
    <x v="17"/>
    <d v="1899-12-30T17:22:16"/>
    <n v="1"/>
    <n v="0"/>
    <n v="0"/>
    <n v="0"/>
  </r>
  <r>
    <n v="6"/>
    <n v="49.26"/>
    <n v="25"/>
    <x v="257"/>
    <d v="1899-12-30T10:14:33"/>
    <n v="1"/>
    <n v="0"/>
    <n v="0"/>
    <n v="0"/>
  </r>
  <r>
    <n v="9"/>
    <n v="26.27"/>
    <n v="17"/>
    <x v="109"/>
    <d v="1899-12-30T17:03:50"/>
    <n v="1"/>
    <n v="0"/>
    <n v="0"/>
    <n v="0"/>
  </r>
  <r>
    <n v="8"/>
    <n v="112.05"/>
    <n v="23"/>
    <x v="258"/>
    <d v="1899-12-30T17:27:37"/>
    <n v="0"/>
    <n v="0"/>
    <n v="1"/>
    <n v="0"/>
  </r>
  <r>
    <n v="2"/>
    <n v="64.67"/>
    <n v="5"/>
    <x v="151"/>
    <d v="1899-12-30T11:26:11"/>
    <n v="0"/>
    <n v="1"/>
    <n v="0"/>
    <n v="0"/>
  </r>
  <r>
    <n v="2"/>
    <n v="182.41"/>
    <n v="16"/>
    <x v="233"/>
    <d v="1899-12-30T13:28:05"/>
    <n v="0"/>
    <n v="0"/>
    <n v="0"/>
    <n v="1"/>
  </r>
  <r>
    <n v="9"/>
    <n v="59.65"/>
    <n v="12"/>
    <x v="251"/>
    <d v="1899-12-30T20:10:30"/>
    <n v="0"/>
    <n v="1"/>
    <n v="0"/>
    <n v="0"/>
  </r>
  <r>
    <n v="9"/>
    <n v="122.17"/>
    <n v="19"/>
    <x v="133"/>
    <d v="1899-12-30T16:25:51"/>
    <n v="0"/>
    <n v="0"/>
    <n v="1"/>
    <n v="0"/>
  </r>
  <r>
    <n v="9"/>
    <n v="135.31"/>
    <n v="30"/>
    <x v="31"/>
    <d v="1899-12-30T16:01:49"/>
    <n v="0"/>
    <n v="0"/>
    <n v="1"/>
    <n v="0"/>
  </r>
  <r>
    <n v="1"/>
    <n v="136.44"/>
    <n v="3"/>
    <x v="148"/>
    <d v="1899-12-30T22:51:26"/>
    <n v="0"/>
    <n v="0"/>
    <n v="1"/>
    <n v="0"/>
  </r>
  <r>
    <n v="4"/>
    <n v="71.099999999999994"/>
    <n v="26"/>
    <x v="5"/>
    <d v="1899-12-30T16:00:36"/>
    <n v="0"/>
    <n v="1"/>
    <n v="0"/>
    <n v="0"/>
  </r>
  <r>
    <n v="10"/>
    <n v="178.16"/>
    <n v="7"/>
    <x v="40"/>
    <d v="1899-12-30T17:24:20"/>
    <n v="0"/>
    <n v="0"/>
    <n v="0"/>
    <n v="1"/>
  </r>
  <r>
    <n v="4"/>
    <n v="0.63"/>
    <n v="7"/>
    <x v="125"/>
    <d v="1899-12-30T16:47:56"/>
    <n v="1"/>
    <n v="0"/>
    <n v="0"/>
    <n v="0"/>
  </r>
  <r>
    <n v="7"/>
    <n v="137.38999999999999"/>
    <n v="18"/>
    <x v="259"/>
    <d v="1899-12-30T21:00:47"/>
    <n v="0"/>
    <n v="0"/>
    <n v="1"/>
    <n v="0"/>
  </r>
  <r>
    <n v="9"/>
    <n v="43.96"/>
    <n v="23"/>
    <x v="260"/>
    <d v="1899-12-30T22:26:30"/>
    <n v="1"/>
    <n v="0"/>
    <n v="0"/>
    <n v="0"/>
  </r>
  <r>
    <n v="1"/>
    <n v="127.79"/>
    <n v="29"/>
    <x v="104"/>
    <d v="1899-12-30T22:58:46"/>
    <n v="0"/>
    <n v="0"/>
    <n v="1"/>
    <n v="0"/>
  </r>
  <r>
    <n v="9"/>
    <n v="178.87"/>
    <n v="6"/>
    <x v="247"/>
    <d v="1899-12-30T15:14:36"/>
    <n v="0"/>
    <n v="0"/>
    <n v="0"/>
    <n v="1"/>
  </r>
  <r>
    <n v="6"/>
    <n v="127.72"/>
    <n v="4"/>
    <x v="261"/>
    <d v="1899-12-30T19:56:39"/>
    <n v="0"/>
    <n v="0"/>
    <n v="1"/>
    <n v="0"/>
  </r>
  <r>
    <n v="1"/>
    <n v="52.13"/>
    <n v="26"/>
    <x v="242"/>
    <d v="1899-12-30T15:56:33"/>
    <n v="0"/>
    <n v="1"/>
    <n v="0"/>
    <n v="0"/>
  </r>
  <r>
    <n v="4"/>
    <n v="174.56"/>
    <n v="19"/>
    <x v="159"/>
    <d v="1899-12-30T17:15:05"/>
    <n v="0"/>
    <n v="0"/>
    <n v="0"/>
    <n v="1"/>
  </r>
  <r>
    <n v="2"/>
    <n v="60.12"/>
    <n v="15"/>
    <x v="166"/>
    <d v="1899-12-30T16:01:48"/>
    <n v="0"/>
    <n v="1"/>
    <n v="0"/>
    <n v="0"/>
  </r>
  <r>
    <n v="3"/>
    <n v="189.82"/>
    <n v="8"/>
    <x v="262"/>
    <d v="1899-12-30T11:51:48"/>
    <n v="0"/>
    <n v="0"/>
    <n v="0"/>
    <n v="1"/>
  </r>
  <r>
    <n v="1"/>
    <n v="11.45"/>
    <n v="11"/>
    <x v="203"/>
    <d v="1899-12-30T22:37:07"/>
    <n v="1"/>
    <n v="0"/>
    <n v="0"/>
    <n v="0"/>
  </r>
  <r>
    <n v="2"/>
    <n v="87.63"/>
    <n v="3"/>
    <x v="244"/>
    <d v="1899-12-30T16:10:01"/>
    <n v="0"/>
    <n v="1"/>
    <n v="0"/>
    <n v="0"/>
  </r>
  <r>
    <n v="8"/>
    <n v="131.19"/>
    <n v="4"/>
    <x v="70"/>
    <d v="1899-12-30T22:08:47"/>
    <n v="0"/>
    <n v="0"/>
    <n v="1"/>
    <n v="0"/>
  </r>
  <r>
    <n v="1"/>
    <n v="142.9"/>
    <n v="27"/>
    <x v="248"/>
    <d v="1899-12-30T12:31:10"/>
    <n v="0"/>
    <n v="0"/>
    <n v="1"/>
    <n v="0"/>
  </r>
  <r>
    <n v="8"/>
    <n v="58.07"/>
    <n v="19"/>
    <x v="46"/>
    <d v="1899-12-30T19:06:56"/>
    <n v="0"/>
    <n v="1"/>
    <n v="0"/>
    <n v="0"/>
  </r>
  <r>
    <n v="9"/>
    <n v="0.72"/>
    <n v="2"/>
    <x v="157"/>
    <d v="1899-12-30T20:11:34"/>
    <n v="1"/>
    <n v="0"/>
    <n v="0"/>
    <n v="0"/>
  </r>
  <r>
    <n v="6"/>
    <n v="150.34"/>
    <n v="29"/>
    <x v="263"/>
    <d v="1899-12-30T15:00:44"/>
    <n v="0"/>
    <n v="0"/>
    <n v="0"/>
    <n v="1"/>
  </r>
  <r>
    <n v="9"/>
    <n v="126.46"/>
    <n v="8"/>
    <x v="164"/>
    <d v="1899-12-30T12:00:40"/>
    <n v="0"/>
    <n v="0"/>
    <n v="1"/>
    <n v="0"/>
  </r>
  <r>
    <n v="5"/>
    <n v="166.81"/>
    <n v="17"/>
    <x v="57"/>
    <d v="1899-12-30T16:29:43"/>
    <n v="0"/>
    <n v="0"/>
    <n v="0"/>
    <n v="1"/>
  </r>
  <r>
    <n v="8"/>
    <n v="1.06"/>
    <n v="22"/>
    <x v="264"/>
    <d v="1899-12-30T10:19:42"/>
    <n v="1"/>
    <n v="0"/>
    <n v="0"/>
    <n v="0"/>
  </r>
  <r>
    <n v="9"/>
    <n v="165.85"/>
    <n v="29"/>
    <x v="265"/>
    <d v="1899-12-30T15:53:17"/>
    <n v="0"/>
    <n v="0"/>
    <n v="0"/>
    <n v="1"/>
  </r>
  <r>
    <n v="7"/>
    <n v="24.52"/>
    <n v="10"/>
    <x v="12"/>
    <d v="1899-12-30T11:01:05"/>
    <n v="1"/>
    <n v="0"/>
    <n v="0"/>
    <n v="0"/>
  </r>
  <r>
    <n v="2"/>
    <n v="61.1"/>
    <n v="16"/>
    <x v="234"/>
    <d v="1899-12-30T11:53:38"/>
    <n v="0"/>
    <n v="1"/>
    <n v="0"/>
    <n v="0"/>
  </r>
  <r>
    <n v="3"/>
    <n v="147.03"/>
    <n v="15"/>
    <x v="171"/>
    <d v="1899-12-30T10:24:30"/>
    <n v="0"/>
    <n v="0"/>
    <n v="1"/>
    <n v="0"/>
  </r>
  <r>
    <n v="10"/>
    <n v="104.74"/>
    <n v="7"/>
    <x v="247"/>
    <d v="1899-12-30T15:44:40"/>
    <n v="0"/>
    <n v="0"/>
    <n v="1"/>
    <n v="0"/>
  </r>
  <r>
    <n v="2"/>
    <n v="14.8"/>
    <n v="3"/>
    <x v="182"/>
    <d v="1899-12-30T12:05:04"/>
    <n v="1"/>
    <n v="0"/>
    <n v="0"/>
    <n v="0"/>
  </r>
  <r>
    <n v="2"/>
    <n v="41.34"/>
    <n v="10"/>
    <x v="248"/>
    <d v="1899-12-30T12:36:38"/>
    <n v="1"/>
    <n v="0"/>
    <n v="0"/>
    <n v="0"/>
  </r>
  <r>
    <n v="2"/>
    <n v="30.89"/>
    <n v="23"/>
    <x v="62"/>
    <d v="1899-12-30T13:13:26"/>
    <n v="1"/>
    <n v="0"/>
    <n v="0"/>
    <n v="0"/>
  </r>
  <r>
    <n v="4"/>
    <n v="195.99"/>
    <n v="14"/>
    <x v="195"/>
    <d v="1899-12-30T19:22:22"/>
    <n v="0"/>
    <n v="0"/>
    <n v="0"/>
    <n v="1"/>
  </r>
  <r>
    <n v="3"/>
    <n v="183.1"/>
    <n v="12"/>
    <x v="184"/>
    <d v="1899-12-30T21:16:13"/>
    <n v="0"/>
    <n v="0"/>
    <n v="0"/>
    <n v="1"/>
  </r>
  <r>
    <n v="10"/>
    <n v="109.56"/>
    <n v="4"/>
    <x v="43"/>
    <d v="1899-12-30T21:54:54"/>
    <n v="0"/>
    <n v="0"/>
    <n v="1"/>
    <n v="0"/>
  </r>
  <r>
    <n v="1"/>
    <n v="133.46"/>
    <n v="13"/>
    <x v="23"/>
    <d v="1899-12-30T14:56:43"/>
    <n v="0"/>
    <n v="0"/>
    <n v="1"/>
    <n v="0"/>
  </r>
  <r>
    <n v="4"/>
    <n v="10.95"/>
    <n v="28"/>
    <x v="175"/>
    <d v="1899-12-30T22:32:24"/>
    <n v="1"/>
    <n v="0"/>
    <n v="0"/>
    <n v="0"/>
  </r>
  <r>
    <n v="6"/>
    <n v="35.9"/>
    <n v="8"/>
    <x v="173"/>
    <d v="1899-12-30T23:00:54"/>
    <n v="1"/>
    <n v="0"/>
    <n v="0"/>
    <n v="0"/>
  </r>
  <r>
    <n v="1"/>
    <n v="156.33000000000001"/>
    <n v="18"/>
    <x v="266"/>
    <d v="1899-12-30T18:09:43"/>
    <n v="0"/>
    <n v="0"/>
    <n v="0"/>
    <n v="1"/>
  </r>
  <r>
    <n v="5"/>
    <n v="67.05"/>
    <n v="18"/>
    <x v="165"/>
    <d v="1899-12-30T22:10:07"/>
    <n v="0"/>
    <n v="1"/>
    <n v="0"/>
    <n v="0"/>
  </r>
  <r>
    <n v="4"/>
    <n v="139.41999999999999"/>
    <n v="31"/>
    <x v="267"/>
    <d v="1899-12-30T22:34:19"/>
    <n v="0"/>
    <n v="0"/>
    <n v="1"/>
    <n v="0"/>
  </r>
  <r>
    <n v="8"/>
    <n v="196.57"/>
    <n v="11"/>
    <x v="133"/>
    <d v="1899-12-30T19:04:20"/>
    <n v="0"/>
    <n v="0"/>
    <n v="0"/>
    <n v="1"/>
  </r>
  <r>
    <n v="6"/>
    <n v="89.7"/>
    <n v="31"/>
    <x v="5"/>
    <d v="1899-12-30T10:52:26"/>
    <n v="0"/>
    <n v="1"/>
    <n v="0"/>
    <n v="0"/>
  </r>
  <r>
    <n v="4"/>
    <n v="30.68"/>
    <n v="4"/>
    <x v="268"/>
    <d v="1899-12-30T20:31:17"/>
    <n v="1"/>
    <n v="0"/>
    <n v="0"/>
    <n v="0"/>
  </r>
  <r>
    <n v="3"/>
    <n v="13.9"/>
    <n v="31"/>
    <x v="174"/>
    <d v="1899-12-30T10:34:34"/>
    <n v="1"/>
    <n v="0"/>
    <n v="0"/>
    <n v="0"/>
  </r>
  <r>
    <n v="6"/>
    <n v="83.92"/>
    <n v="19"/>
    <x v="269"/>
    <d v="1899-12-30T13:52:25"/>
    <n v="0"/>
    <n v="1"/>
    <n v="0"/>
    <n v="0"/>
  </r>
  <r>
    <n v="3"/>
    <n v="183.29"/>
    <n v="19"/>
    <x v="270"/>
    <d v="1899-12-30T22:06:22"/>
    <n v="0"/>
    <n v="0"/>
    <n v="0"/>
    <n v="1"/>
  </r>
  <r>
    <n v="7"/>
    <n v="11.97"/>
    <n v="12"/>
    <x v="206"/>
    <d v="1899-12-30T17:59:01"/>
    <n v="1"/>
    <n v="0"/>
    <n v="0"/>
    <n v="0"/>
  </r>
  <r>
    <n v="7"/>
    <n v="125.94"/>
    <n v="21"/>
    <x v="271"/>
    <d v="1899-12-30T11:53:24"/>
    <n v="0"/>
    <n v="0"/>
    <n v="1"/>
    <n v="0"/>
  </r>
  <r>
    <n v="5"/>
    <n v="198.62"/>
    <n v="22"/>
    <x v="272"/>
    <d v="1899-12-30T22:26:34"/>
    <n v="0"/>
    <n v="0"/>
    <n v="0"/>
    <n v="1"/>
  </r>
  <r>
    <n v="6"/>
    <n v="85.68"/>
    <n v="21"/>
    <x v="216"/>
    <d v="1899-12-30T13:39:35"/>
    <n v="0"/>
    <n v="1"/>
    <n v="0"/>
    <n v="0"/>
  </r>
  <r>
    <n v="7"/>
    <n v="138.68"/>
    <n v="11"/>
    <x v="34"/>
    <d v="1899-12-30T20:31:47"/>
    <n v="0"/>
    <n v="0"/>
    <n v="1"/>
    <n v="0"/>
  </r>
  <r>
    <n v="10"/>
    <n v="106.77"/>
    <n v="31"/>
    <x v="273"/>
    <d v="1899-12-30T10:50:51"/>
    <n v="0"/>
    <n v="0"/>
    <n v="1"/>
    <n v="0"/>
  </r>
  <r>
    <n v="3"/>
    <n v="175.95"/>
    <n v="3"/>
    <x v="274"/>
    <d v="1899-12-30T14:19:15"/>
    <n v="0"/>
    <n v="0"/>
    <n v="0"/>
    <n v="1"/>
  </r>
  <r>
    <n v="3"/>
    <n v="8.24"/>
    <n v="16"/>
    <x v="275"/>
    <d v="1899-12-30T21:35:06"/>
    <n v="1"/>
    <n v="0"/>
    <n v="0"/>
    <n v="0"/>
  </r>
  <r>
    <n v="9"/>
    <n v="2.0499999999999998"/>
    <n v="7"/>
    <x v="221"/>
    <d v="1899-12-30T13:23:45"/>
    <n v="1"/>
    <n v="0"/>
    <n v="0"/>
    <n v="0"/>
  </r>
  <r>
    <n v="7"/>
    <n v="162.68"/>
    <n v="5"/>
    <x v="21"/>
    <d v="1899-12-30T21:52:38"/>
    <n v="0"/>
    <n v="0"/>
    <n v="0"/>
    <n v="1"/>
  </r>
  <r>
    <n v="7"/>
    <n v="7.98"/>
    <n v="16"/>
    <x v="119"/>
    <d v="1899-12-30T17:27:39"/>
    <n v="1"/>
    <n v="0"/>
    <n v="0"/>
    <n v="0"/>
  </r>
  <r>
    <n v="10"/>
    <n v="33.24"/>
    <n v="18"/>
    <x v="168"/>
    <d v="1899-12-30T15:48:07"/>
    <n v="1"/>
    <n v="0"/>
    <n v="0"/>
    <n v="0"/>
  </r>
  <r>
    <n v="10"/>
    <n v="20.79"/>
    <n v="22"/>
    <x v="153"/>
    <d v="1899-12-30T13:17:21"/>
    <n v="1"/>
    <n v="0"/>
    <n v="0"/>
    <n v="0"/>
  </r>
  <r>
    <n v="10"/>
    <n v="174.05"/>
    <n v="21"/>
    <x v="27"/>
    <d v="1899-12-30T10:55:32"/>
    <n v="0"/>
    <n v="0"/>
    <n v="0"/>
    <n v="1"/>
  </r>
  <r>
    <n v="6"/>
    <n v="178.43"/>
    <n v="16"/>
    <x v="265"/>
    <d v="1899-12-30T21:52:58"/>
    <n v="0"/>
    <n v="0"/>
    <n v="0"/>
    <n v="1"/>
  </r>
  <r>
    <n v="7"/>
    <n v="184.41"/>
    <n v="2"/>
    <x v="168"/>
    <d v="1899-12-30T16:38:01"/>
    <n v="0"/>
    <n v="0"/>
    <n v="0"/>
    <n v="1"/>
  </r>
  <r>
    <n v="8"/>
    <n v="77.3"/>
    <n v="9"/>
    <x v="153"/>
    <d v="1899-12-30T20:40:11"/>
    <n v="0"/>
    <n v="1"/>
    <n v="0"/>
    <n v="0"/>
  </r>
  <r>
    <n v="7"/>
    <n v="193.38"/>
    <n v="4"/>
    <x v="181"/>
    <d v="1899-12-30T19:31:57"/>
    <n v="0"/>
    <n v="0"/>
    <n v="0"/>
    <n v="1"/>
  </r>
  <r>
    <n v="1"/>
    <n v="170.46"/>
    <n v="6"/>
    <x v="267"/>
    <d v="1899-12-30T12:13:59"/>
    <n v="0"/>
    <n v="0"/>
    <n v="0"/>
    <n v="1"/>
  </r>
  <r>
    <n v="8"/>
    <n v="110.38"/>
    <n v="7"/>
    <x v="5"/>
    <d v="1899-12-30T11:27:04"/>
    <n v="0"/>
    <n v="0"/>
    <n v="1"/>
    <n v="0"/>
  </r>
  <r>
    <n v="7"/>
    <n v="168.51"/>
    <n v="8"/>
    <x v="99"/>
    <d v="1899-12-30T13:17:48"/>
    <n v="0"/>
    <n v="0"/>
    <n v="0"/>
    <n v="1"/>
  </r>
  <r>
    <n v="6"/>
    <n v="38.44"/>
    <n v="15"/>
    <x v="276"/>
    <d v="1899-12-30T13:07:23"/>
    <n v="1"/>
    <n v="0"/>
    <n v="0"/>
    <n v="0"/>
  </r>
  <r>
    <n v="5"/>
    <n v="139.74"/>
    <n v="10"/>
    <x v="235"/>
    <d v="1899-12-30T16:39:12"/>
    <n v="0"/>
    <n v="0"/>
    <n v="1"/>
    <n v="0"/>
  </r>
  <r>
    <n v="5"/>
    <n v="137.16"/>
    <n v="12"/>
    <x v="107"/>
    <d v="1899-12-30T13:33:34"/>
    <n v="0"/>
    <n v="0"/>
    <n v="1"/>
    <n v="0"/>
  </r>
  <r>
    <n v="3"/>
    <n v="54.79"/>
    <n v="17"/>
    <x v="267"/>
    <d v="1899-12-30T15:34:59"/>
    <n v="0"/>
    <n v="1"/>
    <n v="0"/>
    <n v="0"/>
  </r>
  <r>
    <n v="9"/>
    <n v="25.12"/>
    <n v="26"/>
    <x v="70"/>
    <d v="1899-12-30T19:05:17"/>
    <n v="1"/>
    <n v="0"/>
    <n v="0"/>
    <n v="0"/>
  </r>
  <r>
    <n v="6"/>
    <n v="171.49"/>
    <n v="4"/>
    <x v="52"/>
    <d v="1899-12-30T19:21:53"/>
    <n v="0"/>
    <n v="0"/>
    <n v="0"/>
    <n v="1"/>
  </r>
  <r>
    <n v="6"/>
    <n v="140.56"/>
    <n v="10"/>
    <x v="119"/>
    <d v="1899-12-30T21:38:37"/>
    <n v="0"/>
    <n v="0"/>
    <n v="1"/>
    <n v="0"/>
  </r>
  <r>
    <n v="10"/>
    <n v="136.07"/>
    <n v="9"/>
    <x v="277"/>
    <d v="1899-12-30T17:52:33"/>
    <n v="0"/>
    <n v="0"/>
    <n v="1"/>
    <n v="0"/>
  </r>
  <r>
    <n v="8"/>
    <n v="116.83"/>
    <n v="19"/>
    <x v="203"/>
    <d v="1899-12-30T17:17:21"/>
    <n v="0"/>
    <n v="0"/>
    <n v="1"/>
    <n v="0"/>
  </r>
  <r>
    <n v="7"/>
    <n v="171.29"/>
    <n v="9"/>
    <x v="278"/>
    <d v="1899-12-30T19:07:38"/>
    <n v="0"/>
    <n v="0"/>
    <n v="0"/>
    <n v="1"/>
  </r>
  <r>
    <n v="6"/>
    <n v="139.22999999999999"/>
    <n v="4"/>
    <x v="13"/>
    <d v="1899-12-30T16:41:57"/>
    <n v="0"/>
    <n v="0"/>
    <n v="1"/>
    <n v="0"/>
  </r>
  <r>
    <n v="2"/>
    <n v="92.97"/>
    <n v="27"/>
    <x v="225"/>
    <d v="1899-12-30T17:28:26"/>
    <n v="0"/>
    <n v="1"/>
    <n v="0"/>
    <n v="0"/>
  </r>
  <r>
    <n v="7"/>
    <n v="153.04"/>
    <n v="21"/>
    <x v="273"/>
    <d v="1899-12-30T19:36:40"/>
    <n v="0"/>
    <n v="0"/>
    <n v="0"/>
    <n v="1"/>
  </r>
  <r>
    <n v="3"/>
    <n v="43.19"/>
    <n v="30"/>
    <x v="237"/>
    <d v="1899-12-30T16:07:05"/>
    <n v="1"/>
    <n v="0"/>
    <n v="0"/>
    <n v="0"/>
  </r>
  <r>
    <n v="9"/>
    <n v="182.68"/>
    <n v="18"/>
    <x v="173"/>
    <d v="1899-12-30T21:10:51"/>
    <n v="0"/>
    <n v="0"/>
    <n v="0"/>
    <n v="1"/>
  </r>
  <r>
    <n v="8"/>
    <n v="51.37"/>
    <n v="4"/>
    <x v="279"/>
    <d v="1899-12-30T22:14:37"/>
    <n v="0"/>
    <n v="1"/>
    <n v="0"/>
    <n v="0"/>
  </r>
  <r>
    <n v="5"/>
    <n v="16.27"/>
    <n v="2"/>
    <x v="128"/>
    <d v="1899-12-30T11:03:20"/>
    <n v="1"/>
    <n v="0"/>
    <n v="0"/>
    <n v="0"/>
  </r>
  <r>
    <n v="8"/>
    <n v="33.57"/>
    <n v="25"/>
    <x v="12"/>
    <d v="1899-12-30T20:18:29"/>
    <n v="1"/>
    <n v="0"/>
    <n v="0"/>
    <n v="0"/>
  </r>
  <r>
    <n v="1"/>
    <n v="77.64"/>
    <n v="14"/>
    <x v="237"/>
    <d v="1899-12-30T18:16:06"/>
    <n v="0"/>
    <n v="1"/>
    <n v="0"/>
    <n v="0"/>
  </r>
  <r>
    <n v="10"/>
    <n v="26.75"/>
    <n v="26"/>
    <x v="280"/>
    <d v="1899-12-30T15:18:27"/>
    <n v="1"/>
    <n v="0"/>
    <n v="0"/>
    <n v="0"/>
  </r>
  <r>
    <n v="4"/>
    <n v="65.95"/>
    <n v="7"/>
    <x v="281"/>
    <d v="1899-12-30T12:26:53"/>
    <n v="0"/>
    <n v="1"/>
    <n v="0"/>
    <n v="0"/>
  </r>
  <r>
    <n v="10"/>
    <n v="88.42"/>
    <n v="25"/>
    <x v="143"/>
    <d v="1899-12-30T11:59:03"/>
    <n v="0"/>
    <n v="1"/>
    <n v="0"/>
    <n v="0"/>
  </r>
  <r>
    <n v="3"/>
    <n v="187.05"/>
    <n v="15"/>
    <x v="179"/>
    <d v="1899-12-30T11:07:01"/>
    <n v="0"/>
    <n v="0"/>
    <n v="0"/>
    <n v="1"/>
  </r>
  <r>
    <n v="3"/>
    <n v="88.38"/>
    <n v="28"/>
    <x v="265"/>
    <d v="1899-12-30T16:13:46"/>
    <n v="0"/>
    <n v="1"/>
    <n v="0"/>
    <n v="0"/>
  </r>
  <r>
    <n v="8"/>
    <n v="47.44"/>
    <n v="27"/>
    <x v="282"/>
    <d v="1899-12-30T22:14:41"/>
    <n v="1"/>
    <n v="0"/>
    <n v="0"/>
    <n v="0"/>
  </r>
  <r>
    <n v="8"/>
    <n v="57.68"/>
    <n v="12"/>
    <x v="129"/>
    <d v="1899-12-30T18:34:39"/>
    <n v="0"/>
    <n v="1"/>
    <n v="0"/>
    <n v="0"/>
  </r>
  <r>
    <n v="6"/>
    <n v="47.7"/>
    <n v="27"/>
    <x v="223"/>
    <d v="1899-12-30T20:15:42"/>
    <n v="1"/>
    <n v="0"/>
    <n v="0"/>
    <n v="0"/>
  </r>
  <r>
    <n v="7"/>
    <n v="190.74"/>
    <n v="18"/>
    <x v="138"/>
    <d v="1899-12-30T10:43:18"/>
    <n v="0"/>
    <n v="0"/>
    <n v="0"/>
    <n v="1"/>
  </r>
  <r>
    <n v="4"/>
    <n v="129.78"/>
    <n v="8"/>
    <x v="274"/>
    <d v="1899-12-30T21:27:46"/>
    <n v="0"/>
    <n v="0"/>
    <n v="1"/>
    <n v="0"/>
  </r>
  <r>
    <n v="9"/>
    <n v="99.61"/>
    <n v="13"/>
    <x v="44"/>
    <d v="1899-12-30T22:05:00"/>
    <n v="0"/>
    <n v="1"/>
    <n v="0"/>
    <n v="0"/>
  </r>
  <r>
    <n v="2"/>
    <n v="15.85"/>
    <n v="29"/>
    <x v="16"/>
    <d v="1899-12-30T16:43:25"/>
    <n v="1"/>
    <n v="0"/>
    <n v="0"/>
    <n v="0"/>
  </r>
  <r>
    <n v="2"/>
    <n v="121.03"/>
    <n v="21"/>
    <x v="2"/>
    <d v="1899-12-30T13:19:04"/>
    <n v="0"/>
    <n v="0"/>
    <n v="1"/>
    <n v="0"/>
  </r>
  <r>
    <n v="2"/>
    <n v="37.53"/>
    <n v="2"/>
    <x v="106"/>
    <d v="1899-12-30T20:35:23"/>
    <n v="1"/>
    <n v="0"/>
    <n v="0"/>
    <n v="0"/>
  </r>
  <r>
    <n v="8"/>
    <n v="98.57"/>
    <n v="20"/>
    <x v="154"/>
    <d v="1899-12-30T14:40:16"/>
    <n v="0"/>
    <n v="1"/>
    <n v="0"/>
    <n v="0"/>
  </r>
  <r>
    <n v="9"/>
    <n v="10.25"/>
    <n v="23"/>
    <x v="201"/>
    <d v="1899-12-30T14:18:44"/>
    <n v="1"/>
    <n v="0"/>
    <n v="0"/>
    <n v="0"/>
  </r>
  <r>
    <n v="3"/>
    <n v="117.31"/>
    <n v="5"/>
    <x v="283"/>
    <d v="1899-12-30T12:33:50"/>
    <n v="0"/>
    <n v="0"/>
    <n v="1"/>
    <n v="0"/>
  </r>
  <r>
    <n v="1"/>
    <n v="82.96"/>
    <n v="2"/>
    <x v="215"/>
    <d v="1899-12-30T17:36:54"/>
    <n v="0"/>
    <n v="1"/>
    <n v="0"/>
    <n v="0"/>
  </r>
  <r>
    <n v="2"/>
    <n v="90.17"/>
    <n v="15"/>
    <x v="78"/>
    <d v="1899-12-30T19:41:35"/>
    <n v="0"/>
    <n v="1"/>
    <n v="0"/>
    <n v="0"/>
  </r>
  <r>
    <n v="7"/>
    <n v="46.09"/>
    <n v="26"/>
    <x v="229"/>
    <d v="1899-12-30T20:24:41"/>
    <n v="1"/>
    <n v="0"/>
    <n v="0"/>
    <n v="0"/>
  </r>
  <r>
    <n v="3"/>
    <n v="20.170000000000002"/>
    <n v="21"/>
    <x v="94"/>
    <d v="1899-12-30T17:30:38"/>
    <n v="1"/>
    <n v="0"/>
    <n v="0"/>
    <n v="0"/>
  </r>
  <r>
    <n v="8"/>
    <n v="16.79"/>
    <n v="1"/>
    <x v="145"/>
    <d v="1899-12-30T22:15:36"/>
    <n v="1"/>
    <n v="0"/>
    <n v="0"/>
    <n v="0"/>
  </r>
  <r>
    <n v="4"/>
    <n v="89.11"/>
    <n v="29"/>
    <x v="73"/>
    <d v="1899-12-30T10:38:47"/>
    <n v="0"/>
    <n v="1"/>
    <n v="0"/>
    <n v="0"/>
  </r>
  <r>
    <n v="1"/>
    <n v="21.16"/>
    <n v="28"/>
    <x v="248"/>
    <d v="1899-12-30T18:43:01"/>
    <n v="1"/>
    <n v="0"/>
    <n v="0"/>
    <n v="0"/>
  </r>
  <r>
    <n v="5"/>
    <n v="18.149999999999999"/>
    <n v="15"/>
    <x v="28"/>
    <d v="1899-12-30T22:57:38"/>
    <n v="1"/>
    <n v="0"/>
    <n v="0"/>
    <n v="0"/>
  </r>
  <r>
    <n v="9"/>
    <n v="83.37"/>
    <n v="24"/>
    <x v="168"/>
    <d v="1899-12-30T11:00:58"/>
    <n v="0"/>
    <n v="1"/>
    <n v="0"/>
    <n v="0"/>
  </r>
  <r>
    <n v="4"/>
    <n v="18.72"/>
    <n v="3"/>
    <x v="46"/>
    <d v="1899-12-30T11:44:58"/>
    <n v="1"/>
    <n v="0"/>
    <n v="0"/>
    <n v="0"/>
  </r>
  <r>
    <n v="2"/>
    <n v="36"/>
    <n v="5"/>
    <x v="284"/>
    <d v="1899-12-30T15:45:19"/>
    <n v="1"/>
    <n v="0"/>
    <n v="0"/>
    <n v="0"/>
  </r>
  <r>
    <n v="3"/>
    <n v="99.43"/>
    <n v="22"/>
    <x v="285"/>
    <d v="1899-12-30T20:23:58"/>
    <n v="0"/>
    <n v="1"/>
    <n v="0"/>
    <n v="0"/>
  </r>
  <r>
    <n v="1"/>
    <n v="95.37"/>
    <n v="5"/>
    <x v="286"/>
    <d v="1899-12-30T22:06:47"/>
    <n v="0"/>
    <n v="1"/>
    <n v="0"/>
    <n v="0"/>
  </r>
  <r>
    <n v="7"/>
    <n v="28.62"/>
    <n v="21"/>
    <x v="212"/>
    <d v="1899-12-30T10:47:44"/>
    <n v="1"/>
    <n v="0"/>
    <n v="0"/>
    <n v="0"/>
  </r>
  <r>
    <n v="5"/>
    <n v="142.55000000000001"/>
    <n v="1"/>
    <x v="131"/>
    <d v="1899-12-30T14:50:04"/>
    <n v="0"/>
    <n v="0"/>
    <n v="1"/>
    <n v="0"/>
  </r>
  <r>
    <n v="10"/>
    <n v="111.58"/>
    <n v="20"/>
    <x v="287"/>
    <d v="1899-12-30T15:53:31"/>
    <n v="0"/>
    <n v="0"/>
    <n v="1"/>
    <n v="0"/>
  </r>
  <r>
    <n v="7"/>
    <n v="146.47"/>
    <n v="10"/>
    <x v="288"/>
    <d v="1899-12-30T11:27:07"/>
    <n v="0"/>
    <n v="0"/>
    <n v="1"/>
    <n v="0"/>
  </r>
  <r>
    <n v="6"/>
    <n v="105.24"/>
    <n v="19"/>
    <x v="270"/>
    <d v="1899-12-30T14:22:14"/>
    <n v="0"/>
    <n v="0"/>
    <n v="1"/>
    <n v="0"/>
  </r>
  <r>
    <n v="4"/>
    <n v="91.25"/>
    <n v="12"/>
    <x v="289"/>
    <d v="1899-12-30T14:43:58"/>
    <n v="0"/>
    <n v="1"/>
    <n v="0"/>
    <n v="0"/>
  </r>
  <r>
    <n v="8"/>
    <n v="53.49"/>
    <n v="22"/>
    <x v="290"/>
    <d v="1899-12-30T15:00:32"/>
    <n v="0"/>
    <n v="1"/>
    <n v="0"/>
    <n v="0"/>
  </r>
  <r>
    <n v="3"/>
    <n v="59.16"/>
    <n v="2"/>
    <x v="291"/>
    <d v="1899-12-30T22:02:49"/>
    <n v="0"/>
    <n v="1"/>
    <n v="0"/>
    <n v="0"/>
  </r>
  <r>
    <n v="10"/>
    <n v="4.5199999999999996"/>
    <n v="29"/>
    <x v="131"/>
    <d v="1899-12-30T14:06:43"/>
    <n v="1"/>
    <n v="0"/>
    <n v="0"/>
    <n v="0"/>
  </r>
  <r>
    <n v="6"/>
    <n v="196.68"/>
    <n v="16"/>
    <x v="64"/>
    <d v="1899-12-30T10:08:39"/>
    <n v="0"/>
    <n v="0"/>
    <n v="0"/>
    <n v="1"/>
  </r>
  <r>
    <n v="6"/>
    <n v="6.58"/>
    <n v="29"/>
    <x v="286"/>
    <d v="1899-12-30T16:48:17"/>
    <n v="1"/>
    <n v="0"/>
    <n v="0"/>
    <n v="0"/>
  </r>
  <r>
    <n v="2"/>
    <n v="14.14"/>
    <n v="10"/>
    <x v="292"/>
    <d v="1899-12-30T13:36:40"/>
    <n v="1"/>
    <n v="0"/>
    <n v="0"/>
    <n v="0"/>
  </r>
  <r>
    <n v="8"/>
    <n v="44.68"/>
    <n v="11"/>
    <x v="179"/>
    <d v="1899-12-30T15:12:44"/>
    <n v="1"/>
    <n v="0"/>
    <n v="0"/>
    <n v="0"/>
  </r>
  <r>
    <n v="4"/>
    <n v="127.14"/>
    <n v="25"/>
    <x v="293"/>
    <d v="1899-12-30T16:40:43"/>
    <n v="0"/>
    <n v="0"/>
    <n v="1"/>
    <n v="0"/>
  </r>
  <r>
    <n v="2"/>
    <n v="7.78"/>
    <n v="12"/>
    <x v="269"/>
    <d v="1899-12-30T20:09:29"/>
    <n v="1"/>
    <n v="0"/>
    <n v="0"/>
    <n v="0"/>
  </r>
  <r>
    <n v="2"/>
    <n v="82.65"/>
    <n v="12"/>
    <x v="220"/>
    <d v="1899-12-30T14:41:37"/>
    <n v="0"/>
    <n v="1"/>
    <n v="0"/>
    <n v="0"/>
  </r>
  <r>
    <n v="5"/>
    <n v="128.9"/>
    <n v="6"/>
    <x v="54"/>
    <d v="1899-12-30T22:17:40"/>
    <n v="0"/>
    <n v="0"/>
    <n v="1"/>
    <n v="0"/>
  </r>
  <r>
    <n v="7"/>
    <n v="106.19"/>
    <n v="31"/>
    <x v="86"/>
    <d v="1899-12-30T12:49:14"/>
    <n v="0"/>
    <n v="0"/>
    <n v="1"/>
    <n v="0"/>
  </r>
  <r>
    <n v="5"/>
    <n v="144.15"/>
    <n v="19"/>
    <x v="29"/>
    <d v="1899-12-30T22:42:57"/>
    <n v="0"/>
    <n v="0"/>
    <n v="1"/>
    <n v="0"/>
  </r>
  <r>
    <n v="5"/>
    <n v="25.29"/>
    <n v="12"/>
    <x v="18"/>
    <d v="1899-12-30T19:15:55"/>
    <n v="1"/>
    <n v="0"/>
    <n v="0"/>
    <n v="0"/>
  </r>
  <r>
    <n v="9"/>
    <n v="141.08000000000001"/>
    <n v="2"/>
    <x v="146"/>
    <d v="1899-12-30T13:51:11"/>
    <n v="0"/>
    <n v="0"/>
    <n v="1"/>
    <n v="0"/>
  </r>
  <r>
    <n v="9"/>
    <n v="71.040000000000006"/>
    <n v="26"/>
    <x v="187"/>
    <d v="1899-12-30T18:28:07"/>
    <n v="0"/>
    <n v="1"/>
    <n v="0"/>
    <n v="0"/>
  </r>
  <r>
    <n v="2"/>
    <n v="50.48"/>
    <n v="4"/>
    <x v="230"/>
    <d v="1899-12-30T22:35:21"/>
    <n v="0"/>
    <n v="1"/>
    <n v="0"/>
    <n v="0"/>
  </r>
  <r>
    <n v="7"/>
    <n v="84.42"/>
    <n v="17"/>
    <x v="294"/>
    <d v="1899-12-30T14:32:32"/>
    <n v="0"/>
    <n v="1"/>
    <n v="0"/>
    <n v="0"/>
  </r>
  <r>
    <n v="7"/>
    <n v="187.2"/>
    <n v="5"/>
    <x v="102"/>
    <d v="1899-12-30T19:01:18"/>
    <n v="0"/>
    <n v="0"/>
    <n v="0"/>
    <n v="1"/>
  </r>
  <r>
    <n v="5"/>
    <n v="87.68"/>
    <n v="18"/>
    <x v="286"/>
    <d v="1899-12-30T17:17:44"/>
    <n v="0"/>
    <n v="1"/>
    <n v="0"/>
    <n v="0"/>
  </r>
  <r>
    <n v="7"/>
    <n v="175.96"/>
    <n v="2"/>
    <x v="46"/>
    <d v="1899-12-30T10:32:05"/>
    <n v="0"/>
    <n v="0"/>
    <n v="0"/>
    <n v="1"/>
  </r>
  <r>
    <n v="2"/>
    <n v="87"/>
    <n v="25"/>
    <x v="133"/>
    <d v="1899-12-30T19:10:24"/>
    <n v="0"/>
    <n v="1"/>
    <n v="0"/>
    <n v="0"/>
  </r>
  <r>
    <n v="4"/>
    <n v="127.67"/>
    <n v="18"/>
    <x v="44"/>
    <d v="1899-12-30T15:58:43"/>
    <n v="0"/>
    <n v="0"/>
    <n v="1"/>
    <n v="0"/>
  </r>
  <r>
    <n v="3"/>
    <n v="115.82"/>
    <n v="11"/>
    <x v="173"/>
    <d v="1899-12-30T22:25:04"/>
    <n v="0"/>
    <n v="0"/>
    <n v="1"/>
    <n v="0"/>
  </r>
  <r>
    <n v="8"/>
    <n v="138"/>
    <n v="25"/>
    <x v="295"/>
    <d v="1899-12-30T15:22:31"/>
    <n v="0"/>
    <n v="0"/>
    <n v="1"/>
    <n v="0"/>
  </r>
  <r>
    <n v="9"/>
    <n v="142.13999999999999"/>
    <n v="22"/>
    <x v="188"/>
    <d v="1899-12-30T11:58:05"/>
    <n v="0"/>
    <n v="0"/>
    <n v="1"/>
    <n v="0"/>
  </r>
  <r>
    <n v="3"/>
    <n v="118.22"/>
    <n v="20"/>
    <x v="194"/>
    <d v="1899-12-30T21:12:16"/>
    <n v="0"/>
    <n v="0"/>
    <n v="1"/>
    <n v="0"/>
  </r>
  <r>
    <n v="1"/>
    <n v="2.96"/>
    <n v="14"/>
    <x v="267"/>
    <d v="1899-12-30T19:25:50"/>
    <n v="1"/>
    <n v="0"/>
    <n v="0"/>
    <n v="0"/>
  </r>
  <r>
    <n v="9"/>
    <n v="171.22"/>
    <n v="12"/>
    <x v="90"/>
    <d v="1899-12-30T18:19:24"/>
    <n v="0"/>
    <n v="0"/>
    <n v="0"/>
    <n v="1"/>
  </r>
  <r>
    <n v="2"/>
    <n v="117.2"/>
    <n v="21"/>
    <x v="48"/>
    <d v="1899-12-30T12:12:19"/>
    <n v="0"/>
    <n v="0"/>
    <n v="1"/>
    <n v="0"/>
  </r>
  <r>
    <n v="9"/>
    <n v="105.24"/>
    <n v="10"/>
    <x v="75"/>
    <d v="1899-12-30T13:12:11"/>
    <n v="0"/>
    <n v="0"/>
    <n v="1"/>
    <n v="0"/>
  </r>
  <r>
    <n v="1"/>
    <n v="130.41999999999999"/>
    <n v="13"/>
    <x v="296"/>
    <d v="1899-12-30T19:45:43"/>
    <n v="0"/>
    <n v="0"/>
    <n v="1"/>
    <n v="0"/>
  </r>
  <r>
    <n v="9"/>
    <n v="144.38999999999999"/>
    <n v="28"/>
    <x v="215"/>
    <d v="1899-12-30T14:33:20"/>
    <n v="0"/>
    <n v="0"/>
    <n v="1"/>
    <n v="0"/>
  </r>
  <r>
    <n v="10"/>
    <n v="52.82"/>
    <n v="22"/>
    <x v="297"/>
    <d v="1899-12-30T17:19:44"/>
    <n v="0"/>
    <n v="1"/>
    <n v="0"/>
    <n v="0"/>
  </r>
  <r>
    <n v="9"/>
    <n v="138.03"/>
    <n v="6"/>
    <x v="36"/>
    <d v="1899-12-30T18:12:40"/>
    <n v="0"/>
    <n v="0"/>
    <n v="1"/>
    <n v="0"/>
  </r>
  <r>
    <n v="8"/>
    <n v="17.260000000000002"/>
    <n v="27"/>
    <x v="13"/>
    <d v="1899-12-30T13:27:42"/>
    <n v="1"/>
    <n v="0"/>
    <n v="0"/>
    <n v="0"/>
  </r>
  <r>
    <n v="8"/>
    <n v="117.38"/>
    <n v="15"/>
    <x v="298"/>
    <d v="1899-12-30T11:32:15"/>
    <n v="0"/>
    <n v="0"/>
    <n v="1"/>
    <n v="0"/>
  </r>
  <r>
    <n v="5"/>
    <n v="189.41"/>
    <n v="3"/>
    <x v="44"/>
    <d v="1899-12-30T19:42:33"/>
    <n v="0"/>
    <n v="0"/>
    <n v="0"/>
    <n v="1"/>
  </r>
  <r>
    <n v="2"/>
    <n v="42.49"/>
    <n v="14"/>
    <x v="298"/>
    <d v="1899-12-30T17:37:18"/>
    <n v="1"/>
    <n v="0"/>
    <n v="0"/>
    <n v="0"/>
  </r>
  <r>
    <n v="1"/>
    <n v="129.97"/>
    <n v="11"/>
    <x v="203"/>
    <d v="1899-12-30T21:42:34"/>
    <n v="0"/>
    <n v="0"/>
    <n v="1"/>
    <n v="0"/>
  </r>
  <r>
    <n v="1"/>
    <n v="38.159999999999997"/>
    <n v="15"/>
    <x v="176"/>
    <d v="1899-12-30T15:09:06"/>
    <n v="1"/>
    <n v="0"/>
    <n v="0"/>
    <n v="0"/>
  </r>
  <r>
    <n v="6"/>
    <n v="159.79"/>
    <n v="28"/>
    <x v="299"/>
    <d v="1899-12-30T19:08:01"/>
    <n v="0"/>
    <n v="0"/>
    <n v="0"/>
    <n v="1"/>
  </r>
  <r>
    <n v="7"/>
    <n v="90.29"/>
    <n v="18"/>
    <x v="300"/>
    <d v="1899-12-30T11:05:15"/>
    <n v="0"/>
    <n v="1"/>
    <n v="0"/>
    <n v="0"/>
  </r>
  <r>
    <n v="9"/>
    <n v="93.56"/>
    <n v="25"/>
    <x v="233"/>
    <d v="1899-12-30T10:32:56"/>
    <n v="0"/>
    <n v="1"/>
    <n v="0"/>
    <n v="0"/>
  </r>
  <r>
    <n v="1"/>
    <n v="189.64"/>
    <n v="21"/>
    <x v="250"/>
    <d v="1899-12-30T10:51:44"/>
    <n v="0"/>
    <n v="0"/>
    <n v="0"/>
    <n v="1"/>
  </r>
  <r>
    <n v="5"/>
    <n v="192.47"/>
    <n v="2"/>
    <x v="301"/>
    <d v="1899-12-30T19:21:55"/>
    <n v="0"/>
    <n v="0"/>
    <n v="0"/>
    <n v="1"/>
  </r>
  <r>
    <n v="8"/>
    <n v="31.69"/>
    <n v="22"/>
    <x v="192"/>
    <d v="1899-12-30T17:13:58"/>
    <n v="1"/>
    <n v="0"/>
    <n v="0"/>
    <n v="0"/>
  </r>
  <r>
    <n v="6"/>
    <n v="135.81"/>
    <n v="25"/>
    <x v="14"/>
    <d v="1899-12-30T21:53:11"/>
    <n v="0"/>
    <n v="0"/>
    <n v="1"/>
    <n v="0"/>
  </r>
  <r>
    <n v="10"/>
    <n v="53.83"/>
    <n v="27"/>
    <x v="197"/>
    <d v="1899-12-30T19:40:56"/>
    <n v="0"/>
    <n v="1"/>
    <n v="0"/>
    <n v="0"/>
  </r>
  <r>
    <n v="8"/>
    <n v="103.62"/>
    <n v="28"/>
    <x v="302"/>
    <d v="1899-12-30T22:18:20"/>
    <n v="0"/>
    <n v="0"/>
    <n v="1"/>
    <n v="0"/>
  </r>
  <r>
    <n v="2"/>
    <n v="155.53"/>
    <n v="8"/>
    <x v="303"/>
    <d v="1899-12-30T21:51:03"/>
    <n v="0"/>
    <n v="0"/>
    <n v="0"/>
    <n v="1"/>
  </r>
  <r>
    <n v="10"/>
    <n v="66.430000000000007"/>
    <n v="27"/>
    <x v="9"/>
    <d v="1899-12-30T14:25:03"/>
    <n v="0"/>
    <n v="1"/>
    <n v="0"/>
    <n v="0"/>
  </r>
  <r>
    <n v="8"/>
    <n v="151.85"/>
    <n v="25"/>
    <x v="71"/>
    <d v="1899-12-30T15:11:44"/>
    <n v="0"/>
    <n v="0"/>
    <n v="0"/>
    <n v="1"/>
  </r>
  <r>
    <n v="1"/>
    <n v="106.29"/>
    <n v="30"/>
    <x v="304"/>
    <d v="1899-12-30T15:26:46"/>
    <n v="0"/>
    <n v="0"/>
    <n v="1"/>
    <n v="0"/>
  </r>
  <r>
    <n v="3"/>
    <n v="72.62"/>
    <n v="24"/>
    <x v="62"/>
    <d v="1899-12-30T20:02:48"/>
    <n v="0"/>
    <n v="1"/>
    <n v="0"/>
    <n v="0"/>
  </r>
  <r>
    <n v="10"/>
    <n v="59.32"/>
    <n v="27"/>
    <x v="262"/>
    <d v="1899-12-30T18:19:59"/>
    <n v="0"/>
    <n v="1"/>
    <n v="0"/>
    <n v="0"/>
  </r>
  <r>
    <n v="4"/>
    <n v="105.79"/>
    <n v="8"/>
    <x v="56"/>
    <d v="1899-12-30T16:51:05"/>
    <n v="0"/>
    <n v="0"/>
    <n v="1"/>
    <n v="0"/>
  </r>
  <r>
    <n v="2"/>
    <n v="138.06"/>
    <n v="30"/>
    <x v="109"/>
    <d v="1899-12-30T11:14:53"/>
    <n v="0"/>
    <n v="0"/>
    <n v="1"/>
    <n v="0"/>
  </r>
  <r>
    <n v="3"/>
    <n v="182.38"/>
    <n v="4"/>
    <x v="231"/>
    <d v="1899-12-30T11:24:17"/>
    <n v="0"/>
    <n v="0"/>
    <n v="0"/>
    <n v="1"/>
  </r>
  <r>
    <n v="6"/>
    <n v="122.78"/>
    <n v="30"/>
    <x v="246"/>
    <d v="1899-12-30T13:36:14"/>
    <n v="0"/>
    <n v="0"/>
    <n v="1"/>
    <n v="0"/>
  </r>
  <r>
    <n v="2"/>
    <n v="110.87"/>
    <n v="30"/>
    <x v="252"/>
    <d v="1899-12-30T10:47:57"/>
    <n v="0"/>
    <n v="0"/>
    <n v="1"/>
    <n v="0"/>
  </r>
  <r>
    <n v="1"/>
    <n v="4.93"/>
    <n v="23"/>
    <x v="305"/>
    <d v="1899-12-30T22:18:23"/>
    <n v="1"/>
    <n v="0"/>
    <n v="0"/>
    <n v="0"/>
  </r>
  <r>
    <n v="6"/>
    <n v="158.6"/>
    <n v="8"/>
    <x v="130"/>
    <d v="1899-12-30T21:58:04"/>
    <n v="0"/>
    <n v="0"/>
    <n v="0"/>
    <n v="1"/>
  </r>
  <r>
    <n v="9"/>
    <n v="90.38"/>
    <n v="30"/>
    <x v="75"/>
    <d v="1899-12-30T10:20:14"/>
    <n v="0"/>
    <n v="1"/>
    <n v="0"/>
    <n v="0"/>
  </r>
  <r>
    <n v="4"/>
    <n v="29.38"/>
    <n v="27"/>
    <x v="81"/>
    <d v="1899-12-30T14:48:46"/>
    <n v="1"/>
    <n v="0"/>
    <n v="0"/>
    <n v="0"/>
  </r>
  <r>
    <n v="3"/>
    <n v="27.46"/>
    <n v="31"/>
    <x v="4"/>
    <d v="1899-12-30T12:54:02"/>
    <n v="1"/>
    <n v="0"/>
    <n v="0"/>
    <n v="0"/>
  </r>
  <r>
    <n v="3"/>
    <n v="154.53"/>
    <n v="8"/>
    <x v="20"/>
    <d v="1899-12-30T17:39:23"/>
    <n v="0"/>
    <n v="0"/>
    <n v="0"/>
    <n v="1"/>
  </r>
  <r>
    <n v="6"/>
    <n v="55.97"/>
    <n v="21"/>
    <x v="46"/>
    <d v="1899-12-30T15:00:20"/>
    <n v="0"/>
    <n v="1"/>
    <n v="0"/>
    <n v="0"/>
  </r>
  <r>
    <n v="9"/>
    <n v="125.14"/>
    <n v="16"/>
    <x v="306"/>
    <d v="1899-12-30T17:26:47"/>
    <n v="0"/>
    <n v="0"/>
    <n v="1"/>
    <n v="0"/>
  </r>
  <r>
    <n v="3"/>
    <n v="141.78"/>
    <n v="9"/>
    <x v="194"/>
    <d v="1899-12-30T21:56:42"/>
    <n v="0"/>
    <n v="0"/>
    <n v="1"/>
    <n v="0"/>
  </r>
  <r>
    <n v="4"/>
    <n v="1.86"/>
    <n v="14"/>
    <x v="167"/>
    <d v="1899-12-30T13:59:57"/>
    <n v="1"/>
    <n v="0"/>
    <n v="0"/>
    <n v="0"/>
  </r>
  <r>
    <n v="2"/>
    <n v="144.41999999999999"/>
    <n v="14"/>
    <x v="307"/>
    <d v="1899-12-30T20:45:34"/>
    <n v="0"/>
    <n v="0"/>
    <n v="1"/>
    <n v="0"/>
  </r>
  <r>
    <n v="1"/>
    <n v="45.69"/>
    <n v="3"/>
    <x v="295"/>
    <d v="1899-12-30T21:47:00"/>
    <n v="1"/>
    <n v="0"/>
    <n v="0"/>
    <n v="0"/>
  </r>
  <r>
    <n v="8"/>
    <n v="136.24"/>
    <n v="4"/>
    <x v="308"/>
    <d v="1899-12-30T19:14:14"/>
    <n v="0"/>
    <n v="0"/>
    <n v="1"/>
    <n v="0"/>
  </r>
  <r>
    <n v="2"/>
    <n v="144.21"/>
    <n v="4"/>
    <x v="118"/>
    <d v="1899-12-30T17:26:35"/>
    <n v="0"/>
    <n v="0"/>
    <n v="1"/>
    <n v="0"/>
  </r>
  <r>
    <n v="3"/>
    <n v="138.71"/>
    <n v="2"/>
    <x v="220"/>
    <d v="1899-12-30T13:27:03"/>
    <n v="0"/>
    <n v="0"/>
    <n v="1"/>
    <n v="0"/>
  </r>
  <r>
    <n v="2"/>
    <n v="135.18"/>
    <n v="2"/>
    <x v="24"/>
    <d v="1899-12-30T20:54:17"/>
    <n v="0"/>
    <n v="0"/>
    <n v="1"/>
    <n v="0"/>
  </r>
  <r>
    <n v="8"/>
    <n v="91.81"/>
    <n v="18"/>
    <x v="230"/>
    <d v="1899-12-30T17:12:08"/>
    <n v="0"/>
    <n v="1"/>
    <n v="0"/>
    <n v="0"/>
  </r>
  <r>
    <n v="3"/>
    <n v="91.73"/>
    <n v="23"/>
    <x v="293"/>
    <d v="1899-12-30T13:36:07"/>
    <n v="0"/>
    <n v="1"/>
    <n v="0"/>
    <n v="0"/>
  </r>
  <r>
    <n v="10"/>
    <n v="77.75"/>
    <n v="8"/>
    <x v="55"/>
    <d v="1899-12-30T11:39:08"/>
    <n v="0"/>
    <n v="1"/>
    <n v="0"/>
    <n v="0"/>
  </r>
  <r>
    <n v="3"/>
    <n v="50.79"/>
    <n v="15"/>
    <x v="309"/>
    <d v="1899-12-30T20:37:56"/>
    <n v="0"/>
    <n v="1"/>
    <n v="0"/>
    <n v="0"/>
  </r>
  <r>
    <n v="5"/>
    <n v="26.54"/>
    <n v="25"/>
    <x v="98"/>
    <d v="1899-12-30T15:56:46"/>
    <n v="1"/>
    <n v="0"/>
    <n v="0"/>
    <n v="0"/>
  </r>
  <r>
    <n v="7"/>
    <n v="2.97"/>
    <n v="15"/>
    <x v="240"/>
    <d v="1899-12-30T15:29:15"/>
    <n v="1"/>
    <n v="0"/>
    <n v="0"/>
    <n v="0"/>
  </r>
  <r>
    <n v="8"/>
    <n v="143.94999999999999"/>
    <n v="10"/>
    <x v="142"/>
    <d v="1899-12-30T15:43:02"/>
    <n v="0"/>
    <n v="0"/>
    <n v="1"/>
    <n v="0"/>
  </r>
  <r>
    <n v="6"/>
    <n v="113.88"/>
    <n v="7"/>
    <x v="310"/>
    <d v="1899-12-30T12:10:15"/>
    <n v="0"/>
    <n v="0"/>
    <n v="1"/>
    <n v="0"/>
  </r>
  <r>
    <n v="7"/>
    <n v="153.30000000000001"/>
    <n v="24"/>
    <x v="96"/>
    <d v="1899-12-30T12:07:35"/>
    <n v="0"/>
    <n v="0"/>
    <n v="0"/>
    <n v="1"/>
  </r>
  <r>
    <n v="8"/>
    <n v="185.35"/>
    <n v="28"/>
    <x v="92"/>
    <d v="1899-12-30T15:27:41"/>
    <n v="0"/>
    <n v="0"/>
    <n v="0"/>
    <n v="1"/>
  </r>
  <r>
    <n v="5"/>
    <n v="126.01"/>
    <n v="25"/>
    <x v="311"/>
    <d v="1899-12-30T11:01:27"/>
    <n v="0"/>
    <n v="0"/>
    <n v="1"/>
    <n v="0"/>
  </r>
  <r>
    <n v="7"/>
    <n v="174.75"/>
    <n v="9"/>
    <x v="69"/>
    <d v="1899-12-30T16:52:43"/>
    <n v="0"/>
    <n v="0"/>
    <n v="0"/>
    <n v="1"/>
  </r>
  <r>
    <n v="5"/>
    <n v="16.11"/>
    <n v="15"/>
    <x v="253"/>
    <d v="1899-12-30T12:42:36"/>
    <n v="1"/>
    <n v="0"/>
    <n v="0"/>
    <n v="0"/>
  </r>
  <r>
    <n v="5"/>
    <n v="54.84"/>
    <n v="24"/>
    <x v="312"/>
    <d v="1899-12-30T20:59:49"/>
    <n v="0"/>
    <n v="1"/>
    <n v="0"/>
    <n v="0"/>
  </r>
  <r>
    <n v="5"/>
    <n v="167.91"/>
    <n v="24"/>
    <x v="166"/>
    <d v="1899-12-30T20:19:37"/>
    <n v="0"/>
    <n v="0"/>
    <n v="0"/>
    <n v="1"/>
  </r>
  <r>
    <n v="9"/>
    <n v="28.32"/>
    <n v="26"/>
    <x v="155"/>
    <d v="1899-12-30T17:52:55"/>
    <n v="1"/>
    <n v="0"/>
    <n v="0"/>
    <n v="0"/>
  </r>
  <r>
    <n v="2"/>
    <n v="148.15"/>
    <n v="1"/>
    <x v="130"/>
    <d v="1899-12-30T14:24:03"/>
    <n v="0"/>
    <n v="0"/>
    <n v="1"/>
    <n v="0"/>
  </r>
  <r>
    <n v="8"/>
    <n v="97.62"/>
    <n v="26"/>
    <x v="302"/>
    <d v="1899-12-30T20:55:22"/>
    <n v="0"/>
    <n v="1"/>
    <n v="0"/>
    <n v="0"/>
  </r>
  <r>
    <n v="2"/>
    <n v="57.51"/>
    <n v="13"/>
    <x v="313"/>
    <d v="1899-12-30T15:27:00"/>
    <n v="0"/>
    <n v="1"/>
    <n v="0"/>
    <n v="0"/>
  </r>
  <r>
    <n v="10"/>
    <n v="188.87"/>
    <n v="17"/>
    <x v="110"/>
    <d v="1899-12-30T20:05:05"/>
    <n v="0"/>
    <n v="0"/>
    <n v="0"/>
    <n v="1"/>
  </r>
  <r>
    <n v="5"/>
    <n v="98.82"/>
    <n v="16"/>
    <x v="283"/>
    <d v="1899-12-30T12:28:28"/>
    <n v="0"/>
    <n v="1"/>
    <n v="0"/>
    <n v="0"/>
  </r>
  <r>
    <n v="9"/>
    <n v="16.059999999999999"/>
    <n v="27"/>
    <x v="5"/>
    <d v="1899-12-30T22:12:45"/>
    <n v="1"/>
    <n v="0"/>
    <n v="0"/>
    <n v="0"/>
  </r>
  <r>
    <n v="3"/>
    <n v="150.99"/>
    <n v="29"/>
    <x v="314"/>
    <d v="1899-12-30T11:25:41"/>
    <n v="0"/>
    <n v="0"/>
    <n v="0"/>
    <n v="1"/>
  </r>
  <r>
    <n v="8"/>
    <n v="190.64"/>
    <n v="2"/>
    <x v="134"/>
    <d v="1899-12-30T18:43:38"/>
    <n v="0"/>
    <n v="0"/>
    <n v="0"/>
    <n v="1"/>
  </r>
  <r>
    <n v="10"/>
    <n v="111.12"/>
    <n v="29"/>
    <x v="24"/>
    <d v="1899-12-30T18:36:38"/>
    <n v="0"/>
    <n v="0"/>
    <n v="1"/>
    <n v="0"/>
  </r>
  <r>
    <n v="7"/>
    <n v="161"/>
    <n v="3"/>
    <x v="261"/>
    <d v="1899-12-30T18:48:04"/>
    <n v="0"/>
    <n v="0"/>
    <n v="0"/>
    <n v="1"/>
  </r>
  <r>
    <n v="3"/>
    <n v="13.21"/>
    <n v="5"/>
    <x v="52"/>
    <d v="1899-12-30T17:44:03"/>
    <n v="1"/>
    <n v="0"/>
    <n v="0"/>
    <n v="0"/>
  </r>
  <r>
    <n v="2"/>
    <n v="100.56"/>
    <n v="19"/>
    <x v="149"/>
    <d v="1899-12-30T20:01:44"/>
    <n v="0"/>
    <n v="0"/>
    <n v="1"/>
    <n v="0"/>
  </r>
  <r>
    <n v="8"/>
    <n v="140.16999999999999"/>
    <n v="8"/>
    <x v="239"/>
    <d v="1899-12-30T17:40:33"/>
    <n v="0"/>
    <n v="0"/>
    <n v="1"/>
    <n v="0"/>
  </r>
  <r>
    <n v="1"/>
    <n v="81.62"/>
    <n v="9"/>
    <x v="151"/>
    <d v="1899-12-30T11:04:05"/>
    <n v="0"/>
    <n v="1"/>
    <n v="0"/>
    <n v="0"/>
  </r>
  <r>
    <n v="9"/>
    <n v="18.82"/>
    <n v="4"/>
    <x v="315"/>
    <d v="1899-12-30T13:54:35"/>
    <n v="1"/>
    <n v="0"/>
    <n v="0"/>
    <n v="0"/>
  </r>
  <r>
    <n v="6"/>
    <n v="153.94999999999999"/>
    <n v="29"/>
    <x v="316"/>
    <d v="1899-12-30T17:31:35"/>
    <n v="0"/>
    <n v="0"/>
    <n v="0"/>
    <n v="1"/>
  </r>
  <r>
    <n v="8"/>
    <n v="150.54"/>
    <n v="7"/>
    <x v="316"/>
    <d v="1899-12-30T10:51:27"/>
    <n v="0"/>
    <n v="0"/>
    <n v="0"/>
    <n v="1"/>
  </r>
  <r>
    <n v="8"/>
    <n v="52.99"/>
    <n v="9"/>
    <x v="240"/>
    <d v="1899-12-30T11:19:36"/>
    <n v="0"/>
    <n v="1"/>
    <n v="0"/>
    <n v="0"/>
  </r>
  <r>
    <n v="1"/>
    <n v="182"/>
    <n v="13"/>
    <x v="124"/>
    <d v="1899-12-30T21:14:28"/>
    <n v="0"/>
    <n v="0"/>
    <n v="0"/>
    <n v="1"/>
  </r>
  <r>
    <n v="2"/>
    <n v="113.42"/>
    <n v="14"/>
    <x v="179"/>
    <d v="1899-12-30T17:52:46"/>
    <n v="0"/>
    <n v="0"/>
    <n v="1"/>
    <n v="0"/>
  </r>
  <r>
    <n v="4"/>
    <n v="39.54"/>
    <n v="14"/>
    <x v="198"/>
    <d v="1899-12-30T10:49:48"/>
    <n v="1"/>
    <n v="0"/>
    <n v="0"/>
    <n v="0"/>
  </r>
  <r>
    <n v="2"/>
    <n v="128.87"/>
    <n v="29"/>
    <x v="229"/>
    <d v="1899-12-30T19:21:06"/>
    <n v="0"/>
    <n v="0"/>
    <n v="1"/>
    <n v="0"/>
  </r>
  <r>
    <n v="6"/>
    <n v="131.43"/>
    <n v="10"/>
    <x v="26"/>
    <d v="1899-12-30T11:33:57"/>
    <n v="0"/>
    <n v="0"/>
    <n v="1"/>
    <n v="0"/>
  </r>
  <r>
    <n v="9"/>
    <n v="68.209999999999994"/>
    <n v="31"/>
    <x v="317"/>
    <d v="1899-12-30T18:14:41"/>
    <n v="0"/>
    <n v="1"/>
    <n v="0"/>
    <n v="0"/>
  </r>
  <r>
    <n v="2"/>
    <n v="129.28"/>
    <n v="29"/>
    <x v="310"/>
    <d v="1899-12-30T16:37:53"/>
    <n v="0"/>
    <n v="0"/>
    <n v="1"/>
    <n v="0"/>
  </r>
  <r>
    <n v="1"/>
    <n v="124.1"/>
    <n v="4"/>
    <x v="180"/>
    <d v="1899-12-30T18:21:53"/>
    <n v="0"/>
    <n v="0"/>
    <n v="1"/>
    <n v="0"/>
  </r>
  <r>
    <n v="3"/>
    <n v="112.74"/>
    <n v="17"/>
    <x v="230"/>
    <d v="1899-12-30T21:38:44"/>
    <n v="0"/>
    <n v="0"/>
    <n v="1"/>
    <n v="0"/>
  </r>
  <r>
    <n v="3"/>
    <n v="17.05"/>
    <n v="22"/>
    <x v="289"/>
    <d v="1899-12-30T17:38:41"/>
    <n v="1"/>
    <n v="0"/>
    <n v="0"/>
    <n v="0"/>
  </r>
  <r>
    <n v="1"/>
    <n v="24.42"/>
    <n v="15"/>
    <x v="77"/>
    <d v="1899-12-30T21:57:00"/>
    <n v="1"/>
    <n v="0"/>
    <n v="0"/>
    <n v="0"/>
  </r>
  <r>
    <n v="6"/>
    <n v="48.22"/>
    <n v="20"/>
    <x v="318"/>
    <d v="1899-12-30T22:05:25"/>
    <n v="1"/>
    <n v="0"/>
    <n v="0"/>
    <n v="0"/>
  </r>
  <r>
    <n v="7"/>
    <n v="55.85"/>
    <n v="7"/>
    <x v="75"/>
    <d v="1899-12-30T11:58:04"/>
    <n v="0"/>
    <n v="1"/>
    <n v="0"/>
    <n v="0"/>
  </r>
  <r>
    <n v="10"/>
    <n v="100.06"/>
    <n v="27"/>
    <x v="147"/>
    <d v="1899-12-30T16:42:19"/>
    <n v="0"/>
    <n v="0"/>
    <n v="1"/>
    <n v="0"/>
  </r>
  <r>
    <n v="9"/>
    <n v="133.53"/>
    <n v="14"/>
    <x v="173"/>
    <d v="1899-12-30T12:16:47"/>
    <n v="0"/>
    <n v="0"/>
    <n v="1"/>
    <n v="0"/>
  </r>
  <r>
    <n v="9"/>
    <n v="103.38"/>
    <n v="13"/>
    <x v="275"/>
    <d v="1899-12-30T22:00:55"/>
    <n v="0"/>
    <n v="0"/>
    <n v="1"/>
    <n v="0"/>
  </r>
  <r>
    <n v="4"/>
    <n v="125.06"/>
    <n v="29"/>
    <x v="237"/>
    <d v="1899-12-30T19:59:20"/>
    <n v="0"/>
    <n v="0"/>
    <n v="1"/>
    <n v="0"/>
  </r>
  <r>
    <n v="3"/>
    <n v="157.78"/>
    <n v="24"/>
    <x v="167"/>
    <d v="1899-12-30T10:34:29"/>
    <n v="0"/>
    <n v="0"/>
    <n v="0"/>
    <n v="1"/>
  </r>
  <r>
    <n v="5"/>
    <n v="74.489999999999995"/>
    <n v="27"/>
    <x v="23"/>
    <d v="1899-12-30T14:43:45"/>
    <n v="0"/>
    <n v="1"/>
    <n v="0"/>
    <n v="0"/>
  </r>
  <r>
    <n v="8"/>
    <n v="96.97"/>
    <n v="19"/>
    <x v="256"/>
    <d v="1899-12-30T21:31:28"/>
    <n v="0"/>
    <n v="1"/>
    <n v="0"/>
    <n v="0"/>
  </r>
  <r>
    <n v="2"/>
    <n v="88.32"/>
    <n v="1"/>
    <x v="98"/>
    <d v="1899-12-30T17:53:46"/>
    <n v="0"/>
    <n v="1"/>
    <n v="0"/>
    <n v="0"/>
  </r>
  <r>
    <n v="4"/>
    <n v="104.09"/>
    <n v="5"/>
    <x v="249"/>
    <d v="1899-12-30T11:11:57"/>
    <n v="0"/>
    <n v="0"/>
    <n v="1"/>
    <n v="0"/>
  </r>
  <r>
    <n v="2"/>
    <n v="67.650000000000006"/>
    <n v="31"/>
    <x v="319"/>
    <d v="1899-12-30T20:52:32"/>
    <n v="0"/>
    <n v="1"/>
    <n v="0"/>
    <n v="0"/>
  </r>
  <r>
    <n v="1"/>
    <n v="148.13"/>
    <n v="4"/>
    <x v="63"/>
    <d v="1899-12-30T18:51:36"/>
    <n v="0"/>
    <n v="0"/>
    <n v="1"/>
    <n v="0"/>
  </r>
  <r>
    <n v="4"/>
    <n v="145.83000000000001"/>
    <n v="5"/>
    <x v="144"/>
    <d v="1899-12-30T17:43:15"/>
    <n v="0"/>
    <n v="0"/>
    <n v="1"/>
    <n v="0"/>
  </r>
  <r>
    <n v="2"/>
    <n v="194.42"/>
    <n v="10"/>
    <x v="37"/>
    <d v="1899-12-30T10:45:33"/>
    <n v="0"/>
    <n v="0"/>
    <n v="0"/>
    <n v="1"/>
  </r>
  <r>
    <n v="7"/>
    <n v="104.65"/>
    <n v="3"/>
    <x v="269"/>
    <d v="1899-12-30T13:13:56"/>
    <n v="0"/>
    <n v="0"/>
    <n v="1"/>
    <n v="0"/>
  </r>
  <r>
    <n v="8"/>
    <n v="131"/>
    <n v="5"/>
    <x v="119"/>
    <d v="1899-12-30T15:10:45"/>
    <n v="0"/>
    <n v="0"/>
    <n v="1"/>
    <n v="0"/>
  </r>
  <r>
    <n v="6"/>
    <n v="73.05"/>
    <n v="21"/>
    <x v="273"/>
    <d v="1899-12-30T18:26:36"/>
    <n v="0"/>
    <n v="1"/>
    <n v="0"/>
    <n v="0"/>
  </r>
  <r>
    <n v="10"/>
    <n v="94.86"/>
    <n v="5"/>
    <x v="159"/>
    <d v="1899-12-30T13:14:11"/>
    <n v="0"/>
    <n v="1"/>
    <n v="0"/>
    <n v="0"/>
  </r>
  <r>
    <n v="3"/>
    <n v="170.94"/>
    <n v="9"/>
    <x v="318"/>
    <d v="1899-12-30T20:40:19"/>
    <n v="0"/>
    <n v="0"/>
    <n v="0"/>
    <n v="1"/>
  </r>
  <r>
    <n v="2"/>
    <n v="27.74"/>
    <n v="20"/>
    <x v="317"/>
    <d v="1899-12-30T20:35:22"/>
    <n v="1"/>
    <n v="0"/>
    <n v="0"/>
    <n v="0"/>
  </r>
  <r>
    <n v="6"/>
    <n v="136.27000000000001"/>
    <n v="18"/>
    <x v="87"/>
    <d v="1899-12-30T10:53:04"/>
    <n v="0"/>
    <n v="0"/>
    <n v="1"/>
    <n v="0"/>
  </r>
  <r>
    <n v="6"/>
    <n v="111.45"/>
    <n v="11"/>
    <x v="261"/>
    <d v="1899-12-30T10:30:58"/>
    <n v="0"/>
    <n v="0"/>
    <n v="1"/>
    <n v="0"/>
  </r>
  <r>
    <n v="2"/>
    <n v="58.75"/>
    <n v="26"/>
    <x v="186"/>
    <d v="1899-12-30T18:24:58"/>
    <n v="0"/>
    <n v="1"/>
    <n v="0"/>
    <n v="0"/>
  </r>
  <r>
    <n v="6"/>
    <n v="190.36"/>
    <n v="14"/>
    <x v="170"/>
    <d v="1899-12-30T11:32:08"/>
    <n v="0"/>
    <n v="0"/>
    <n v="0"/>
    <n v="1"/>
  </r>
  <r>
    <n v="7"/>
    <n v="80.63"/>
    <n v="28"/>
    <x v="48"/>
    <d v="1899-12-30T10:25:45"/>
    <n v="0"/>
    <n v="1"/>
    <n v="0"/>
    <n v="0"/>
  </r>
  <r>
    <n v="10"/>
    <n v="38.65"/>
    <n v="2"/>
    <x v="240"/>
    <d v="1899-12-30T21:53:27"/>
    <n v="1"/>
    <n v="0"/>
    <n v="0"/>
    <n v="0"/>
  </r>
  <r>
    <n v="9"/>
    <n v="66.23"/>
    <n v="23"/>
    <x v="16"/>
    <d v="1899-12-30T14:21:26"/>
    <n v="0"/>
    <n v="1"/>
    <n v="0"/>
    <n v="0"/>
  </r>
  <r>
    <n v="2"/>
    <n v="174.89"/>
    <n v="26"/>
    <x v="320"/>
    <d v="1899-12-30T16:39:09"/>
    <n v="0"/>
    <n v="0"/>
    <n v="0"/>
    <n v="1"/>
  </r>
  <r>
    <n v="10"/>
    <n v="113.21"/>
    <n v="10"/>
    <x v="245"/>
    <d v="1899-12-30T11:47:47"/>
    <n v="0"/>
    <n v="0"/>
    <n v="1"/>
    <n v="0"/>
  </r>
  <r>
    <n v="7"/>
    <n v="172.95"/>
    <n v="14"/>
    <x v="153"/>
    <d v="1899-12-30T14:23:21"/>
    <n v="0"/>
    <n v="0"/>
    <n v="0"/>
    <n v="1"/>
  </r>
  <r>
    <n v="2"/>
    <n v="97.42"/>
    <n v="25"/>
    <x v="223"/>
    <d v="1899-12-30T16:13:25"/>
    <n v="0"/>
    <n v="1"/>
    <n v="0"/>
    <n v="0"/>
  </r>
  <r>
    <n v="3"/>
    <n v="110.43"/>
    <n v="16"/>
    <x v="204"/>
    <d v="1899-12-30T15:15:32"/>
    <n v="0"/>
    <n v="0"/>
    <n v="1"/>
    <n v="0"/>
  </r>
  <r>
    <n v="7"/>
    <n v="108.78"/>
    <n v="31"/>
    <x v="228"/>
    <d v="1899-12-30T18:16:45"/>
    <n v="0"/>
    <n v="0"/>
    <n v="1"/>
    <n v="0"/>
  </r>
  <r>
    <n v="10"/>
    <n v="154.5"/>
    <n v="19"/>
    <x v="131"/>
    <d v="1899-12-30T12:28:03"/>
    <n v="0"/>
    <n v="0"/>
    <n v="0"/>
    <n v="1"/>
  </r>
  <r>
    <n v="1"/>
    <n v="30.76"/>
    <n v="11"/>
    <x v="83"/>
    <d v="1899-12-30T18:36:10"/>
    <n v="1"/>
    <n v="0"/>
    <n v="0"/>
    <n v="0"/>
  </r>
  <r>
    <n v="7"/>
    <n v="42.12"/>
    <n v="7"/>
    <x v="258"/>
    <d v="1899-12-30T18:12:39"/>
    <n v="1"/>
    <n v="0"/>
    <n v="0"/>
    <n v="0"/>
  </r>
  <r>
    <n v="5"/>
    <n v="103.32"/>
    <n v="18"/>
    <x v="252"/>
    <d v="1899-12-30T17:13:45"/>
    <n v="0"/>
    <n v="0"/>
    <n v="1"/>
    <n v="0"/>
  </r>
  <r>
    <n v="8"/>
    <n v="196.01"/>
    <n v="8"/>
    <x v="149"/>
    <d v="1899-12-30T17:38:54"/>
    <n v="0"/>
    <n v="0"/>
    <n v="0"/>
    <n v="1"/>
  </r>
  <r>
    <n v="6"/>
    <n v="159.37"/>
    <n v="24"/>
    <x v="321"/>
    <d v="1899-12-30T18:09:08"/>
    <n v="0"/>
    <n v="0"/>
    <n v="0"/>
    <n v="1"/>
  </r>
  <r>
    <n v="1"/>
    <n v="88.63"/>
    <n v="11"/>
    <x v="178"/>
    <d v="1899-12-30T10:14:31"/>
    <n v="0"/>
    <n v="1"/>
    <n v="0"/>
    <n v="0"/>
  </r>
  <r>
    <n v="1"/>
    <n v="107.72"/>
    <n v="6"/>
    <x v="322"/>
    <d v="1899-12-30T15:22:41"/>
    <n v="0"/>
    <n v="0"/>
    <n v="1"/>
    <n v="0"/>
  </r>
  <r>
    <n v="9"/>
    <n v="20.85"/>
    <n v="21"/>
    <x v="305"/>
    <d v="1899-12-30T15:30:34"/>
    <n v="1"/>
    <n v="0"/>
    <n v="0"/>
    <n v="0"/>
  </r>
  <r>
    <n v="1"/>
    <n v="69.78"/>
    <n v="5"/>
    <x v="225"/>
    <d v="1899-12-30T14:21:04"/>
    <n v="0"/>
    <n v="1"/>
    <n v="0"/>
    <n v="0"/>
  </r>
  <r>
    <n v="2"/>
    <n v="17.75"/>
    <n v="5"/>
    <x v="151"/>
    <d v="1899-12-30T15:05:46"/>
    <n v="1"/>
    <n v="0"/>
    <n v="0"/>
    <n v="0"/>
  </r>
  <r>
    <n v="4"/>
    <n v="93.01"/>
    <n v="3"/>
    <x v="176"/>
    <d v="1899-12-30T10:43:31"/>
    <n v="0"/>
    <n v="1"/>
    <n v="0"/>
    <n v="0"/>
  </r>
  <r>
    <n v="7"/>
    <n v="42.56"/>
    <n v="31"/>
    <x v="17"/>
    <d v="1899-12-30T17:46:36"/>
    <n v="1"/>
    <n v="0"/>
    <n v="0"/>
    <n v="0"/>
  </r>
  <r>
    <n v="6"/>
    <n v="130.47999999999999"/>
    <n v="12"/>
    <x v="137"/>
    <d v="1899-12-30T14:06:53"/>
    <n v="0"/>
    <n v="0"/>
    <n v="1"/>
    <n v="0"/>
  </r>
  <r>
    <n v="2"/>
    <n v="42.24"/>
    <n v="26"/>
    <x v="22"/>
    <d v="1899-12-30T17:52:12"/>
    <n v="1"/>
    <n v="0"/>
    <n v="0"/>
    <n v="0"/>
  </r>
  <r>
    <n v="8"/>
    <n v="117.32"/>
    <n v="29"/>
    <x v="117"/>
    <d v="1899-12-30T16:59:27"/>
    <n v="0"/>
    <n v="0"/>
    <n v="1"/>
    <n v="0"/>
  </r>
  <r>
    <n v="5"/>
    <n v="7.56"/>
    <n v="10"/>
    <x v="308"/>
    <d v="1899-12-30T20:01:07"/>
    <n v="1"/>
    <n v="0"/>
    <n v="0"/>
    <n v="0"/>
  </r>
  <r>
    <n v="1"/>
    <n v="116.75"/>
    <n v="14"/>
    <x v="258"/>
    <d v="1899-12-30T21:12:56"/>
    <n v="0"/>
    <n v="0"/>
    <n v="1"/>
    <n v="0"/>
  </r>
  <r>
    <n v="8"/>
    <n v="63.74"/>
    <n v="22"/>
    <x v="323"/>
    <d v="1899-12-30T22:30:18"/>
    <n v="0"/>
    <n v="1"/>
    <n v="0"/>
    <n v="0"/>
  </r>
  <r>
    <n v="5"/>
    <n v="190.16"/>
    <n v="26"/>
    <x v="191"/>
    <d v="1899-12-30T22:33:54"/>
    <n v="0"/>
    <n v="0"/>
    <n v="0"/>
    <n v="1"/>
  </r>
  <r>
    <n v="9"/>
    <n v="29.72"/>
    <n v="15"/>
    <x v="267"/>
    <d v="1899-12-30T13:13:45"/>
    <n v="1"/>
    <n v="0"/>
    <n v="0"/>
    <n v="0"/>
  </r>
  <r>
    <n v="6"/>
    <n v="92.2"/>
    <n v="12"/>
    <x v="121"/>
    <d v="1899-12-30T13:16:47"/>
    <n v="0"/>
    <n v="1"/>
    <n v="0"/>
    <n v="0"/>
  </r>
  <r>
    <n v="7"/>
    <n v="106.38"/>
    <n v="24"/>
    <x v="324"/>
    <d v="1899-12-30T12:54:25"/>
    <n v="0"/>
    <n v="0"/>
    <n v="1"/>
    <n v="0"/>
  </r>
  <r>
    <n v="5"/>
    <n v="154.93"/>
    <n v="3"/>
    <x v="284"/>
    <d v="1899-12-30T22:40:45"/>
    <n v="0"/>
    <n v="0"/>
    <n v="0"/>
    <n v="1"/>
  </r>
  <r>
    <n v="8"/>
    <n v="32.479999999999997"/>
    <n v="3"/>
    <x v="325"/>
    <d v="1899-12-30T11:57:41"/>
    <n v="1"/>
    <n v="0"/>
    <n v="0"/>
    <n v="0"/>
  </r>
  <r>
    <n v="9"/>
    <n v="196.25"/>
    <n v="13"/>
    <x v="29"/>
    <d v="1899-12-30T18:25:45"/>
    <n v="0"/>
    <n v="0"/>
    <n v="0"/>
    <n v="1"/>
  </r>
  <r>
    <n v="4"/>
    <n v="155.72999999999999"/>
    <n v="3"/>
    <x v="186"/>
    <d v="1899-12-30T15:04:10"/>
    <n v="0"/>
    <n v="0"/>
    <n v="0"/>
    <n v="1"/>
  </r>
  <r>
    <n v="2"/>
    <n v="124.01"/>
    <n v="29"/>
    <x v="270"/>
    <d v="1899-12-30T14:25:07"/>
    <n v="0"/>
    <n v="0"/>
    <n v="1"/>
    <n v="0"/>
  </r>
  <r>
    <n v="7"/>
    <n v="161.33000000000001"/>
    <n v="12"/>
    <x v="199"/>
    <d v="1899-12-30T13:05:54"/>
    <n v="0"/>
    <n v="0"/>
    <n v="0"/>
    <n v="1"/>
  </r>
  <r>
    <n v="4"/>
    <n v="62.25"/>
    <n v="22"/>
    <x v="28"/>
    <d v="1899-12-30T19:29:35"/>
    <n v="0"/>
    <n v="1"/>
    <n v="0"/>
    <n v="0"/>
  </r>
  <r>
    <n v="5"/>
    <n v="70.040000000000006"/>
    <n v="22"/>
    <x v="326"/>
    <d v="1899-12-30T11:09:00"/>
    <n v="0"/>
    <n v="1"/>
    <n v="0"/>
    <n v="0"/>
  </r>
  <r>
    <n v="3"/>
    <n v="48.18"/>
    <n v="20"/>
    <x v="286"/>
    <d v="1899-12-30T20:21:58"/>
    <n v="1"/>
    <n v="0"/>
    <n v="0"/>
    <n v="0"/>
  </r>
  <r>
    <n v="3"/>
    <n v="191.03"/>
    <n v="30"/>
    <x v="234"/>
    <d v="1899-12-30T12:01:55"/>
    <n v="0"/>
    <n v="0"/>
    <n v="0"/>
    <n v="1"/>
  </r>
  <r>
    <n v="2"/>
    <n v="52.32"/>
    <n v="20"/>
    <x v="109"/>
    <d v="1899-12-30T14:33:14"/>
    <n v="0"/>
    <n v="1"/>
    <n v="0"/>
    <n v="0"/>
  </r>
  <r>
    <n v="1"/>
    <n v="84.86"/>
    <n v="26"/>
    <x v="140"/>
    <d v="1899-12-30T17:21:49"/>
    <n v="0"/>
    <n v="1"/>
    <n v="0"/>
    <n v="0"/>
  </r>
  <r>
    <n v="2"/>
    <n v="94.36"/>
    <n v="13"/>
    <x v="188"/>
    <d v="1899-12-30T10:19:57"/>
    <n v="0"/>
    <n v="1"/>
    <n v="0"/>
    <n v="0"/>
  </r>
  <r>
    <n v="4"/>
    <n v="100.33"/>
    <n v="28"/>
    <x v="161"/>
    <d v="1899-12-30T17:10:46"/>
    <n v="0"/>
    <n v="0"/>
    <n v="1"/>
    <n v="0"/>
  </r>
  <r>
    <n v="4"/>
    <n v="104.37"/>
    <n v="24"/>
    <x v="94"/>
    <d v="1899-12-30T20:15:51"/>
    <n v="0"/>
    <n v="0"/>
    <n v="1"/>
    <n v="0"/>
  </r>
  <r>
    <n v="1"/>
    <n v="140.59"/>
    <n v="13"/>
    <x v="327"/>
    <d v="1899-12-30T20:23:29"/>
    <n v="0"/>
    <n v="0"/>
    <n v="1"/>
    <n v="0"/>
  </r>
  <r>
    <n v="1"/>
    <n v="61.14"/>
    <n v="18"/>
    <x v="23"/>
    <d v="1899-12-30T12:50:09"/>
    <n v="0"/>
    <n v="1"/>
    <n v="0"/>
    <n v="0"/>
  </r>
  <r>
    <n v="10"/>
    <n v="191.21"/>
    <n v="30"/>
    <x v="180"/>
    <d v="1899-12-30T21:59:41"/>
    <n v="0"/>
    <n v="0"/>
    <n v="0"/>
    <n v="1"/>
  </r>
  <r>
    <n v="10"/>
    <n v="109.21"/>
    <n v="20"/>
    <x v="144"/>
    <d v="1899-12-30T18:36:40"/>
    <n v="0"/>
    <n v="0"/>
    <n v="1"/>
    <n v="0"/>
  </r>
  <r>
    <n v="8"/>
    <n v="0.65"/>
    <n v="23"/>
    <x v="166"/>
    <d v="1899-12-30T21:48:41"/>
    <n v="1"/>
    <n v="0"/>
    <n v="0"/>
    <n v="0"/>
  </r>
  <r>
    <n v="9"/>
    <n v="85.51"/>
    <n v="9"/>
    <x v="328"/>
    <d v="1899-12-30T19:24:58"/>
    <n v="0"/>
    <n v="1"/>
    <n v="0"/>
    <n v="0"/>
  </r>
  <r>
    <n v="9"/>
    <n v="8.09"/>
    <n v="3"/>
    <x v="172"/>
    <d v="1899-12-30T19:35:55"/>
    <n v="1"/>
    <n v="0"/>
    <n v="0"/>
    <n v="0"/>
  </r>
  <r>
    <n v="5"/>
    <n v="79"/>
    <n v="31"/>
    <x v="53"/>
    <d v="1899-12-30T13:33:48"/>
    <n v="0"/>
    <n v="1"/>
    <n v="0"/>
    <n v="0"/>
  </r>
  <r>
    <n v="6"/>
    <n v="144.05000000000001"/>
    <n v="1"/>
    <x v="176"/>
    <d v="1899-12-30T21:56:57"/>
    <n v="0"/>
    <n v="0"/>
    <n v="1"/>
    <n v="0"/>
  </r>
  <r>
    <n v="10"/>
    <n v="69.319999999999993"/>
    <n v="16"/>
    <x v="90"/>
    <d v="1899-12-30T15:57:56"/>
    <n v="0"/>
    <n v="1"/>
    <n v="0"/>
    <n v="0"/>
  </r>
  <r>
    <n v="7"/>
    <n v="163.69"/>
    <n v="20"/>
    <x v="84"/>
    <d v="1899-12-30T11:27:35"/>
    <n v="0"/>
    <n v="0"/>
    <n v="0"/>
    <n v="1"/>
  </r>
  <r>
    <n v="5"/>
    <n v="51.51"/>
    <n v="3"/>
    <x v="0"/>
    <d v="1899-12-30T15:04:48"/>
    <n v="0"/>
    <n v="1"/>
    <n v="0"/>
    <n v="0"/>
  </r>
  <r>
    <n v="8"/>
    <n v="29.72"/>
    <n v="13"/>
    <x v="280"/>
    <d v="1899-12-30T11:01:56"/>
    <n v="1"/>
    <n v="0"/>
    <n v="0"/>
    <n v="0"/>
  </r>
  <r>
    <n v="2"/>
    <n v="77.75"/>
    <n v="8"/>
    <x v="79"/>
    <d v="1899-12-30T17:14:40"/>
    <n v="0"/>
    <n v="1"/>
    <n v="0"/>
    <n v="0"/>
  </r>
  <r>
    <n v="3"/>
    <n v="89.72"/>
    <n v="17"/>
    <x v="241"/>
    <d v="1899-12-30T20:54:44"/>
    <n v="0"/>
    <n v="1"/>
    <n v="0"/>
    <n v="0"/>
  </r>
  <r>
    <n v="3"/>
    <n v="1.23"/>
    <n v="13"/>
    <x v="106"/>
    <d v="1899-12-30T21:44:40"/>
    <n v="1"/>
    <n v="0"/>
    <n v="0"/>
    <n v="0"/>
  </r>
  <r>
    <n v="6"/>
    <n v="97.05"/>
    <n v="26"/>
    <x v="258"/>
    <d v="1899-12-30T18:41:20"/>
    <n v="0"/>
    <n v="1"/>
    <n v="0"/>
    <n v="0"/>
  </r>
  <r>
    <n v="4"/>
    <n v="122.2"/>
    <n v="31"/>
    <x v="14"/>
    <d v="1899-12-30T14:07:01"/>
    <n v="0"/>
    <n v="0"/>
    <n v="1"/>
    <n v="0"/>
  </r>
  <r>
    <n v="10"/>
    <n v="183.04"/>
    <n v="3"/>
    <x v="214"/>
    <d v="1899-12-30T20:53:32"/>
    <n v="0"/>
    <n v="0"/>
    <n v="0"/>
    <n v="1"/>
  </r>
  <r>
    <n v="6"/>
    <n v="31.32"/>
    <n v="28"/>
    <x v="304"/>
    <d v="1899-12-30T20:03:18"/>
    <n v="1"/>
    <n v="0"/>
    <n v="0"/>
    <n v="0"/>
  </r>
  <r>
    <n v="6"/>
    <n v="148.82"/>
    <n v="14"/>
    <x v="41"/>
    <d v="1899-12-30T13:06:50"/>
    <n v="0"/>
    <n v="0"/>
    <n v="1"/>
    <n v="0"/>
  </r>
  <r>
    <n v="5"/>
    <n v="99.8"/>
    <n v="19"/>
    <x v="323"/>
    <d v="1899-12-30T19:44:43"/>
    <n v="0"/>
    <n v="1"/>
    <n v="0"/>
    <n v="0"/>
  </r>
  <r>
    <n v="10"/>
    <n v="41.19"/>
    <n v="14"/>
    <x v="31"/>
    <d v="1899-12-30T16:13:59"/>
    <n v="1"/>
    <n v="0"/>
    <n v="0"/>
    <n v="0"/>
  </r>
  <r>
    <n v="3"/>
    <n v="45.14"/>
    <n v="17"/>
    <x v="14"/>
    <d v="1899-12-30T21:03:35"/>
    <n v="1"/>
    <n v="0"/>
    <n v="0"/>
    <n v="0"/>
  </r>
  <r>
    <n v="9"/>
    <n v="61.19"/>
    <n v="7"/>
    <x v="198"/>
    <d v="1899-12-30T21:19:28"/>
    <n v="0"/>
    <n v="1"/>
    <n v="0"/>
    <n v="0"/>
  </r>
  <r>
    <n v="8"/>
    <n v="61.77"/>
    <n v="21"/>
    <x v="119"/>
    <d v="1899-12-30T16:06:37"/>
    <n v="0"/>
    <n v="1"/>
    <n v="0"/>
    <n v="0"/>
  </r>
  <r>
    <n v="10"/>
    <n v="10.93"/>
    <n v="21"/>
    <x v="89"/>
    <d v="1899-12-30T18:15:38"/>
    <n v="1"/>
    <n v="0"/>
    <n v="0"/>
    <n v="0"/>
  </r>
  <r>
    <n v="1"/>
    <n v="135.13999999999999"/>
    <n v="21"/>
    <x v="8"/>
    <d v="1899-12-30T16:14:25"/>
    <n v="0"/>
    <n v="0"/>
    <n v="1"/>
    <n v="0"/>
  </r>
  <r>
    <n v="7"/>
    <n v="25.54"/>
    <n v="26"/>
    <x v="182"/>
    <d v="1899-12-30T22:21:09"/>
    <n v="1"/>
    <n v="0"/>
    <n v="0"/>
    <n v="0"/>
  </r>
  <r>
    <n v="8"/>
    <n v="72.17"/>
    <n v="14"/>
    <x v="32"/>
    <d v="1899-12-30T12:18:08"/>
    <n v="0"/>
    <n v="1"/>
    <n v="0"/>
    <n v="0"/>
  </r>
  <r>
    <n v="9"/>
    <n v="12.77"/>
    <n v="2"/>
    <x v="319"/>
    <d v="1899-12-30T10:09:37"/>
    <n v="1"/>
    <n v="0"/>
    <n v="0"/>
    <n v="0"/>
  </r>
  <r>
    <n v="1"/>
    <n v="184.73"/>
    <n v="2"/>
    <x v="298"/>
    <d v="1899-12-30T18:50:32"/>
    <n v="0"/>
    <n v="0"/>
    <n v="0"/>
    <n v="1"/>
  </r>
  <r>
    <n v="2"/>
    <n v="135.38"/>
    <n v="5"/>
    <x v="86"/>
    <d v="1899-12-30T20:54:14"/>
    <n v="0"/>
    <n v="0"/>
    <n v="1"/>
    <n v="0"/>
  </r>
  <r>
    <n v="9"/>
    <n v="61.25"/>
    <n v="19"/>
    <x v="308"/>
    <d v="1899-12-30T19:28:40"/>
    <n v="0"/>
    <n v="1"/>
    <n v="0"/>
    <n v="0"/>
  </r>
  <r>
    <n v="1"/>
    <n v="18.16"/>
    <n v="23"/>
    <x v="225"/>
    <d v="1899-12-30T10:31:00"/>
    <n v="1"/>
    <n v="0"/>
    <n v="0"/>
    <n v="0"/>
  </r>
  <r>
    <n v="8"/>
    <n v="124.7"/>
    <n v="9"/>
    <x v="134"/>
    <d v="1899-12-30T21:16:16"/>
    <n v="0"/>
    <n v="0"/>
    <n v="1"/>
    <n v="0"/>
  </r>
  <r>
    <n v="2"/>
    <n v="134.51"/>
    <n v="28"/>
    <x v="329"/>
    <d v="1899-12-30T13:56:33"/>
    <n v="0"/>
    <n v="0"/>
    <n v="1"/>
    <n v="0"/>
  </r>
  <r>
    <n v="8"/>
    <n v="78.09"/>
    <n v="7"/>
    <x v="107"/>
    <d v="1899-12-30T11:55:47"/>
    <n v="0"/>
    <n v="1"/>
    <n v="0"/>
    <n v="0"/>
  </r>
  <r>
    <n v="8"/>
    <n v="23.88"/>
    <n v="17"/>
    <x v="222"/>
    <d v="1899-12-30T11:12:54"/>
    <n v="1"/>
    <n v="0"/>
    <n v="0"/>
    <n v="0"/>
  </r>
  <r>
    <n v="4"/>
    <n v="8.0299999999999994"/>
    <n v="30"/>
    <x v="45"/>
    <d v="1899-12-30T11:16:20"/>
    <n v="1"/>
    <n v="0"/>
    <n v="0"/>
    <n v="0"/>
  </r>
  <r>
    <n v="9"/>
    <n v="140.79"/>
    <n v="24"/>
    <x v="272"/>
    <d v="1899-12-30T13:50:51"/>
    <n v="0"/>
    <n v="0"/>
    <n v="1"/>
    <n v="0"/>
  </r>
  <r>
    <n v="10"/>
    <n v="79.41"/>
    <n v="9"/>
    <x v="222"/>
    <d v="1899-12-30T19:52:41"/>
    <n v="0"/>
    <n v="1"/>
    <n v="0"/>
    <n v="0"/>
  </r>
  <r>
    <n v="2"/>
    <n v="39.979999999999997"/>
    <n v="20"/>
    <x v="265"/>
    <d v="1899-12-30T12:27:29"/>
    <n v="1"/>
    <n v="0"/>
    <n v="0"/>
    <n v="0"/>
  </r>
  <r>
    <n v="6"/>
    <n v="36.81"/>
    <n v="29"/>
    <x v="269"/>
    <d v="1899-12-30T15:43:43"/>
    <n v="1"/>
    <n v="0"/>
    <n v="0"/>
    <n v="0"/>
  </r>
  <r>
    <n v="2"/>
    <n v="101.03"/>
    <n v="13"/>
    <x v="297"/>
    <d v="1899-12-30T19:58:14"/>
    <n v="0"/>
    <n v="0"/>
    <n v="1"/>
    <n v="0"/>
  </r>
  <r>
    <n v="6"/>
    <n v="17.899999999999999"/>
    <n v="19"/>
    <x v="27"/>
    <d v="1899-12-30T17:34:03"/>
    <n v="1"/>
    <n v="0"/>
    <n v="0"/>
    <n v="0"/>
  </r>
  <r>
    <n v="7"/>
    <n v="6.01"/>
    <n v="25"/>
    <x v="253"/>
    <d v="1899-12-30T18:28:22"/>
    <n v="1"/>
    <n v="0"/>
    <n v="0"/>
    <n v="0"/>
  </r>
  <r>
    <n v="8"/>
    <n v="32.200000000000003"/>
    <n v="22"/>
    <x v="47"/>
    <d v="1899-12-30T12:08:19"/>
    <n v="1"/>
    <n v="0"/>
    <n v="0"/>
    <n v="0"/>
  </r>
  <r>
    <n v="9"/>
    <n v="169.68"/>
    <n v="21"/>
    <x v="269"/>
    <d v="1899-12-30T14:55:07"/>
    <n v="0"/>
    <n v="0"/>
    <n v="0"/>
    <n v="1"/>
  </r>
  <r>
    <n v="6"/>
    <n v="73.099999999999994"/>
    <n v="21"/>
    <x v="226"/>
    <d v="1899-12-30T22:43:20"/>
    <n v="0"/>
    <n v="1"/>
    <n v="0"/>
    <n v="0"/>
  </r>
  <r>
    <n v="5"/>
    <n v="44.49"/>
    <n v="25"/>
    <x v="146"/>
    <d v="1899-12-30T22:01:25"/>
    <n v="1"/>
    <n v="0"/>
    <n v="0"/>
    <n v="0"/>
  </r>
  <r>
    <n v="5"/>
    <n v="91.9"/>
    <n v="18"/>
    <x v="53"/>
    <d v="1899-12-30T18:05:01"/>
    <n v="0"/>
    <n v="1"/>
    <n v="0"/>
    <n v="0"/>
  </r>
  <r>
    <n v="2"/>
    <n v="15.17"/>
    <n v="17"/>
    <x v="174"/>
    <d v="1899-12-30T18:04:04"/>
    <n v="1"/>
    <n v="0"/>
    <n v="0"/>
    <n v="0"/>
  </r>
  <r>
    <n v="10"/>
    <n v="114.59"/>
    <n v="25"/>
    <x v="189"/>
    <d v="1899-12-30T17:27:28"/>
    <n v="0"/>
    <n v="0"/>
    <n v="1"/>
    <n v="0"/>
  </r>
  <r>
    <n v="9"/>
    <n v="127.66"/>
    <n v="9"/>
    <x v="240"/>
    <d v="1899-12-30T15:19:09"/>
    <n v="0"/>
    <n v="0"/>
    <n v="1"/>
    <n v="0"/>
  </r>
  <r>
    <n v="1"/>
    <n v="173.34"/>
    <n v="15"/>
    <x v="305"/>
    <d v="1899-12-30T22:27:17"/>
    <n v="0"/>
    <n v="0"/>
    <n v="0"/>
    <n v="1"/>
  </r>
  <r>
    <n v="6"/>
    <n v="160.28"/>
    <n v="30"/>
    <x v="311"/>
    <d v="1899-12-30T12:05:02"/>
    <n v="0"/>
    <n v="0"/>
    <n v="0"/>
    <n v="1"/>
  </r>
  <r>
    <n v="10"/>
    <n v="116.08"/>
    <n v="27"/>
    <x v="5"/>
    <d v="1899-12-30T20:55:56"/>
    <n v="0"/>
    <n v="0"/>
    <n v="1"/>
    <n v="0"/>
  </r>
  <r>
    <n v="5"/>
    <n v="170.94"/>
    <n v="5"/>
    <x v="285"/>
    <d v="1899-12-30T21:15:18"/>
    <n v="0"/>
    <n v="0"/>
    <n v="0"/>
    <n v="1"/>
  </r>
  <r>
    <n v="8"/>
    <n v="8.98"/>
    <n v="23"/>
    <x v="192"/>
    <d v="1899-12-30T12:39:08"/>
    <n v="1"/>
    <n v="0"/>
    <n v="0"/>
    <n v="0"/>
  </r>
  <r>
    <n v="1"/>
    <n v="67.900000000000006"/>
    <n v="9"/>
    <x v="315"/>
    <d v="1899-12-30T19:15:28"/>
    <n v="0"/>
    <n v="1"/>
    <n v="0"/>
    <n v="0"/>
  </r>
  <r>
    <n v="8"/>
    <n v="35.270000000000003"/>
    <n v="5"/>
    <x v="174"/>
    <d v="1899-12-30T14:48:37"/>
    <n v="1"/>
    <n v="0"/>
    <n v="0"/>
    <n v="0"/>
  </r>
  <r>
    <n v="4"/>
    <n v="107.85"/>
    <n v="23"/>
    <x v="122"/>
    <d v="1899-12-30T11:08:39"/>
    <n v="0"/>
    <n v="0"/>
    <n v="1"/>
    <n v="0"/>
  </r>
  <r>
    <n v="2"/>
    <n v="199.93"/>
    <n v="8"/>
    <x v="282"/>
    <d v="1899-12-30T19:25:49"/>
    <n v="0"/>
    <n v="0"/>
    <n v="0"/>
    <n v="1"/>
  </r>
  <r>
    <n v="5"/>
    <n v="101.05"/>
    <n v="20"/>
    <x v="221"/>
    <d v="1899-12-30T16:43:36"/>
    <n v="0"/>
    <n v="0"/>
    <n v="1"/>
    <n v="0"/>
  </r>
  <r>
    <n v="4"/>
    <n v="78.95"/>
    <n v="26"/>
    <x v="205"/>
    <d v="1899-12-30T15:48:27"/>
    <n v="0"/>
    <n v="1"/>
    <n v="0"/>
    <n v="0"/>
  </r>
  <r>
    <n v="2"/>
    <n v="96.59"/>
    <n v="13"/>
    <x v="99"/>
    <d v="1899-12-30T16:57:16"/>
    <n v="0"/>
    <n v="1"/>
    <n v="0"/>
    <n v="0"/>
  </r>
  <r>
    <n v="8"/>
    <n v="40.04"/>
    <n v="20"/>
    <x v="110"/>
    <d v="1899-12-30T18:38:53"/>
    <n v="1"/>
    <n v="0"/>
    <n v="0"/>
    <n v="0"/>
  </r>
  <r>
    <n v="1"/>
    <n v="174.43"/>
    <n v="13"/>
    <x v="173"/>
    <d v="1899-12-30T12:03:35"/>
    <n v="0"/>
    <n v="0"/>
    <n v="0"/>
    <n v="1"/>
  </r>
  <r>
    <n v="1"/>
    <n v="91.91"/>
    <n v="18"/>
    <x v="80"/>
    <d v="1899-12-30T17:34:21"/>
    <n v="0"/>
    <n v="1"/>
    <n v="0"/>
    <n v="0"/>
  </r>
  <r>
    <n v="5"/>
    <n v="18.41"/>
    <n v="29"/>
    <x v="158"/>
    <d v="1899-12-30T15:58:34"/>
    <n v="1"/>
    <n v="0"/>
    <n v="0"/>
    <n v="0"/>
  </r>
  <r>
    <n v="7"/>
    <n v="165.75"/>
    <n v="4"/>
    <x v="186"/>
    <d v="1899-12-30T21:41:15"/>
    <n v="0"/>
    <n v="0"/>
    <n v="0"/>
    <n v="1"/>
  </r>
  <r>
    <n v="10"/>
    <n v="67.06"/>
    <n v="24"/>
    <x v="314"/>
    <d v="1899-12-30T21:02:27"/>
    <n v="0"/>
    <n v="1"/>
    <n v="0"/>
    <n v="0"/>
  </r>
  <r>
    <n v="7"/>
    <n v="32.619999999999997"/>
    <n v="2"/>
    <x v="115"/>
    <d v="1899-12-30T22:33:41"/>
    <n v="1"/>
    <n v="0"/>
    <n v="0"/>
    <n v="0"/>
  </r>
  <r>
    <n v="5"/>
    <n v="130.71"/>
    <n v="15"/>
    <x v="197"/>
    <d v="1899-12-30T16:16:05"/>
    <n v="0"/>
    <n v="0"/>
    <n v="1"/>
    <n v="0"/>
  </r>
  <r>
    <n v="3"/>
    <n v="170.53"/>
    <n v="13"/>
    <x v="307"/>
    <d v="1899-12-30T20:23:51"/>
    <n v="0"/>
    <n v="0"/>
    <n v="0"/>
    <n v="1"/>
  </r>
  <r>
    <n v="5"/>
    <n v="195.53"/>
    <n v="6"/>
    <x v="316"/>
    <d v="1899-12-30T17:04:41"/>
    <n v="0"/>
    <n v="0"/>
    <n v="0"/>
    <n v="1"/>
  </r>
  <r>
    <n v="3"/>
    <n v="7.24"/>
    <n v="16"/>
    <x v="102"/>
    <d v="1899-12-30T10:20:06"/>
    <n v="1"/>
    <n v="0"/>
    <n v="0"/>
    <n v="0"/>
  </r>
  <r>
    <n v="2"/>
    <n v="157.32"/>
    <n v="3"/>
    <x v="330"/>
    <d v="1899-12-30T22:37:07"/>
    <n v="0"/>
    <n v="0"/>
    <n v="0"/>
    <n v="1"/>
  </r>
  <r>
    <n v="6"/>
    <n v="109.55"/>
    <n v="27"/>
    <x v="270"/>
    <d v="1899-12-30T11:41:15"/>
    <n v="0"/>
    <n v="0"/>
    <n v="1"/>
    <n v="0"/>
  </r>
  <r>
    <n v="6"/>
    <n v="94.27"/>
    <n v="31"/>
    <x v="331"/>
    <d v="1899-12-30T20:35:20"/>
    <n v="0"/>
    <n v="1"/>
    <n v="0"/>
    <n v="0"/>
  </r>
  <r>
    <n v="3"/>
    <n v="122.59"/>
    <n v="31"/>
    <x v="111"/>
    <d v="1899-12-30T16:43:15"/>
    <n v="0"/>
    <n v="0"/>
    <n v="1"/>
    <n v="0"/>
  </r>
  <r>
    <n v="4"/>
    <n v="151.01"/>
    <n v="29"/>
    <x v="123"/>
    <d v="1899-12-30T10:13:05"/>
    <n v="0"/>
    <n v="0"/>
    <n v="0"/>
    <n v="1"/>
  </r>
  <r>
    <n v="3"/>
    <n v="139.77000000000001"/>
    <n v="1"/>
    <x v="117"/>
    <d v="1899-12-30T13:22:39"/>
    <n v="0"/>
    <n v="0"/>
    <n v="1"/>
    <n v="0"/>
  </r>
  <r>
    <n v="4"/>
    <n v="47.76"/>
    <n v="24"/>
    <x v="295"/>
    <d v="1899-12-30T10:28:22"/>
    <n v="1"/>
    <n v="0"/>
    <n v="0"/>
    <n v="0"/>
  </r>
  <r>
    <n v="2"/>
    <n v="82.34"/>
    <n v="23"/>
    <x v="151"/>
    <d v="1899-12-30T22:19:38"/>
    <n v="0"/>
    <n v="1"/>
    <n v="0"/>
    <n v="0"/>
  </r>
  <r>
    <n v="1"/>
    <n v="3.48"/>
    <n v="18"/>
    <x v="199"/>
    <d v="1899-12-30T18:04:20"/>
    <n v="1"/>
    <n v="0"/>
    <n v="0"/>
    <n v="0"/>
  </r>
  <r>
    <n v="5"/>
    <n v="60.14"/>
    <n v="24"/>
    <x v="277"/>
    <d v="1899-12-30T19:10:46"/>
    <n v="0"/>
    <n v="1"/>
    <n v="0"/>
    <n v="0"/>
  </r>
  <r>
    <n v="10"/>
    <n v="197.5"/>
    <n v="23"/>
    <x v="256"/>
    <d v="1899-12-30T19:14:37"/>
    <n v="0"/>
    <n v="0"/>
    <n v="0"/>
    <n v="1"/>
  </r>
  <r>
    <n v="1"/>
    <n v="8.31"/>
    <n v="26"/>
    <x v="15"/>
    <d v="1899-12-30T19:40:40"/>
    <n v="1"/>
    <n v="0"/>
    <n v="0"/>
    <n v="0"/>
  </r>
  <r>
    <n v="6"/>
    <n v="77.569999999999993"/>
    <n v="26"/>
    <x v="269"/>
    <d v="1899-12-30T11:23:24"/>
    <n v="0"/>
    <n v="1"/>
    <n v="0"/>
    <n v="0"/>
  </r>
  <r>
    <n v="6"/>
    <n v="76.849999999999994"/>
    <n v="12"/>
    <x v="331"/>
    <d v="1899-12-30T19:19:53"/>
    <n v="0"/>
    <n v="1"/>
    <n v="0"/>
    <n v="0"/>
  </r>
  <r>
    <n v="2"/>
    <n v="59.03"/>
    <n v="29"/>
    <x v="32"/>
    <d v="1899-12-30T22:51:20"/>
    <n v="0"/>
    <n v="1"/>
    <n v="0"/>
    <n v="0"/>
  </r>
  <r>
    <n v="5"/>
    <n v="102.34"/>
    <n v="4"/>
    <x v="332"/>
    <d v="1899-12-30T16:43:14"/>
    <n v="0"/>
    <n v="0"/>
    <n v="1"/>
    <n v="0"/>
  </r>
  <r>
    <n v="10"/>
    <n v="186.6"/>
    <n v="25"/>
    <x v="52"/>
    <d v="1899-12-30T16:39:37"/>
    <n v="0"/>
    <n v="0"/>
    <n v="0"/>
    <n v="1"/>
  </r>
  <r>
    <n v="2"/>
    <n v="58.8"/>
    <n v="24"/>
    <x v="202"/>
    <d v="1899-12-30T16:34:55"/>
    <n v="0"/>
    <n v="1"/>
    <n v="0"/>
    <n v="0"/>
  </r>
  <r>
    <n v="8"/>
    <n v="131.99"/>
    <n v="3"/>
    <x v="42"/>
    <d v="1899-12-30T22:59:02"/>
    <n v="0"/>
    <n v="0"/>
    <n v="1"/>
    <n v="0"/>
  </r>
  <r>
    <n v="6"/>
    <n v="40.92"/>
    <n v="14"/>
    <x v="212"/>
    <d v="1899-12-30T13:22:05"/>
    <n v="1"/>
    <n v="0"/>
    <n v="0"/>
    <n v="0"/>
  </r>
  <r>
    <n v="4"/>
    <n v="39.549999999999997"/>
    <n v="20"/>
    <x v="220"/>
    <d v="1899-12-30T15:30:39"/>
    <n v="1"/>
    <n v="0"/>
    <n v="0"/>
    <n v="0"/>
  </r>
  <r>
    <n v="1"/>
    <n v="72.650000000000006"/>
    <n v="23"/>
    <x v="232"/>
    <d v="1899-12-30T10:43:04"/>
    <n v="0"/>
    <n v="1"/>
    <n v="0"/>
    <n v="0"/>
  </r>
  <r>
    <n v="2"/>
    <n v="68.62"/>
    <n v="17"/>
    <x v="103"/>
    <d v="1899-12-30T18:10:08"/>
    <n v="0"/>
    <n v="1"/>
    <n v="0"/>
    <n v="0"/>
  </r>
  <r>
    <n v="5"/>
    <n v="180.32"/>
    <n v="5"/>
    <x v="59"/>
    <d v="1899-12-30T15:50:02"/>
    <n v="0"/>
    <n v="0"/>
    <n v="0"/>
    <n v="1"/>
  </r>
  <r>
    <n v="3"/>
    <n v="75.34"/>
    <n v="29"/>
    <x v="66"/>
    <d v="1899-12-30T16:58:57"/>
    <n v="0"/>
    <n v="1"/>
    <n v="0"/>
    <n v="0"/>
  </r>
  <r>
    <n v="2"/>
    <n v="146.84"/>
    <n v="20"/>
    <x v="209"/>
    <d v="1899-12-30T15:34:44"/>
    <n v="0"/>
    <n v="0"/>
    <n v="1"/>
    <n v="0"/>
  </r>
  <r>
    <n v="2"/>
    <n v="46.08"/>
    <n v="2"/>
    <x v="199"/>
    <d v="1899-12-30T12:35:49"/>
    <n v="1"/>
    <n v="0"/>
    <n v="0"/>
    <n v="0"/>
  </r>
  <r>
    <n v="7"/>
    <n v="87.72"/>
    <n v="18"/>
    <x v="269"/>
    <d v="1899-12-30T14:00:17"/>
    <n v="0"/>
    <n v="1"/>
    <n v="0"/>
    <n v="0"/>
  </r>
  <r>
    <n v="2"/>
    <n v="46.89"/>
    <n v="4"/>
    <x v="84"/>
    <d v="1899-12-30T21:52:38"/>
    <n v="1"/>
    <n v="0"/>
    <n v="0"/>
    <n v="0"/>
  </r>
  <r>
    <n v="8"/>
    <n v="58.78"/>
    <n v="6"/>
    <x v="332"/>
    <d v="1899-12-30T18:24:02"/>
    <n v="0"/>
    <n v="1"/>
    <n v="0"/>
    <n v="0"/>
  </r>
  <r>
    <n v="5"/>
    <n v="30.24"/>
    <n v="22"/>
    <x v="47"/>
    <d v="1899-12-30T19:49:42"/>
    <n v="1"/>
    <n v="0"/>
    <n v="0"/>
    <n v="0"/>
  </r>
  <r>
    <n v="7"/>
    <n v="91.54"/>
    <n v="24"/>
    <x v="231"/>
    <d v="1899-12-30T18:02:07"/>
    <n v="0"/>
    <n v="1"/>
    <n v="0"/>
    <n v="0"/>
  </r>
  <r>
    <n v="10"/>
    <n v="183.85"/>
    <n v="13"/>
    <x v="333"/>
    <d v="1899-12-30T15:17:49"/>
    <n v="0"/>
    <n v="0"/>
    <n v="0"/>
    <n v="1"/>
  </r>
  <r>
    <n v="6"/>
    <n v="78.900000000000006"/>
    <n v="20"/>
    <x v="269"/>
    <d v="1899-12-30T21:52:22"/>
    <n v="0"/>
    <n v="1"/>
    <n v="0"/>
    <n v="0"/>
  </r>
  <r>
    <n v="9"/>
    <n v="176.51"/>
    <n v="11"/>
    <x v="268"/>
    <d v="1899-12-30T18:45:41"/>
    <n v="0"/>
    <n v="0"/>
    <n v="0"/>
    <n v="1"/>
  </r>
  <r>
    <n v="8"/>
    <n v="38.049999999999997"/>
    <n v="20"/>
    <x v="152"/>
    <d v="1899-12-30T17:48:50"/>
    <n v="1"/>
    <n v="0"/>
    <n v="0"/>
    <n v="0"/>
  </r>
  <r>
    <n v="3"/>
    <n v="183.66"/>
    <n v="10"/>
    <x v="116"/>
    <d v="1899-12-30T10:29:44"/>
    <n v="0"/>
    <n v="0"/>
    <n v="0"/>
    <n v="1"/>
  </r>
  <r>
    <n v="8"/>
    <n v="190.78"/>
    <n v="21"/>
    <x v="330"/>
    <d v="1899-12-30T21:38:17"/>
    <n v="0"/>
    <n v="0"/>
    <n v="0"/>
    <n v="1"/>
  </r>
  <r>
    <n v="5"/>
    <n v="150.09"/>
    <n v="17"/>
    <x v="7"/>
    <d v="1899-12-30T22:25:11"/>
    <n v="0"/>
    <n v="0"/>
    <n v="0"/>
    <n v="1"/>
  </r>
  <r>
    <n v="10"/>
    <n v="183.98"/>
    <n v="26"/>
    <x v="42"/>
    <d v="1899-12-30T16:13:20"/>
    <n v="0"/>
    <n v="0"/>
    <n v="0"/>
    <n v="1"/>
  </r>
  <r>
    <n v="6"/>
    <n v="192.67"/>
    <n v="8"/>
    <x v="49"/>
    <d v="1899-12-30T17:03:21"/>
    <n v="0"/>
    <n v="0"/>
    <n v="0"/>
    <n v="1"/>
  </r>
  <r>
    <n v="8"/>
    <n v="150.77000000000001"/>
    <n v="13"/>
    <x v="0"/>
    <d v="1899-12-30T16:16:08"/>
    <n v="0"/>
    <n v="0"/>
    <n v="0"/>
    <n v="1"/>
  </r>
  <r>
    <n v="3"/>
    <n v="19.73"/>
    <n v="30"/>
    <x v="36"/>
    <d v="1899-12-30T10:49:21"/>
    <n v="1"/>
    <n v="0"/>
    <n v="0"/>
    <n v="0"/>
  </r>
  <r>
    <n v="3"/>
    <n v="87.08"/>
    <n v="24"/>
    <x v="246"/>
    <d v="1899-12-30T12:25:35"/>
    <n v="0"/>
    <n v="1"/>
    <n v="0"/>
    <n v="0"/>
  </r>
  <r>
    <n v="4"/>
    <n v="127.81"/>
    <n v="6"/>
    <x v="173"/>
    <d v="1899-12-30T18:53:17"/>
    <n v="0"/>
    <n v="0"/>
    <n v="1"/>
    <n v="0"/>
  </r>
  <r>
    <n v="4"/>
    <n v="107.57"/>
    <n v="27"/>
    <x v="57"/>
    <d v="1899-12-30T18:53:29"/>
    <n v="0"/>
    <n v="0"/>
    <n v="1"/>
    <n v="0"/>
  </r>
  <r>
    <n v="4"/>
    <n v="51.8"/>
    <n v="11"/>
    <x v="101"/>
    <d v="1899-12-30T19:51:02"/>
    <n v="0"/>
    <n v="1"/>
    <n v="0"/>
    <n v="0"/>
  </r>
  <r>
    <n v="5"/>
    <n v="71.72"/>
    <n v="5"/>
    <x v="334"/>
    <d v="1899-12-30T10:31:51"/>
    <n v="0"/>
    <n v="1"/>
    <n v="0"/>
    <n v="0"/>
  </r>
  <r>
    <n v="1"/>
    <n v="99.8"/>
    <n v="15"/>
    <x v="237"/>
    <d v="1899-12-30T11:37:02"/>
    <n v="0"/>
    <n v="1"/>
    <n v="0"/>
    <n v="0"/>
  </r>
  <r>
    <n v="3"/>
    <n v="28.85"/>
    <n v="1"/>
    <x v="171"/>
    <d v="1899-12-30T21:54:44"/>
    <n v="1"/>
    <n v="0"/>
    <n v="0"/>
    <n v="0"/>
  </r>
  <r>
    <n v="8"/>
    <n v="40.409999999999997"/>
    <n v="19"/>
    <x v="222"/>
    <d v="1899-12-30T12:03:55"/>
    <n v="1"/>
    <n v="0"/>
    <n v="0"/>
    <n v="0"/>
  </r>
  <r>
    <n v="4"/>
    <n v="105.86"/>
    <n v="3"/>
    <x v="145"/>
    <d v="1899-12-30T16:29:21"/>
    <n v="0"/>
    <n v="0"/>
    <n v="1"/>
    <n v="0"/>
  </r>
  <r>
    <n v="9"/>
    <n v="124.81"/>
    <n v="29"/>
    <x v="229"/>
    <d v="1899-12-30T22:08:13"/>
    <n v="0"/>
    <n v="0"/>
    <n v="1"/>
    <n v="0"/>
  </r>
  <r>
    <n v="4"/>
    <n v="30.32"/>
    <n v="21"/>
    <x v="11"/>
    <d v="1899-12-30T14:52:40"/>
    <n v="1"/>
    <n v="0"/>
    <n v="0"/>
    <n v="0"/>
  </r>
  <r>
    <n v="1"/>
    <n v="141.63"/>
    <n v="21"/>
    <x v="272"/>
    <d v="1899-12-30T17:05:46"/>
    <n v="0"/>
    <n v="0"/>
    <n v="1"/>
    <n v="0"/>
  </r>
  <r>
    <n v="6"/>
    <n v="25.59"/>
    <n v="21"/>
    <x v="83"/>
    <d v="1899-12-30T10:30:11"/>
    <n v="1"/>
    <n v="0"/>
    <n v="0"/>
    <n v="0"/>
  </r>
  <r>
    <n v="8"/>
    <n v="41.77"/>
    <n v="19"/>
    <x v="247"/>
    <d v="1899-12-30T21:17:57"/>
    <n v="1"/>
    <n v="0"/>
    <n v="0"/>
    <n v="0"/>
  </r>
  <r>
    <n v="7"/>
    <n v="197.76"/>
    <n v="13"/>
    <x v="264"/>
    <d v="1899-12-30T14:07:56"/>
    <n v="0"/>
    <n v="0"/>
    <n v="0"/>
    <n v="1"/>
  </r>
  <r>
    <n v="3"/>
    <n v="114.7"/>
    <n v="27"/>
    <x v="265"/>
    <d v="1899-12-30T15:41:21"/>
    <n v="0"/>
    <n v="0"/>
    <n v="1"/>
    <n v="0"/>
  </r>
  <r>
    <n v="3"/>
    <n v="62.82"/>
    <n v="7"/>
    <x v="102"/>
    <d v="1899-12-30T22:22:14"/>
    <n v="0"/>
    <n v="1"/>
    <n v="0"/>
    <n v="0"/>
  </r>
  <r>
    <n v="2"/>
    <n v="38.17"/>
    <n v="27"/>
    <x v="54"/>
    <d v="1899-12-30T10:43:57"/>
    <n v="1"/>
    <n v="0"/>
    <n v="0"/>
    <n v="0"/>
  </r>
  <r>
    <n v="5"/>
    <n v="124.9"/>
    <n v="28"/>
    <x v="98"/>
    <d v="1899-12-30T22:29:57"/>
    <n v="0"/>
    <n v="0"/>
    <n v="1"/>
    <n v="0"/>
  </r>
  <r>
    <n v="3"/>
    <n v="196.22"/>
    <n v="11"/>
    <x v="83"/>
    <d v="1899-12-30T10:43:29"/>
    <n v="0"/>
    <n v="0"/>
    <n v="0"/>
    <n v="1"/>
  </r>
  <r>
    <n v="5"/>
    <n v="132.72999999999999"/>
    <n v="11"/>
    <x v="75"/>
    <d v="1899-12-30T20:50:03"/>
    <n v="0"/>
    <n v="0"/>
    <n v="1"/>
    <n v="0"/>
  </r>
  <r>
    <n v="1"/>
    <n v="147.86000000000001"/>
    <n v="7"/>
    <x v="280"/>
    <d v="1899-12-30T19:01:58"/>
    <n v="0"/>
    <n v="0"/>
    <n v="1"/>
    <n v="0"/>
  </r>
  <r>
    <n v="2"/>
    <n v="187.4"/>
    <n v="14"/>
    <x v="79"/>
    <d v="1899-12-30T12:39:53"/>
    <n v="0"/>
    <n v="0"/>
    <n v="0"/>
    <n v="1"/>
  </r>
  <r>
    <n v="10"/>
    <n v="45.85"/>
    <n v="25"/>
    <x v="89"/>
    <d v="1899-12-30T17:19:29"/>
    <n v="1"/>
    <n v="0"/>
    <n v="0"/>
    <n v="0"/>
  </r>
  <r>
    <n v="2"/>
    <n v="5.35"/>
    <n v="5"/>
    <x v="335"/>
    <d v="1899-12-30T14:06:38"/>
    <n v="1"/>
    <n v="0"/>
    <n v="0"/>
    <n v="0"/>
  </r>
  <r>
    <n v="9"/>
    <n v="76.92"/>
    <n v="29"/>
    <x v="129"/>
    <d v="1899-12-30T15:15:47"/>
    <n v="0"/>
    <n v="1"/>
    <n v="0"/>
    <n v="0"/>
  </r>
  <r>
    <n v="3"/>
    <n v="127.86"/>
    <n v="8"/>
    <x v="20"/>
    <d v="1899-12-30T15:24:36"/>
    <n v="0"/>
    <n v="0"/>
    <n v="1"/>
    <n v="0"/>
  </r>
  <r>
    <n v="6"/>
    <n v="177.36"/>
    <n v="18"/>
    <x v="250"/>
    <d v="1899-12-30T10:50:22"/>
    <n v="0"/>
    <n v="0"/>
    <n v="0"/>
    <n v="1"/>
  </r>
  <r>
    <n v="4"/>
    <n v="161.21"/>
    <n v="14"/>
    <x v="324"/>
    <d v="1899-12-30T21:33:38"/>
    <n v="0"/>
    <n v="0"/>
    <n v="0"/>
    <n v="1"/>
  </r>
  <r>
    <n v="2"/>
    <n v="65.040000000000006"/>
    <n v="25"/>
    <x v="170"/>
    <d v="1899-12-30T10:27:42"/>
    <n v="0"/>
    <n v="1"/>
    <n v="0"/>
    <n v="0"/>
  </r>
  <r>
    <n v="3"/>
    <n v="50.08"/>
    <n v="25"/>
    <x v="336"/>
    <d v="1899-12-30T16:47:24"/>
    <n v="0"/>
    <n v="1"/>
    <n v="0"/>
    <n v="0"/>
  </r>
  <r>
    <n v="10"/>
    <n v="49.05"/>
    <n v="21"/>
    <x v="121"/>
    <d v="1899-12-30T21:37:38"/>
    <n v="1"/>
    <n v="0"/>
    <n v="0"/>
    <n v="0"/>
  </r>
  <r>
    <n v="3"/>
    <n v="30.9"/>
    <n v="3"/>
    <x v="113"/>
    <d v="1899-12-30T12:56:17"/>
    <n v="1"/>
    <n v="0"/>
    <n v="0"/>
    <n v="0"/>
  </r>
  <r>
    <n v="2"/>
    <n v="122.83"/>
    <n v="3"/>
    <x v="337"/>
    <d v="1899-12-30T13:37:10"/>
    <n v="0"/>
    <n v="0"/>
    <n v="1"/>
    <n v="0"/>
  </r>
  <r>
    <n v="5"/>
    <n v="193.08"/>
    <n v="3"/>
    <x v="212"/>
    <d v="1899-12-30T10:05:50"/>
    <n v="0"/>
    <n v="0"/>
    <n v="0"/>
    <n v="1"/>
  </r>
  <r>
    <n v="2"/>
    <n v="86.37"/>
    <n v="4"/>
    <x v="87"/>
    <d v="1899-12-30T15:03:55"/>
    <n v="0"/>
    <n v="1"/>
    <n v="0"/>
    <n v="0"/>
  </r>
  <r>
    <n v="10"/>
    <n v="163.72"/>
    <n v="21"/>
    <x v="166"/>
    <d v="1899-12-30T23:01:08"/>
    <n v="0"/>
    <n v="0"/>
    <n v="0"/>
    <n v="1"/>
  </r>
  <r>
    <n v="8"/>
    <n v="31.09"/>
    <n v="3"/>
    <x v="273"/>
    <d v="1899-12-30T12:38:07"/>
    <n v="1"/>
    <n v="0"/>
    <n v="0"/>
    <n v="0"/>
  </r>
  <r>
    <n v="5"/>
    <n v="18.95"/>
    <n v="15"/>
    <x v="197"/>
    <d v="1899-12-30T13:26:25"/>
    <n v="1"/>
    <n v="0"/>
    <n v="0"/>
    <n v="0"/>
  </r>
  <r>
    <n v="8"/>
    <n v="137.66999999999999"/>
    <n v="7"/>
    <x v="13"/>
    <d v="1899-12-30T14:34:17"/>
    <n v="0"/>
    <n v="0"/>
    <n v="1"/>
    <n v="0"/>
  </r>
  <r>
    <n v="1"/>
    <n v="175.95"/>
    <n v="28"/>
    <x v="229"/>
    <d v="1899-12-30T22:15:56"/>
    <n v="0"/>
    <n v="0"/>
    <n v="0"/>
    <n v="1"/>
  </r>
  <r>
    <n v="8"/>
    <n v="52.65"/>
    <n v="30"/>
    <x v="92"/>
    <d v="1899-12-30T19:50:45"/>
    <n v="0"/>
    <n v="1"/>
    <n v="0"/>
    <n v="0"/>
  </r>
  <r>
    <n v="5"/>
    <n v="45.5"/>
    <n v="16"/>
    <x v="100"/>
    <d v="1899-12-30T21:11:21"/>
    <n v="1"/>
    <n v="0"/>
    <n v="0"/>
    <n v="0"/>
  </r>
  <r>
    <n v="9"/>
    <n v="103.75"/>
    <n v="19"/>
    <x v="181"/>
    <d v="1899-12-30T14:49:46"/>
    <n v="0"/>
    <n v="0"/>
    <n v="1"/>
    <n v="0"/>
  </r>
  <r>
    <n v="3"/>
    <n v="53.77"/>
    <n v="6"/>
    <x v="137"/>
    <d v="1899-12-30T22:18:17"/>
    <n v="0"/>
    <n v="1"/>
    <n v="0"/>
    <n v="0"/>
  </r>
  <r>
    <n v="5"/>
    <n v="28.42"/>
    <n v="2"/>
    <x v="225"/>
    <d v="1899-12-30T10:41:22"/>
    <n v="1"/>
    <n v="0"/>
    <n v="0"/>
    <n v="0"/>
  </r>
  <r>
    <n v="3"/>
    <n v="37.75"/>
    <n v="29"/>
    <x v="248"/>
    <d v="1899-12-30T13:33:48"/>
    <n v="1"/>
    <n v="0"/>
    <n v="0"/>
    <n v="0"/>
  </r>
  <r>
    <n v="10"/>
    <n v="154.84"/>
    <n v="19"/>
    <x v="279"/>
    <d v="1899-12-30T19:18:02"/>
    <n v="0"/>
    <n v="0"/>
    <n v="0"/>
    <n v="1"/>
  </r>
  <r>
    <n v="8"/>
    <n v="118.14"/>
    <n v="21"/>
    <x v="101"/>
    <d v="1899-12-30T13:49:14"/>
    <n v="0"/>
    <n v="0"/>
    <n v="1"/>
    <n v="0"/>
  </r>
  <r>
    <n v="4"/>
    <n v="145.87"/>
    <n v="7"/>
    <x v="81"/>
    <d v="1899-12-30T21:46:27"/>
    <n v="0"/>
    <n v="0"/>
    <n v="1"/>
    <n v="0"/>
  </r>
  <r>
    <n v="2"/>
    <n v="136.77000000000001"/>
    <n v="6"/>
    <x v="214"/>
    <d v="1899-12-30T13:58:54"/>
    <n v="0"/>
    <n v="0"/>
    <n v="1"/>
    <n v="0"/>
  </r>
  <r>
    <n v="1"/>
    <n v="121.43"/>
    <n v="25"/>
    <x v="79"/>
    <d v="1899-12-30T15:12:14"/>
    <n v="0"/>
    <n v="0"/>
    <n v="1"/>
    <n v="0"/>
  </r>
  <r>
    <n v="10"/>
    <n v="143.25"/>
    <n v="12"/>
    <x v="301"/>
    <d v="1899-12-30T19:59:35"/>
    <n v="0"/>
    <n v="0"/>
    <n v="1"/>
    <n v="0"/>
  </r>
  <r>
    <n v="9"/>
    <n v="181.48"/>
    <n v="9"/>
    <x v="44"/>
    <d v="1899-12-30T18:23:26"/>
    <n v="0"/>
    <n v="0"/>
    <n v="0"/>
    <n v="1"/>
  </r>
  <r>
    <n v="10"/>
    <n v="186.99"/>
    <n v="2"/>
    <x v="103"/>
    <d v="1899-12-30T22:09:55"/>
    <n v="0"/>
    <n v="0"/>
    <n v="0"/>
    <n v="1"/>
  </r>
  <r>
    <n v="7"/>
    <n v="198.86"/>
    <n v="7"/>
    <x v="231"/>
    <d v="1899-12-30T11:44:59"/>
    <n v="0"/>
    <n v="0"/>
    <n v="0"/>
    <n v="1"/>
  </r>
  <r>
    <n v="2"/>
    <n v="63.01"/>
    <n v="16"/>
    <x v="282"/>
    <d v="1899-12-30T11:25:45"/>
    <n v="0"/>
    <n v="1"/>
    <n v="0"/>
    <n v="0"/>
  </r>
  <r>
    <n v="9"/>
    <n v="12.05"/>
    <n v="7"/>
    <x v="121"/>
    <d v="1899-12-30T22:00:47"/>
    <n v="1"/>
    <n v="0"/>
    <n v="0"/>
    <n v="0"/>
  </r>
  <r>
    <n v="9"/>
    <n v="22.51"/>
    <n v="25"/>
    <x v="106"/>
    <d v="1899-12-30T21:08:25"/>
    <n v="1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"/>
    <n v="55.16"/>
    <x v="0"/>
    <d v="2023-10-01T00:00:00"/>
    <d v="1899-12-30T22:38:25"/>
  </r>
  <r>
    <n v="10"/>
    <n v="6.47"/>
    <x v="1"/>
    <d v="2023-08-10T00:00:00"/>
    <d v="1899-12-30T18:42:57"/>
  </r>
  <r>
    <n v="6"/>
    <n v="114.99"/>
    <x v="2"/>
    <d v="2023-08-18T00:00:00"/>
    <d v="1899-12-30T12:20:58"/>
  </r>
  <r>
    <n v="9"/>
    <n v="125.27"/>
    <x v="3"/>
    <d v="2023-01-02T00:00:00"/>
    <d v="1899-12-30T19:23:44"/>
  </r>
  <r>
    <n v="1"/>
    <n v="44.42"/>
    <x v="0"/>
    <d v="2023-06-08T00:00:00"/>
    <d v="1899-12-30T12:08:14"/>
  </r>
  <r>
    <n v="1"/>
    <n v="168.75"/>
    <x v="4"/>
    <d v="2023-05-28T00:00:00"/>
    <d v="1899-12-30T10:57:33"/>
  </r>
  <r>
    <n v="5"/>
    <n v="85.69"/>
    <x v="5"/>
    <d v="2023-04-29T00:00:00"/>
    <d v="1899-12-30T12:40:46"/>
  </r>
  <r>
    <n v="8"/>
    <n v="51.12"/>
    <x v="6"/>
    <d v="2023-07-13T00:00:00"/>
    <d v="1899-12-30T16:49:48"/>
  </r>
  <r>
    <n v="6"/>
    <n v="18.600000000000001"/>
    <x v="2"/>
    <d v="2023-03-12T00:00:00"/>
    <d v="1899-12-30T14:20:19"/>
  </r>
  <r>
    <n v="6"/>
    <n v="68.78"/>
    <x v="4"/>
    <d v="2023-03-16T00:00:00"/>
    <d v="1899-12-30T14:25:04"/>
  </r>
  <r>
    <n v="5"/>
    <n v="115.38"/>
    <x v="7"/>
    <d v="2023-10-20T00:00:00"/>
    <d v="1899-12-30T21:42:19"/>
  </r>
  <r>
    <n v="10"/>
    <n v="115.17"/>
    <x v="5"/>
    <d v="2023-03-16T00:00:00"/>
    <d v="1899-12-30T21:29:27"/>
  </r>
  <r>
    <n v="1"/>
    <n v="95.18"/>
    <x v="8"/>
    <d v="2023-10-08T00:00:00"/>
    <d v="1899-12-30T22:09:55"/>
  </r>
  <r>
    <n v="10"/>
    <n v="143.24"/>
    <x v="9"/>
    <d v="2023-10-20T00:00:00"/>
    <d v="1899-12-30T11:34:58"/>
  </r>
  <r>
    <n v="7"/>
    <n v="98.97"/>
    <x v="4"/>
    <d v="2023-01-05T00:00:00"/>
    <d v="1899-12-30T12:14:33"/>
  </r>
  <r>
    <n v="7"/>
    <n v="122.7"/>
    <x v="10"/>
    <d v="2023-03-12T00:00:00"/>
    <d v="1899-12-30T14:31:27"/>
  </r>
  <r>
    <n v="2"/>
    <n v="194"/>
    <x v="2"/>
    <d v="2023-04-24T00:00:00"/>
    <d v="1899-12-30T20:14:05"/>
  </r>
  <r>
    <n v="10"/>
    <n v="126.1"/>
    <x v="11"/>
    <d v="2023-11-24T00:00:00"/>
    <d v="1899-12-30T20:45:39"/>
  </r>
  <r>
    <n v="8"/>
    <n v="5.1100000000000003"/>
    <x v="7"/>
    <d v="2023-12-20T00:00:00"/>
    <d v="1899-12-30T12:43:14"/>
  </r>
  <r>
    <n v="2"/>
    <n v="190.83"/>
    <x v="5"/>
    <d v="2023-12-01T00:00:00"/>
    <d v="1899-12-30T11:05:33"/>
  </r>
  <r>
    <n v="2"/>
    <n v="100.12"/>
    <x v="12"/>
    <d v="2023-08-28T00:00:00"/>
    <d v="1899-12-30T17:26:26"/>
  </r>
  <r>
    <n v="10"/>
    <n v="55.78"/>
    <x v="13"/>
    <d v="2023-08-09T00:00:00"/>
    <d v="1899-12-30T11:14:42"/>
  </r>
  <r>
    <n v="10"/>
    <n v="51.06"/>
    <x v="14"/>
    <d v="2023-12-14T00:00:00"/>
    <d v="1899-12-30T14:19:10"/>
  </r>
  <r>
    <n v="3"/>
    <n v="185.68"/>
    <x v="15"/>
    <d v="2023-03-18T00:00:00"/>
    <d v="1899-12-30T19:56:38"/>
  </r>
  <r>
    <n v="6"/>
    <n v="68.400000000000006"/>
    <x v="16"/>
    <d v="2023-07-17T00:00:00"/>
    <d v="1899-12-30T10:16:28"/>
  </r>
  <r>
    <n v="4"/>
    <n v="185.76"/>
    <x v="7"/>
    <d v="2023-06-02T00:00:00"/>
    <d v="1899-12-30T22:48:53"/>
  </r>
  <r>
    <n v="9"/>
    <n v="174.05"/>
    <x v="17"/>
    <d v="2023-02-12T00:00:00"/>
    <d v="1899-12-30T15:50:26"/>
  </r>
  <r>
    <n v="3"/>
    <n v="176.38"/>
    <x v="5"/>
    <d v="2023-09-12T00:00:00"/>
    <d v="1899-12-30T16:44:25"/>
  </r>
  <r>
    <n v="5"/>
    <n v="17.329999999999998"/>
    <x v="18"/>
    <d v="2023-06-04T00:00:00"/>
    <d v="1899-12-30T14:11:01"/>
  </r>
  <r>
    <n v="8"/>
    <n v="39.42"/>
    <x v="19"/>
    <d v="2023-02-01T00:00:00"/>
    <d v="1899-12-30T13:04:19"/>
  </r>
  <r>
    <n v="2"/>
    <n v="133.87"/>
    <x v="20"/>
    <d v="2023-11-17T00:00:00"/>
    <d v="1899-12-30T21:19:10"/>
  </r>
  <r>
    <n v="7"/>
    <n v="143.19"/>
    <x v="21"/>
    <d v="2023-08-05T00:00:00"/>
    <d v="1899-12-30T10:22:56"/>
  </r>
  <r>
    <n v="10"/>
    <n v="75.78"/>
    <x v="22"/>
    <d v="2023-02-18T00:00:00"/>
    <d v="1899-12-30T20:05:53"/>
  </r>
  <r>
    <n v="3"/>
    <n v="189.7"/>
    <x v="20"/>
    <d v="2023-02-18T00:00:00"/>
    <d v="1899-12-30T21:21:44"/>
  </r>
  <r>
    <n v="5"/>
    <n v="118.34"/>
    <x v="18"/>
    <d v="2023-01-11T00:00:00"/>
    <d v="1899-12-30T13:53:17"/>
  </r>
  <r>
    <n v="6"/>
    <n v="170.77"/>
    <x v="10"/>
    <d v="2023-02-08T00:00:00"/>
    <d v="1899-12-30T22:54:01"/>
  </r>
  <r>
    <n v="3"/>
    <n v="84"/>
    <x v="23"/>
    <d v="2023-08-27T00:00:00"/>
    <d v="1899-12-30T22:00:18"/>
  </r>
  <r>
    <n v="4"/>
    <n v="96.42"/>
    <x v="8"/>
    <d v="2023-10-29T00:00:00"/>
    <d v="1899-12-30T12:24:37"/>
  </r>
  <r>
    <n v="10"/>
    <n v="88.16"/>
    <x v="24"/>
    <d v="2023-08-24T00:00:00"/>
    <d v="1899-12-30T20:24:35"/>
  </r>
  <r>
    <n v="7"/>
    <n v="66.69"/>
    <x v="12"/>
    <d v="2023-08-13T00:00:00"/>
    <d v="1899-12-30T19:33:29"/>
  </r>
  <r>
    <n v="3"/>
    <n v="195.79"/>
    <x v="6"/>
    <d v="2023-10-28T00:00:00"/>
    <d v="1899-12-30T17:30:01"/>
  </r>
  <r>
    <n v="7"/>
    <n v="21.32"/>
    <x v="11"/>
    <d v="2023-07-14T00:00:00"/>
    <d v="1899-12-30T16:51:19"/>
  </r>
  <r>
    <n v="8"/>
    <n v="40.82"/>
    <x v="18"/>
    <d v="2023-11-11T00:00:00"/>
    <d v="1899-12-30T12:04:42"/>
  </r>
  <r>
    <n v="8"/>
    <n v="150.94"/>
    <x v="21"/>
    <d v="2023-05-22T00:00:00"/>
    <d v="1899-12-30T19:11:17"/>
  </r>
  <r>
    <n v="5"/>
    <n v="5.78"/>
    <x v="19"/>
    <d v="2023-06-22T00:00:00"/>
    <d v="1899-12-30T16:26:38"/>
  </r>
  <r>
    <n v="10"/>
    <n v="69.290000000000006"/>
    <x v="4"/>
    <d v="2023-06-23T00:00:00"/>
    <d v="1899-12-30T21:24:12"/>
  </r>
  <r>
    <n v="8"/>
    <n v="92.1"/>
    <x v="25"/>
    <d v="2023-05-19T00:00:00"/>
    <d v="1899-12-30T11:06:47"/>
  </r>
  <r>
    <n v="6"/>
    <n v="152.38"/>
    <x v="26"/>
    <d v="2023-09-01T00:00:00"/>
    <d v="1899-12-30T20:03:39"/>
  </r>
  <r>
    <n v="8"/>
    <n v="68.89"/>
    <x v="12"/>
    <d v="2023-03-22T00:00:00"/>
    <d v="1899-12-30T13:39:21"/>
  </r>
  <r>
    <n v="10"/>
    <n v="188.45"/>
    <x v="12"/>
    <d v="2023-12-26T00:00:00"/>
    <d v="1899-12-30T11:22:08"/>
  </r>
  <r>
    <n v="3"/>
    <n v="196.76"/>
    <x v="23"/>
    <d v="2023-02-10T00:00:00"/>
    <d v="1899-12-30T21:17:51"/>
  </r>
  <r>
    <n v="3"/>
    <n v="12.16"/>
    <x v="7"/>
    <d v="2023-08-27T00:00:00"/>
    <d v="1899-12-30T22:58:09"/>
  </r>
  <r>
    <n v="5"/>
    <n v="188.5"/>
    <x v="20"/>
    <d v="2023-12-21T00:00:00"/>
    <d v="1899-12-30T12:03:29"/>
  </r>
  <r>
    <n v="7"/>
    <n v="145.61000000000001"/>
    <x v="9"/>
    <d v="2023-03-27T00:00:00"/>
    <d v="1899-12-30T18:16:30"/>
  </r>
  <r>
    <n v="10"/>
    <n v="30.62"/>
    <x v="22"/>
    <d v="2023-07-19T00:00:00"/>
    <d v="1899-12-30T20:40:48"/>
  </r>
  <r>
    <n v="5"/>
    <n v="65.05"/>
    <x v="0"/>
    <d v="2023-05-17T00:00:00"/>
    <d v="1899-12-30T14:59:01"/>
  </r>
  <r>
    <n v="2"/>
    <n v="174.64"/>
    <x v="18"/>
    <d v="2023-12-23T00:00:00"/>
    <d v="1899-12-30T20:20:55"/>
  </r>
  <r>
    <n v="2"/>
    <n v="195.38"/>
    <x v="1"/>
    <d v="2023-04-20T00:00:00"/>
    <d v="1899-12-30T16:39:58"/>
  </r>
  <r>
    <n v="3"/>
    <n v="75.3"/>
    <x v="9"/>
    <d v="2023-09-06T00:00:00"/>
    <d v="1899-12-30T21:58:49"/>
  </r>
  <r>
    <n v="7"/>
    <n v="35.32"/>
    <x v="4"/>
    <d v="2023-10-29T00:00:00"/>
    <d v="1899-12-30T15:11:02"/>
  </r>
  <r>
    <n v="1"/>
    <n v="98.39"/>
    <x v="19"/>
    <d v="2023-08-18T00:00:00"/>
    <d v="1899-12-30T12:50:42"/>
  </r>
  <r>
    <n v="2"/>
    <n v="195.82"/>
    <x v="7"/>
    <d v="2023-06-26T00:00:00"/>
    <d v="1899-12-30T14:06:25"/>
  </r>
  <r>
    <n v="1"/>
    <n v="28.83"/>
    <x v="24"/>
    <d v="2023-04-16T00:00:00"/>
    <d v="1899-12-30T10:56:07"/>
  </r>
  <r>
    <n v="9"/>
    <n v="121.93"/>
    <x v="25"/>
    <d v="2023-02-26T00:00:00"/>
    <d v="1899-12-30T22:20:15"/>
  </r>
  <r>
    <n v="6"/>
    <n v="152.69"/>
    <x v="14"/>
    <d v="2023-01-03T00:00:00"/>
    <d v="1899-12-30T16:39:01"/>
  </r>
  <r>
    <n v="7"/>
    <n v="74.180000000000007"/>
    <x v="1"/>
    <d v="2023-03-07T00:00:00"/>
    <d v="1899-12-30T10:11:14"/>
  </r>
  <r>
    <n v="10"/>
    <n v="57.76"/>
    <x v="7"/>
    <d v="2023-09-21T00:00:00"/>
    <d v="1899-12-30T13:19:17"/>
  </r>
  <r>
    <n v="8"/>
    <n v="155.13"/>
    <x v="27"/>
    <d v="2023-02-11T00:00:00"/>
    <d v="1899-12-30T11:48:41"/>
  </r>
  <r>
    <n v="1"/>
    <n v="141.22999999999999"/>
    <x v="17"/>
    <d v="2023-12-10T00:00:00"/>
    <d v="1899-12-30T22:51:15"/>
  </r>
  <r>
    <n v="3"/>
    <n v="8.14"/>
    <x v="9"/>
    <d v="2023-12-18T00:00:00"/>
    <d v="1899-12-30T13:39:11"/>
  </r>
  <r>
    <n v="1"/>
    <n v="77.14"/>
    <x v="26"/>
    <d v="2023-06-04T00:00:00"/>
    <d v="1899-12-30T19:01:45"/>
  </r>
  <r>
    <n v="3"/>
    <n v="107.34"/>
    <x v="1"/>
    <d v="2023-07-11T00:00:00"/>
    <d v="1899-12-30T15:29:55"/>
  </r>
  <r>
    <n v="9"/>
    <n v="187.64"/>
    <x v="12"/>
    <d v="2023-03-07T00:00:00"/>
    <d v="1899-12-30T19:03:52"/>
  </r>
  <r>
    <n v="6"/>
    <n v="71.37"/>
    <x v="0"/>
    <d v="2023-11-27T00:00:00"/>
    <d v="1899-12-30T10:36:16"/>
  </r>
  <r>
    <n v="5"/>
    <n v="144.86000000000001"/>
    <x v="19"/>
    <d v="2023-03-11T00:00:00"/>
    <d v="1899-12-30T17:40:51"/>
  </r>
  <r>
    <n v="9"/>
    <n v="52.38"/>
    <x v="10"/>
    <d v="2023-06-29T00:00:00"/>
    <d v="1899-12-30T20:12:35"/>
  </r>
  <r>
    <n v="5"/>
    <n v="100.2"/>
    <x v="12"/>
    <d v="2023-03-20T00:00:00"/>
    <d v="1899-12-30T21:05:21"/>
  </r>
  <r>
    <n v="1"/>
    <n v="24.59"/>
    <x v="0"/>
    <d v="2023-10-02T00:00:00"/>
    <d v="1899-12-30T12:05:37"/>
  </r>
  <r>
    <n v="3"/>
    <n v="66.03"/>
    <x v="4"/>
    <d v="2023-09-14T00:00:00"/>
    <d v="1899-12-30T11:30:03"/>
  </r>
  <r>
    <n v="4"/>
    <n v="7.75"/>
    <x v="26"/>
    <d v="2023-09-02T00:00:00"/>
    <d v="1899-12-30T22:54:55"/>
  </r>
  <r>
    <n v="8"/>
    <n v="126.61"/>
    <x v="20"/>
    <d v="2023-12-06T00:00:00"/>
    <d v="1899-12-30T10:36:47"/>
  </r>
  <r>
    <n v="10"/>
    <n v="157.54"/>
    <x v="20"/>
    <d v="2023-12-23T00:00:00"/>
    <d v="1899-12-30T18:06:33"/>
  </r>
  <r>
    <n v="9"/>
    <n v="141.87"/>
    <x v="26"/>
    <d v="2023-04-08T00:00:00"/>
    <d v="1899-12-30T13:49:15"/>
  </r>
  <r>
    <n v="7"/>
    <n v="156.79"/>
    <x v="8"/>
    <d v="2023-06-08T00:00:00"/>
    <d v="1899-12-30T14:26:09"/>
  </r>
  <r>
    <n v="5"/>
    <n v="188.89"/>
    <x v="16"/>
    <d v="2023-01-22T00:00:00"/>
    <d v="1899-12-30T19:18:04"/>
  </r>
  <r>
    <n v="10"/>
    <n v="70.87"/>
    <x v="2"/>
    <d v="2023-06-30T00:00:00"/>
    <d v="1899-12-30T12:16:03"/>
  </r>
  <r>
    <n v="7"/>
    <n v="111.69"/>
    <x v="23"/>
    <d v="2023-10-26T00:00:00"/>
    <d v="1899-12-30T21:32:23"/>
  </r>
  <r>
    <n v="1"/>
    <n v="122.17"/>
    <x v="26"/>
    <d v="2023-12-14T00:00:00"/>
    <d v="1899-12-30T20:43:30"/>
  </r>
  <r>
    <n v="1"/>
    <n v="183.18"/>
    <x v="25"/>
    <d v="2023-11-10T00:00:00"/>
    <d v="1899-12-30T19:26:21"/>
  </r>
  <r>
    <n v="2"/>
    <n v="19.29"/>
    <x v="7"/>
    <d v="2023-09-05T00:00:00"/>
    <d v="1899-12-30T14:42:57"/>
  </r>
  <r>
    <n v="8"/>
    <n v="46.68"/>
    <x v="0"/>
    <d v="2023-03-29T00:00:00"/>
    <d v="1899-12-30T22:42:41"/>
  </r>
  <r>
    <n v="1"/>
    <n v="50.06"/>
    <x v="2"/>
    <d v="2023-12-21T00:00:00"/>
    <d v="1899-12-30T11:33:13"/>
  </r>
  <r>
    <n v="3"/>
    <n v="72.760000000000005"/>
    <x v="5"/>
    <d v="2023-10-28T00:00:00"/>
    <d v="1899-12-30T15:11:32"/>
  </r>
  <r>
    <n v="6"/>
    <n v="70.77"/>
    <x v="23"/>
    <d v="2023-06-22T00:00:00"/>
    <d v="1899-12-30T12:19:14"/>
  </r>
  <r>
    <n v="2"/>
    <n v="40.01"/>
    <x v="17"/>
    <d v="2023-03-11T00:00:00"/>
    <d v="1899-12-30T15:10:28"/>
  </r>
  <r>
    <n v="2"/>
    <n v="184.9"/>
    <x v="27"/>
    <d v="2023-03-19T00:00:00"/>
    <d v="1899-12-30T10:36:21"/>
  </r>
  <r>
    <n v="2"/>
    <n v="44.2"/>
    <x v="16"/>
    <d v="2023-07-30T00:00:00"/>
    <d v="1899-12-30T21:17:29"/>
  </r>
  <r>
    <n v="2"/>
    <n v="42.01"/>
    <x v="0"/>
    <d v="2023-08-19T00:00:00"/>
    <d v="1899-12-30T18:11:30"/>
  </r>
  <r>
    <n v="4"/>
    <n v="8.56"/>
    <x v="9"/>
    <d v="2023-10-22T00:00:00"/>
    <d v="1899-12-30T13:55:56"/>
  </r>
  <r>
    <n v="1"/>
    <n v="116.87"/>
    <x v="24"/>
    <d v="2023-11-25T00:00:00"/>
    <d v="1899-12-30T20:28:38"/>
  </r>
  <r>
    <n v="2"/>
    <n v="25.47"/>
    <x v="4"/>
    <d v="2023-11-30T00:00:00"/>
    <d v="1899-12-30T21:38:36"/>
  </r>
  <r>
    <n v="5"/>
    <n v="145.16999999999999"/>
    <x v="24"/>
    <d v="2023-07-28T00:00:00"/>
    <d v="1899-12-30T20:54:32"/>
  </r>
  <r>
    <n v="5"/>
    <n v="90.33"/>
    <x v="15"/>
    <d v="2023-02-25T00:00:00"/>
    <d v="1899-12-30T21:20:36"/>
  </r>
  <r>
    <n v="3"/>
    <n v="95.79"/>
    <x v="17"/>
    <d v="2023-07-30T00:00:00"/>
    <d v="1899-12-30T12:07:38"/>
  </r>
  <r>
    <n v="8"/>
    <n v="132.12"/>
    <x v="16"/>
    <d v="2023-08-20T00:00:00"/>
    <d v="1899-12-30T10:55:53"/>
  </r>
  <r>
    <n v="9"/>
    <n v="142.83000000000001"/>
    <x v="26"/>
    <d v="2023-01-27T00:00:00"/>
    <d v="1899-12-30T22:09:06"/>
  </r>
  <r>
    <n v="9"/>
    <n v="98.85"/>
    <x v="10"/>
    <d v="2023-04-04T00:00:00"/>
    <d v="1899-12-30T15:34:06"/>
  </r>
  <r>
    <n v="2"/>
    <n v="89.23"/>
    <x v="24"/>
    <d v="2023-12-25T00:00:00"/>
    <d v="1899-12-30T16:33:39"/>
  </r>
  <r>
    <n v="9"/>
    <n v="167.38"/>
    <x v="11"/>
    <d v="2023-11-18T00:00:00"/>
    <d v="1899-12-30T20:51:09"/>
  </r>
  <r>
    <n v="3"/>
    <n v="122.89"/>
    <x v="17"/>
    <d v="2023-07-08T00:00:00"/>
    <d v="1899-12-30T20:40:25"/>
  </r>
  <r>
    <n v="3"/>
    <n v="38.9"/>
    <x v="2"/>
    <d v="2023-01-21T00:00:00"/>
    <d v="1899-12-30T20:18:19"/>
  </r>
  <r>
    <n v="4"/>
    <n v="86.38"/>
    <x v="18"/>
    <d v="2023-03-29T00:00:00"/>
    <d v="1899-12-30T12:31:09"/>
  </r>
  <r>
    <n v="4"/>
    <n v="150.44999999999999"/>
    <x v="17"/>
    <d v="2023-08-28T00:00:00"/>
    <d v="1899-12-30T15:54:42"/>
  </r>
  <r>
    <n v="9"/>
    <n v="114"/>
    <x v="11"/>
    <d v="2023-08-17T00:00:00"/>
    <d v="1899-12-30T19:37:16"/>
  </r>
  <r>
    <n v="3"/>
    <n v="50.73"/>
    <x v="23"/>
    <d v="2023-08-25T00:00:00"/>
    <d v="1899-12-30T16:49:04"/>
  </r>
  <r>
    <n v="1"/>
    <n v="90.68"/>
    <x v="25"/>
    <d v="2023-09-15T00:00:00"/>
    <d v="1899-12-30T20:29:03"/>
  </r>
  <r>
    <n v="5"/>
    <n v="115.72"/>
    <x v="12"/>
    <d v="2023-07-30T00:00:00"/>
    <d v="1899-12-30T22:02:33"/>
  </r>
  <r>
    <n v="8"/>
    <n v="20.67"/>
    <x v="18"/>
    <d v="2023-07-01T00:00:00"/>
    <d v="1899-12-30T17:08:27"/>
  </r>
  <r>
    <n v="9"/>
    <n v="31.59"/>
    <x v="24"/>
    <d v="2023-07-03T00:00:00"/>
    <d v="1899-12-30T15:22:20"/>
  </r>
  <r>
    <n v="2"/>
    <n v="92.22"/>
    <x v="0"/>
    <d v="2023-08-25T00:00:00"/>
    <d v="1899-12-30T10:36:40"/>
  </r>
  <r>
    <n v="4"/>
    <n v="12.63"/>
    <x v="4"/>
    <d v="2023-06-05T00:00:00"/>
    <d v="1899-12-30T15:40:52"/>
  </r>
  <r>
    <n v="3"/>
    <n v="46.5"/>
    <x v="17"/>
    <d v="2023-02-01T00:00:00"/>
    <d v="1899-12-30T13:49:21"/>
  </r>
  <r>
    <n v="5"/>
    <n v="131.12"/>
    <x v="28"/>
    <d v="2023-07-08T00:00:00"/>
    <d v="1899-12-30T22:11:07"/>
  </r>
  <r>
    <n v="5"/>
    <n v="151.36000000000001"/>
    <x v="29"/>
    <d v="2023-07-01T00:00:00"/>
    <d v="1899-12-30T18:21:41"/>
  </r>
  <r>
    <n v="10"/>
    <n v="46.08"/>
    <x v="28"/>
    <d v="2023-04-22T00:00:00"/>
    <d v="1899-12-30T21:22:17"/>
  </r>
  <r>
    <n v="6"/>
    <n v="92.97"/>
    <x v="21"/>
    <d v="2023-01-26T00:00:00"/>
    <d v="1899-12-30T10:44:26"/>
  </r>
  <r>
    <n v="10"/>
    <n v="125.57"/>
    <x v="18"/>
    <d v="2023-01-15T00:00:00"/>
    <d v="1899-12-30T11:34:28"/>
  </r>
  <r>
    <n v="7"/>
    <n v="149.88"/>
    <x v="11"/>
    <d v="2023-03-28T00:00:00"/>
    <d v="1899-12-30T22:49:17"/>
  </r>
  <r>
    <n v="7"/>
    <n v="165.75"/>
    <x v="1"/>
    <d v="2023-11-14T00:00:00"/>
    <d v="1899-12-30T21:49:42"/>
  </r>
  <r>
    <n v="4"/>
    <n v="100.73"/>
    <x v="13"/>
    <d v="2023-12-10T00:00:00"/>
    <d v="1899-12-30T20:46:07"/>
  </r>
  <r>
    <n v="3"/>
    <n v="94.14"/>
    <x v="22"/>
    <d v="2023-09-23T00:00:00"/>
    <d v="1899-12-30T13:15:25"/>
  </r>
  <r>
    <n v="7"/>
    <n v="175.53"/>
    <x v="11"/>
    <d v="2023-05-26T00:00:00"/>
    <d v="1899-12-30T10:45:34"/>
  </r>
  <r>
    <n v="3"/>
    <n v="42.03"/>
    <x v="26"/>
    <d v="2023-11-24T00:00:00"/>
    <d v="1899-12-30T17:32:18"/>
  </r>
  <r>
    <n v="1"/>
    <n v="121.95"/>
    <x v="20"/>
    <d v="2023-09-24T00:00:00"/>
    <d v="1899-12-30T14:01:32"/>
  </r>
  <r>
    <n v="4"/>
    <n v="125.26"/>
    <x v="16"/>
    <d v="2023-10-13T00:00:00"/>
    <d v="1899-12-30T15:53:38"/>
  </r>
  <r>
    <n v="6"/>
    <n v="176.4"/>
    <x v="12"/>
    <d v="2023-02-28T00:00:00"/>
    <d v="1899-12-30T19:45:28"/>
  </r>
  <r>
    <n v="6"/>
    <n v="46.38"/>
    <x v="14"/>
    <d v="2023-09-20T00:00:00"/>
    <d v="1899-12-30T18:53:19"/>
  </r>
  <r>
    <n v="8"/>
    <n v="119.4"/>
    <x v="12"/>
    <d v="2023-08-15T00:00:00"/>
    <d v="1899-12-30T10:08:39"/>
  </r>
  <r>
    <n v="2"/>
    <n v="72.05"/>
    <x v="30"/>
    <d v="2023-11-11T00:00:00"/>
    <d v="1899-12-30T10:22:09"/>
  </r>
  <r>
    <n v="9"/>
    <n v="32.06"/>
    <x v="25"/>
    <d v="2023-05-04T00:00:00"/>
    <d v="1899-12-30T21:15:25"/>
  </r>
  <r>
    <n v="6"/>
    <n v="180.67"/>
    <x v="29"/>
    <d v="2023-09-21T00:00:00"/>
    <d v="1899-12-30T12:29:35"/>
  </r>
  <r>
    <n v="2"/>
    <n v="145.71"/>
    <x v="25"/>
    <d v="2023-05-14T00:00:00"/>
    <d v="1899-12-30T13:44:47"/>
  </r>
  <r>
    <n v="4"/>
    <n v="197.07"/>
    <x v="7"/>
    <d v="2023-10-14T00:00:00"/>
    <d v="1899-12-30T14:43:53"/>
  </r>
  <r>
    <n v="1"/>
    <n v="85.92"/>
    <x v="8"/>
    <d v="2023-05-26T00:00:00"/>
    <d v="1899-12-30T21:28:46"/>
  </r>
  <r>
    <n v="10"/>
    <n v="8.5"/>
    <x v="22"/>
    <d v="2023-07-19T00:00:00"/>
    <d v="1899-12-30T11:38:04"/>
  </r>
  <r>
    <n v="9"/>
    <n v="179.4"/>
    <x v="15"/>
    <d v="2023-02-06T00:00:00"/>
    <d v="1899-12-30T22:29:23"/>
  </r>
  <r>
    <n v="3"/>
    <n v="40.049999999999997"/>
    <x v="5"/>
    <d v="2023-03-01T00:00:00"/>
    <d v="1899-12-30T16:44:56"/>
  </r>
  <r>
    <n v="8"/>
    <n v="125.01"/>
    <x v="17"/>
    <d v="2023-02-12T00:00:00"/>
    <d v="1899-12-30T21:44:03"/>
  </r>
  <r>
    <n v="3"/>
    <n v="39.85"/>
    <x v="1"/>
    <d v="2023-03-18T00:00:00"/>
    <d v="1899-12-30T19:11:57"/>
  </r>
  <r>
    <n v="2"/>
    <n v="177.19"/>
    <x v="21"/>
    <d v="2023-04-13T00:00:00"/>
    <d v="1899-12-30T18:14:57"/>
  </r>
  <r>
    <n v="6"/>
    <n v="167.28"/>
    <x v="9"/>
    <d v="2023-06-07T00:00:00"/>
    <d v="1899-12-30T17:50:00"/>
  </r>
  <r>
    <n v="6"/>
    <n v="182.03"/>
    <x v="17"/>
    <d v="2023-08-17T00:00:00"/>
    <d v="1899-12-30T11:20:29"/>
  </r>
  <r>
    <n v="10"/>
    <n v="135.63999999999999"/>
    <x v="7"/>
    <d v="2023-12-21T00:00:00"/>
    <d v="1899-12-30T16:35:27"/>
  </r>
  <r>
    <n v="5"/>
    <n v="0.94"/>
    <x v="17"/>
    <d v="2023-03-21T00:00:00"/>
    <d v="1899-12-30T16:20:01"/>
  </r>
  <r>
    <n v="5"/>
    <n v="20.72"/>
    <x v="19"/>
    <d v="2023-04-11T00:00:00"/>
    <d v="1899-12-30T21:33:15"/>
  </r>
  <r>
    <n v="2"/>
    <n v="99.03"/>
    <x v="0"/>
    <d v="2023-08-29T00:00:00"/>
    <d v="1899-12-30T16:51:41"/>
  </r>
  <r>
    <n v="6"/>
    <n v="105.21"/>
    <x v="1"/>
    <d v="2023-01-01T00:00:00"/>
    <d v="1899-12-30T14:00:15"/>
  </r>
  <r>
    <n v="2"/>
    <n v="5.04"/>
    <x v="20"/>
    <d v="2023-12-06T00:00:00"/>
    <d v="1899-12-30T19:08:47"/>
  </r>
  <r>
    <n v="9"/>
    <n v="115.3"/>
    <x v="7"/>
    <d v="2023-02-02T00:00:00"/>
    <d v="1899-12-30T11:29:35"/>
  </r>
  <r>
    <n v="7"/>
    <n v="73.89"/>
    <x v="7"/>
    <d v="2023-07-23T00:00:00"/>
    <d v="1899-12-30T22:43:45"/>
  </r>
  <r>
    <n v="7"/>
    <n v="84.87"/>
    <x v="3"/>
    <d v="2023-10-17T00:00:00"/>
    <d v="1899-12-30T16:18:00"/>
  </r>
  <r>
    <n v="2"/>
    <n v="143.59"/>
    <x v="16"/>
    <d v="2023-01-21T00:00:00"/>
    <d v="1899-12-30T18:43:35"/>
  </r>
  <r>
    <n v="3"/>
    <n v="153.47"/>
    <x v="11"/>
    <d v="2023-07-28T00:00:00"/>
    <d v="1899-12-30T15:50:09"/>
  </r>
  <r>
    <n v="3"/>
    <n v="138.83000000000001"/>
    <x v="2"/>
    <d v="2023-01-31T00:00:00"/>
    <d v="1899-12-30T19:26:33"/>
  </r>
  <r>
    <n v="9"/>
    <n v="146.54"/>
    <x v="5"/>
    <d v="2023-11-26T00:00:00"/>
    <d v="1899-12-30T10:29:02"/>
  </r>
  <r>
    <n v="1"/>
    <n v="67.75"/>
    <x v="27"/>
    <d v="2023-12-23T00:00:00"/>
    <d v="1899-12-30T14:58:24"/>
  </r>
  <r>
    <n v="1"/>
    <n v="155.06"/>
    <x v="17"/>
    <d v="2023-10-22T00:00:00"/>
    <d v="1899-12-30T20:44:07"/>
  </r>
  <r>
    <n v="5"/>
    <n v="116.74"/>
    <x v="13"/>
    <d v="2023-07-27T00:00:00"/>
    <d v="1899-12-30T12:24:14"/>
  </r>
  <r>
    <n v="10"/>
    <n v="56.64"/>
    <x v="14"/>
    <d v="2023-10-26T00:00:00"/>
    <d v="1899-12-30T18:40:10"/>
  </r>
  <r>
    <n v="7"/>
    <n v="193.71"/>
    <x v="0"/>
    <d v="2023-04-10T00:00:00"/>
    <d v="1899-12-30T13:45:01"/>
  </r>
  <r>
    <n v="9"/>
    <n v="77.39"/>
    <x v="15"/>
    <d v="2023-08-02T00:00:00"/>
    <d v="1899-12-30T17:41:24"/>
  </r>
  <r>
    <n v="8"/>
    <n v="27.09"/>
    <x v="28"/>
    <d v="2023-01-09T00:00:00"/>
    <d v="1899-12-30T10:39:54"/>
  </r>
  <r>
    <n v="2"/>
    <n v="95.98"/>
    <x v="6"/>
    <d v="2023-01-28T00:00:00"/>
    <d v="1899-12-30T15:42:22"/>
  </r>
  <r>
    <n v="3"/>
    <n v="132.81"/>
    <x v="24"/>
    <d v="2023-11-08T00:00:00"/>
    <d v="1899-12-30T11:09:09"/>
  </r>
  <r>
    <n v="5"/>
    <n v="143.36000000000001"/>
    <x v="5"/>
    <d v="2023-10-11T00:00:00"/>
    <d v="1899-12-30T14:36:45"/>
  </r>
  <r>
    <n v="7"/>
    <n v="160.47"/>
    <x v="9"/>
    <d v="2023-01-30T00:00:00"/>
    <d v="1899-12-30T22:43:28"/>
  </r>
  <r>
    <n v="3"/>
    <n v="160.01"/>
    <x v="11"/>
    <d v="2023-09-21T00:00:00"/>
    <d v="1899-12-30T22:47:59"/>
  </r>
  <r>
    <n v="9"/>
    <n v="89.37"/>
    <x v="16"/>
    <d v="2023-07-23T00:00:00"/>
    <d v="1899-12-30T18:57:20"/>
  </r>
  <r>
    <n v="5"/>
    <n v="107.34"/>
    <x v="11"/>
    <d v="2023-12-03T00:00:00"/>
    <d v="1899-12-30T21:28:11"/>
  </r>
  <r>
    <n v="7"/>
    <n v="52.57"/>
    <x v="24"/>
    <d v="2023-02-24T00:00:00"/>
    <d v="1899-12-30T10:51:32"/>
  </r>
  <r>
    <n v="6"/>
    <n v="165.77"/>
    <x v="20"/>
    <d v="2023-07-18T00:00:00"/>
    <d v="1899-12-30T16:05:15"/>
  </r>
  <r>
    <n v="9"/>
    <n v="80.22"/>
    <x v="0"/>
    <d v="2023-03-01T00:00:00"/>
    <d v="1899-12-30T10:37:52"/>
  </r>
  <r>
    <n v="3"/>
    <n v="115.95"/>
    <x v="18"/>
    <d v="2023-05-28T00:00:00"/>
    <d v="1899-12-30T18:05:49"/>
  </r>
  <r>
    <n v="2"/>
    <n v="150.18"/>
    <x v="4"/>
    <d v="2023-05-07T00:00:00"/>
    <d v="1899-12-30T11:33:28"/>
  </r>
  <r>
    <n v="5"/>
    <n v="41.01"/>
    <x v="23"/>
    <d v="2023-02-14T00:00:00"/>
    <d v="1899-12-30T19:00:59"/>
  </r>
  <r>
    <n v="1"/>
    <n v="163.05000000000001"/>
    <x v="20"/>
    <d v="2023-01-15T00:00:00"/>
    <d v="1899-12-30T13:30:25"/>
  </r>
  <r>
    <n v="10"/>
    <n v="161.71"/>
    <x v="8"/>
    <d v="2023-10-07T00:00:00"/>
    <d v="1899-12-30T21:24:33"/>
  </r>
  <r>
    <n v="1"/>
    <n v="51.6"/>
    <x v="22"/>
    <d v="2023-05-30T00:00:00"/>
    <d v="1899-12-30T11:12:54"/>
  </r>
  <r>
    <n v="8"/>
    <n v="75.88"/>
    <x v="14"/>
    <d v="2023-01-14T00:00:00"/>
    <d v="1899-12-30T17:19:34"/>
  </r>
  <r>
    <n v="2"/>
    <n v="119.68"/>
    <x v="19"/>
    <d v="2023-03-11T00:00:00"/>
    <d v="1899-12-30T16:44:30"/>
  </r>
  <r>
    <n v="6"/>
    <n v="86.68"/>
    <x v="0"/>
    <d v="2023-11-25T00:00:00"/>
    <d v="1899-12-30T13:06:16"/>
  </r>
  <r>
    <n v="2"/>
    <n v="61.48"/>
    <x v="16"/>
    <d v="2023-07-22T00:00:00"/>
    <d v="1899-12-30T20:31:59"/>
  </r>
  <r>
    <n v="2"/>
    <n v="24.27"/>
    <x v="6"/>
    <d v="2023-10-09T00:00:00"/>
    <d v="1899-12-30T20:03:30"/>
  </r>
  <r>
    <n v="2"/>
    <n v="1.06"/>
    <x v="28"/>
    <d v="2023-09-27T00:00:00"/>
    <d v="1899-12-30T18:21:38"/>
  </r>
  <r>
    <n v="6"/>
    <n v="123.37"/>
    <x v="8"/>
    <d v="2023-06-10T00:00:00"/>
    <d v="1899-12-30T12:48:19"/>
  </r>
  <r>
    <n v="5"/>
    <n v="159.16999999999999"/>
    <x v="14"/>
    <d v="2023-11-06T00:00:00"/>
    <d v="1899-12-30T16:39:23"/>
  </r>
  <r>
    <n v="10"/>
    <n v="111.33"/>
    <x v="1"/>
    <d v="2023-05-08T00:00:00"/>
    <d v="1899-12-30T14:26:56"/>
  </r>
  <r>
    <n v="2"/>
    <n v="123.94"/>
    <x v="4"/>
    <d v="2023-08-06T00:00:00"/>
    <d v="1899-12-30T17:35:10"/>
  </r>
  <r>
    <n v="3"/>
    <n v="61.75"/>
    <x v="22"/>
    <d v="2023-07-27T00:00:00"/>
    <d v="1899-12-30T16:13:21"/>
  </r>
  <r>
    <n v="6"/>
    <n v="181.74"/>
    <x v="1"/>
    <d v="2023-08-31T00:00:00"/>
    <d v="1899-12-30T10:34:31"/>
  </r>
  <r>
    <n v="1"/>
    <n v="73.05"/>
    <x v="30"/>
    <d v="2023-03-18T00:00:00"/>
    <d v="1899-12-30T18:33:50"/>
  </r>
  <r>
    <n v="8"/>
    <n v="90.96"/>
    <x v="16"/>
    <d v="2023-02-25T00:00:00"/>
    <d v="1899-12-30T20:35:39"/>
  </r>
  <r>
    <n v="6"/>
    <n v="152.38999999999999"/>
    <x v="7"/>
    <d v="2023-05-15T00:00:00"/>
    <d v="1899-12-30T13:57:47"/>
  </r>
  <r>
    <n v="9"/>
    <n v="52.27"/>
    <x v="11"/>
    <d v="2023-02-20T00:00:00"/>
    <d v="1899-12-30T20:08:28"/>
  </r>
  <r>
    <n v="1"/>
    <n v="170.39"/>
    <x v="20"/>
    <d v="2023-02-28T00:00:00"/>
    <d v="1899-12-30T15:59:04"/>
  </r>
  <r>
    <n v="10"/>
    <n v="102.95"/>
    <x v="7"/>
    <d v="2023-10-12T00:00:00"/>
    <d v="1899-12-30T19:19:15"/>
  </r>
  <r>
    <n v="1"/>
    <n v="107.49"/>
    <x v="12"/>
    <d v="2023-05-10T00:00:00"/>
    <d v="1899-12-30T16:00:49"/>
  </r>
  <r>
    <n v="6"/>
    <n v="113.65"/>
    <x v="20"/>
    <d v="2023-06-02T00:00:00"/>
    <d v="1899-12-30T22:23:35"/>
  </r>
  <r>
    <n v="8"/>
    <n v="71.72"/>
    <x v="6"/>
    <d v="2023-01-12T00:00:00"/>
    <d v="1899-12-30T10:57:41"/>
  </r>
  <r>
    <n v="6"/>
    <n v="119.45"/>
    <x v="0"/>
    <d v="2023-12-17T00:00:00"/>
    <d v="1899-12-30T20:00:44"/>
  </r>
  <r>
    <n v="9"/>
    <n v="64.11"/>
    <x v="23"/>
    <d v="2023-02-14T00:00:00"/>
    <d v="1899-12-30T19:45:03"/>
  </r>
  <r>
    <n v="1"/>
    <n v="1.62"/>
    <x v="28"/>
    <d v="2023-07-27T00:00:00"/>
    <d v="1899-12-30T15:27:01"/>
  </r>
  <r>
    <n v="5"/>
    <n v="19.89"/>
    <x v="28"/>
    <d v="2023-10-15T00:00:00"/>
    <d v="1899-12-30T11:16:23"/>
  </r>
  <r>
    <n v="10"/>
    <n v="185.34"/>
    <x v="20"/>
    <d v="2023-10-15T00:00:00"/>
    <d v="1899-12-30T13:59:32"/>
  </r>
  <r>
    <n v="2"/>
    <n v="175.2"/>
    <x v="16"/>
    <d v="2023-04-02T00:00:00"/>
    <d v="1899-12-30T18:35:25"/>
  </r>
  <r>
    <n v="7"/>
    <n v="122.88"/>
    <x v="22"/>
    <d v="2023-11-03T00:00:00"/>
    <d v="1899-12-30T18:34:38"/>
  </r>
  <r>
    <n v="1"/>
    <n v="170.22"/>
    <x v="9"/>
    <d v="2023-10-08T00:00:00"/>
    <d v="1899-12-30T19:40:22"/>
  </r>
  <r>
    <n v="6"/>
    <n v="81.17"/>
    <x v="24"/>
    <d v="2023-10-01T00:00:00"/>
    <d v="1899-12-30T15:39:57"/>
  </r>
  <r>
    <n v="1"/>
    <n v="60.51"/>
    <x v="5"/>
    <d v="2023-02-18T00:00:00"/>
    <d v="1899-12-30T11:23:46"/>
  </r>
  <r>
    <n v="1"/>
    <n v="156.03"/>
    <x v="8"/>
    <d v="2023-02-19T00:00:00"/>
    <d v="1899-12-30T19:44:13"/>
  </r>
  <r>
    <n v="2"/>
    <n v="44.92"/>
    <x v="26"/>
    <d v="2023-06-03T00:00:00"/>
    <d v="1899-12-30T12:41:55"/>
  </r>
  <r>
    <n v="10"/>
    <n v="184.42"/>
    <x v="16"/>
    <d v="2023-11-01T00:00:00"/>
    <d v="1899-12-30T16:03:41"/>
  </r>
  <r>
    <n v="1"/>
    <n v="126.08"/>
    <x v="30"/>
    <d v="2023-09-25T00:00:00"/>
    <d v="1899-12-30T10:35:53"/>
  </r>
  <r>
    <n v="9"/>
    <n v="124.29"/>
    <x v="25"/>
    <d v="2023-08-02T00:00:00"/>
    <d v="1899-12-30T11:40:20"/>
  </r>
  <r>
    <n v="2"/>
    <n v="23.77"/>
    <x v="16"/>
    <d v="2023-06-25T00:00:00"/>
    <d v="1899-12-30T14:19:55"/>
  </r>
  <r>
    <n v="4"/>
    <n v="167.57"/>
    <x v="7"/>
    <d v="2023-11-23T00:00:00"/>
    <d v="1899-12-30T17:52:58"/>
  </r>
  <r>
    <n v="5"/>
    <n v="135.69999999999999"/>
    <x v="12"/>
    <d v="2023-06-20T00:00:00"/>
    <d v="1899-12-30T15:29:59"/>
  </r>
  <r>
    <n v="1"/>
    <n v="46.33"/>
    <x v="16"/>
    <d v="2023-08-12T00:00:00"/>
    <d v="1899-12-30T17:19:57"/>
  </r>
  <r>
    <n v="4"/>
    <n v="28.67"/>
    <x v="9"/>
    <d v="2023-04-23T00:00:00"/>
    <d v="1899-12-30T11:54:36"/>
  </r>
  <r>
    <n v="1"/>
    <n v="148.22999999999999"/>
    <x v="18"/>
    <d v="2023-08-18T00:00:00"/>
    <d v="1899-12-30T19:27:36"/>
  </r>
  <r>
    <n v="3"/>
    <n v="51.66"/>
    <x v="22"/>
    <d v="2023-03-15T00:00:00"/>
    <d v="1899-12-30T15:48:25"/>
  </r>
  <r>
    <n v="1"/>
    <n v="3.4"/>
    <x v="21"/>
    <d v="2023-08-20T00:00:00"/>
    <d v="1899-12-30T15:28:45"/>
  </r>
  <r>
    <n v="3"/>
    <n v="178.76"/>
    <x v="4"/>
    <d v="2023-10-01T00:00:00"/>
    <d v="1899-12-30T12:06:22"/>
  </r>
  <r>
    <n v="8"/>
    <n v="199.17"/>
    <x v="9"/>
    <d v="2023-10-22T00:00:00"/>
    <d v="1899-12-30T22:10:02"/>
  </r>
  <r>
    <n v="3"/>
    <n v="174.39"/>
    <x v="3"/>
    <d v="2023-05-21T00:00:00"/>
    <d v="1899-12-30T19:16:04"/>
  </r>
  <r>
    <n v="4"/>
    <n v="79.69"/>
    <x v="8"/>
    <d v="2023-05-24T00:00:00"/>
    <d v="1899-12-30T12:37:50"/>
  </r>
  <r>
    <n v="5"/>
    <n v="77.739999999999995"/>
    <x v="25"/>
    <d v="2023-12-10T00:00:00"/>
    <d v="1899-12-30T13:28:15"/>
  </r>
  <r>
    <n v="2"/>
    <n v="150.99"/>
    <x v="18"/>
    <d v="2023-02-13T00:00:00"/>
    <d v="1899-12-30T21:27:38"/>
  </r>
  <r>
    <n v="8"/>
    <n v="144.5"/>
    <x v="29"/>
    <d v="2023-02-24T00:00:00"/>
    <d v="1899-12-30T17:54:34"/>
  </r>
  <r>
    <n v="6"/>
    <n v="22.08"/>
    <x v="7"/>
    <d v="2023-09-02T00:00:00"/>
    <d v="1899-12-30T17:17:15"/>
  </r>
  <r>
    <n v="7"/>
    <n v="111.7"/>
    <x v="25"/>
    <d v="2023-01-06T00:00:00"/>
    <d v="1899-12-30T14:58:19"/>
  </r>
  <r>
    <n v="2"/>
    <n v="147.19"/>
    <x v="17"/>
    <d v="2023-05-17T00:00:00"/>
    <d v="1899-12-30T20:07:36"/>
  </r>
  <r>
    <n v="3"/>
    <n v="133.4"/>
    <x v="26"/>
    <d v="2023-05-26T00:00:00"/>
    <d v="1899-12-30T22:36:54"/>
  </r>
  <r>
    <n v="2"/>
    <n v="19.57"/>
    <x v="7"/>
    <d v="2023-01-15T00:00:00"/>
    <d v="1899-12-30T12:36:36"/>
  </r>
  <r>
    <n v="6"/>
    <n v="64.41"/>
    <x v="9"/>
    <d v="2023-01-29T00:00:00"/>
    <d v="1899-12-30T15:19:43"/>
  </r>
  <r>
    <n v="3"/>
    <n v="184.52"/>
    <x v="27"/>
    <d v="2023-11-09T00:00:00"/>
    <d v="1899-12-30T16:24:15"/>
  </r>
  <r>
    <n v="6"/>
    <n v="184.78"/>
    <x v="9"/>
    <d v="2023-09-09T00:00:00"/>
    <d v="1899-12-30T16:05:39"/>
  </r>
  <r>
    <n v="7"/>
    <n v="35.81"/>
    <x v="9"/>
    <d v="2023-02-05T00:00:00"/>
    <d v="1899-12-30T22:30:05"/>
  </r>
  <r>
    <n v="6"/>
    <n v="154.5"/>
    <x v="30"/>
    <d v="2023-07-08T00:00:00"/>
    <d v="1899-12-30T16:17:27"/>
  </r>
  <r>
    <n v="4"/>
    <n v="128.44999999999999"/>
    <x v="10"/>
    <d v="2023-06-15T00:00:00"/>
    <d v="1899-12-30T23:00:22"/>
  </r>
  <r>
    <n v="1"/>
    <n v="140.41999999999999"/>
    <x v="19"/>
    <d v="2023-08-14T00:00:00"/>
    <d v="1899-12-30T14:18:52"/>
  </r>
  <r>
    <n v="7"/>
    <n v="165.64"/>
    <x v="22"/>
    <d v="2023-08-25T00:00:00"/>
    <d v="1899-12-30T21:54:30"/>
  </r>
  <r>
    <n v="1"/>
    <n v="17.670000000000002"/>
    <x v="30"/>
    <d v="2023-12-14T00:00:00"/>
    <d v="1899-12-30T21:26:32"/>
  </r>
  <r>
    <n v="1"/>
    <n v="85.55"/>
    <x v="29"/>
    <d v="2023-06-22T00:00:00"/>
    <d v="1899-12-30T14:40:31"/>
  </r>
  <r>
    <n v="6"/>
    <n v="54.5"/>
    <x v="1"/>
    <d v="2023-03-07T00:00:00"/>
    <d v="1899-12-30T13:39:16"/>
  </r>
  <r>
    <n v="10"/>
    <n v="31.31"/>
    <x v="15"/>
    <d v="2023-04-30T00:00:00"/>
    <d v="1899-12-30T21:21:15"/>
  </r>
  <r>
    <n v="8"/>
    <n v="197.46"/>
    <x v="28"/>
    <d v="2023-07-24T00:00:00"/>
    <d v="1899-12-30T18:02:50"/>
  </r>
  <r>
    <n v="7"/>
    <n v="146.75"/>
    <x v="3"/>
    <d v="2023-11-19T00:00:00"/>
    <d v="1899-12-30T16:23:00"/>
  </r>
  <r>
    <n v="7"/>
    <n v="150.1"/>
    <x v="3"/>
    <d v="2023-09-29T00:00:00"/>
    <d v="1899-12-30T18:55:13"/>
  </r>
  <r>
    <n v="6"/>
    <n v="69.39"/>
    <x v="12"/>
    <d v="2023-06-28T00:00:00"/>
    <d v="1899-12-30T20:06:57"/>
  </r>
  <r>
    <n v="2"/>
    <n v="151.69"/>
    <x v="1"/>
    <d v="2023-09-07T00:00:00"/>
    <d v="1899-12-30T18:22:16"/>
  </r>
  <r>
    <n v="5"/>
    <n v="38.6"/>
    <x v="11"/>
    <d v="2023-11-30T00:00:00"/>
    <d v="1899-12-30T10:45:18"/>
  </r>
  <r>
    <n v="3"/>
    <n v="178.15"/>
    <x v="0"/>
    <d v="2023-02-07T00:00:00"/>
    <d v="1899-12-30T11:39:41"/>
  </r>
  <r>
    <n v="4"/>
    <n v="108.41"/>
    <x v="30"/>
    <d v="2023-05-08T00:00:00"/>
    <d v="1899-12-30T18:08:21"/>
  </r>
  <r>
    <n v="9"/>
    <n v="14.58"/>
    <x v="2"/>
    <d v="2023-04-22T00:00:00"/>
    <d v="1899-12-30T10:24:12"/>
  </r>
  <r>
    <n v="10"/>
    <n v="194.41"/>
    <x v="20"/>
    <d v="2023-02-23T00:00:00"/>
    <d v="1899-12-30T18:45:27"/>
  </r>
  <r>
    <n v="7"/>
    <n v="13.55"/>
    <x v="1"/>
    <d v="2023-03-29T00:00:00"/>
    <d v="1899-12-30T14:39:23"/>
  </r>
  <r>
    <n v="9"/>
    <n v="177.23"/>
    <x v="8"/>
    <d v="2023-08-19T00:00:00"/>
    <d v="1899-12-30T17:15:38"/>
  </r>
  <r>
    <n v="3"/>
    <n v="90.02"/>
    <x v="28"/>
    <d v="2023-03-16T00:00:00"/>
    <d v="1899-12-30T22:49:59"/>
  </r>
  <r>
    <n v="10"/>
    <n v="156.18"/>
    <x v="24"/>
    <d v="2023-12-27T00:00:00"/>
    <d v="1899-12-30T20:30:28"/>
  </r>
  <r>
    <n v="2"/>
    <n v="132.69"/>
    <x v="21"/>
    <d v="2023-11-06T00:00:00"/>
    <d v="1899-12-30T18:28:56"/>
  </r>
  <r>
    <n v="5"/>
    <n v="66.09"/>
    <x v="21"/>
    <d v="2023-05-31T00:00:00"/>
    <d v="1899-12-30T21:14:45"/>
  </r>
  <r>
    <n v="7"/>
    <n v="197.28"/>
    <x v="1"/>
    <d v="2023-03-16T00:00:00"/>
    <d v="1899-12-30T13:43:05"/>
  </r>
  <r>
    <n v="6"/>
    <n v="180.94"/>
    <x v="15"/>
    <d v="2023-07-26T00:00:00"/>
    <d v="1899-12-30T13:34:05"/>
  </r>
  <r>
    <n v="1"/>
    <n v="75.760000000000005"/>
    <x v="28"/>
    <d v="2023-11-11T00:00:00"/>
    <d v="1899-12-30T22:14:10"/>
  </r>
  <r>
    <n v="9"/>
    <n v="96.09"/>
    <x v="28"/>
    <d v="2023-06-19T00:00:00"/>
    <d v="1899-12-30T10:33:24"/>
  </r>
  <r>
    <n v="4"/>
    <n v="111.17"/>
    <x v="9"/>
    <d v="2023-10-04T00:00:00"/>
    <d v="1899-12-30T10:32:42"/>
  </r>
  <r>
    <n v="10"/>
    <n v="11.13"/>
    <x v="16"/>
    <d v="2023-10-15T00:00:00"/>
    <d v="1899-12-30T13:09:09"/>
  </r>
  <r>
    <n v="8"/>
    <n v="8.02"/>
    <x v="21"/>
    <d v="2023-08-18T00:00:00"/>
    <d v="1899-12-30T17:06:57"/>
  </r>
  <r>
    <n v="3"/>
    <n v="163.80000000000001"/>
    <x v="27"/>
    <d v="2023-01-05T00:00:00"/>
    <d v="1899-12-30T14:49:03"/>
  </r>
  <r>
    <n v="3"/>
    <n v="94.93"/>
    <x v="3"/>
    <d v="2023-03-21T00:00:00"/>
    <d v="1899-12-30T19:23:03"/>
  </r>
  <r>
    <n v="7"/>
    <n v="109.52"/>
    <x v="30"/>
    <d v="2023-04-16T00:00:00"/>
    <d v="1899-12-30T18:37:31"/>
  </r>
  <r>
    <n v="1"/>
    <n v="78.260000000000005"/>
    <x v="16"/>
    <d v="2023-01-01T00:00:00"/>
    <d v="1899-12-30T18:59:07"/>
  </r>
  <r>
    <n v="2"/>
    <n v="50.25"/>
    <x v="7"/>
    <d v="2023-10-21T00:00:00"/>
    <d v="1899-12-30T20:36:50"/>
  </r>
  <r>
    <n v="7"/>
    <n v="106.77"/>
    <x v="19"/>
    <d v="2023-02-26T00:00:00"/>
    <d v="1899-12-30T16:32:35"/>
  </r>
  <r>
    <n v="5"/>
    <n v="138.27000000000001"/>
    <x v="19"/>
    <d v="2023-04-10T00:00:00"/>
    <d v="1899-12-30T16:59:42"/>
  </r>
  <r>
    <n v="10"/>
    <n v="12.07"/>
    <x v="14"/>
    <d v="2023-01-29T00:00:00"/>
    <d v="1899-12-30T14:45:55"/>
  </r>
  <r>
    <n v="4"/>
    <n v="132.05000000000001"/>
    <x v="23"/>
    <d v="2023-07-01T00:00:00"/>
    <d v="1899-12-30T15:22:50"/>
  </r>
  <r>
    <n v="3"/>
    <n v="26.26"/>
    <x v="12"/>
    <d v="2023-10-01T00:00:00"/>
    <d v="1899-12-30T12:57:41"/>
  </r>
  <r>
    <n v="10"/>
    <n v="189.95"/>
    <x v="1"/>
    <d v="2023-06-14T00:00:00"/>
    <d v="1899-12-30T11:40:36"/>
  </r>
  <r>
    <n v="8"/>
    <n v="2.66"/>
    <x v="11"/>
    <d v="2023-06-12T00:00:00"/>
    <d v="1899-12-30T13:34:15"/>
  </r>
  <r>
    <n v="9"/>
    <n v="190.34"/>
    <x v="10"/>
    <d v="2023-02-20T00:00:00"/>
    <d v="1899-12-30T17:13:05"/>
  </r>
  <r>
    <n v="5"/>
    <n v="76.989999999999995"/>
    <x v="7"/>
    <d v="2023-12-30T00:00:00"/>
    <d v="1899-12-30T21:24:07"/>
  </r>
  <r>
    <n v="6"/>
    <n v="98.67"/>
    <x v="15"/>
    <d v="2023-09-04T00:00:00"/>
    <d v="1899-12-30T15:24:46"/>
  </r>
  <r>
    <n v="10"/>
    <n v="114.16"/>
    <x v="11"/>
    <d v="2023-11-27T00:00:00"/>
    <d v="1899-12-30T20:37:15"/>
  </r>
  <r>
    <n v="7"/>
    <n v="143.12"/>
    <x v="15"/>
    <d v="2023-03-04T00:00:00"/>
    <d v="1899-12-30T18:09:43"/>
  </r>
  <r>
    <n v="10"/>
    <n v="102.63"/>
    <x v="27"/>
    <d v="2023-05-16T00:00:00"/>
    <d v="1899-12-30T15:11:40"/>
  </r>
  <r>
    <n v="3"/>
    <n v="53.64"/>
    <x v="13"/>
    <d v="2023-01-10T00:00:00"/>
    <d v="1899-12-30T11:35:45"/>
  </r>
  <r>
    <n v="10"/>
    <n v="163.72"/>
    <x v="8"/>
    <d v="2023-12-14T00:00:00"/>
    <d v="1899-12-30T13:27:17"/>
  </r>
  <r>
    <n v="9"/>
    <n v="82.19"/>
    <x v="15"/>
    <d v="2023-04-13T00:00:00"/>
    <d v="1899-12-30T10:23:59"/>
  </r>
  <r>
    <n v="6"/>
    <n v="66.89"/>
    <x v="16"/>
    <d v="2023-12-02T00:00:00"/>
    <d v="1899-12-30T17:00:43"/>
  </r>
  <r>
    <n v="3"/>
    <n v="46.43"/>
    <x v="23"/>
    <d v="2023-06-16T00:00:00"/>
    <d v="1899-12-30T17:54:28"/>
  </r>
  <r>
    <n v="9"/>
    <n v="131.5"/>
    <x v="17"/>
    <d v="2023-12-14T00:00:00"/>
    <d v="1899-12-30T12:15:39"/>
  </r>
  <r>
    <n v="5"/>
    <n v="110"/>
    <x v="23"/>
    <d v="2023-03-19T00:00:00"/>
    <d v="1899-12-30T10:08:21"/>
  </r>
  <r>
    <n v="10"/>
    <n v="186.75"/>
    <x v="23"/>
    <d v="2023-07-20T00:00:00"/>
    <d v="1899-12-30T11:42:17"/>
  </r>
  <r>
    <n v="2"/>
    <n v="104.05"/>
    <x v="30"/>
    <d v="2023-09-30T00:00:00"/>
    <d v="1899-12-30T11:26:55"/>
  </r>
  <r>
    <n v="2"/>
    <n v="105.23"/>
    <x v="2"/>
    <d v="2023-07-01T00:00:00"/>
    <d v="1899-12-30T16:46:25"/>
  </r>
  <r>
    <n v="9"/>
    <n v="163.27000000000001"/>
    <x v="25"/>
    <d v="2023-12-27T00:00:00"/>
    <d v="1899-12-30T10:20:00"/>
  </r>
  <r>
    <n v="2"/>
    <n v="47.19"/>
    <x v="17"/>
    <d v="2023-08-17T00:00:00"/>
    <d v="1899-12-30T16:19:33"/>
  </r>
  <r>
    <n v="9"/>
    <n v="98.27"/>
    <x v="23"/>
    <d v="2023-02-10T00:00:00"/>
    <d v="1899-12-30T20:39:46"/>
  </r>
  <r>
    <n v="10"/>
    <n v="22.48"/>
    <x v="19"/>
    <d v="2023-09-27T00:00:00"/>
    <d v="1899-12-30T13:48:17"/>
  </r>
  <r>
    <n v="2"/>
    <n v="144.76"/>
    <x v="28"/>
    <d v="2023-07-08T00:00:00"/>
    <d v="1899-12-30T17:04:45"/>
  </r>
  <r>
    <n v="9"/>
    <n v="139.68"/>
    <x v="30"/>
    <d v="2023-09-25T00:00:00"/>
    <d v="1899-12-30T11:50:00"/>
  </r>
  <r>
    <n v="9"/>
    <n v="186.62"/>
    <x v="16"/>
    <d v="2023-08-28T00:00:00"/>
    <d v="1899-12-30T22:39:29"/>
  </r>
  <r>
    <n v="7"/>
    <n v="131.63999999999999"/>
    <x v="16"/>
    <d v="2023-02-16T00:00:00"/>
    <d v="1899-12-30T17:22:31"/>
  </r>
  <r>
    <n v="2"/>
    <n v="147.19"/>
    <x v="19"/>
    <d v="2023-04-10T00:00:00"/>
    <d v="1899-12-30T14:55:55"/>
  </r>
  <r>
    <n v="2"/>
    <n v="9.1"/>
    <x v="8"/>
    <d v="2023-10-26T00:00:00"/>
    <d v="1899-12-30T18:37:10"/>
  </r>
  <r>
    <n v="4"/>
    <n v="45.43"/>
    <x v="2"/>
    <d v="2023-01-26T00:00:00"/>
    <d v="1899-12-30T18:29:16"/>
  </r>
  <r>
    <n v="1"/>
    <n v="78.02"/>
    <x v="22"/>
    <d v="2023-04-24T00:00:00"/>
    <d v="1899-12-30T15:18:05"/>
  </r>
  <r>
    <n v="10"/>
    <n v="96.92"/>
    <x v="3"/>
    <d v="2023-06-04T00:00:00"/>
    <d v="1899-12-30T12:32:02"/>
  </r>
  <r>
    <n v="9"/>
    <n v="64.75"/>
    <x v="7"/>
    <d v="2023-10-12T00:00:00"/>
    <d v="1899-12-30T18:49:32"/>
  </r>
  <r>
    <n v="4"/>
    <n v="199.24"/>
    <x v="30"/>
    <d v="2023-03-03T00:00:00"/>
    <d v="1899-12-30T20:07:07"/>
  </r>
  <r>
    <n v="9"/>
    <n v="92.52"/>
    <x v="0"/>
    <d v="2023-09-12T00:00:00"/>
    <d v="1899-12-30T14:36:21"/>
  </r>
  <r>
    <n v="4"/>
    <n v="179.66"/>
    <x v="1"/>
    <d v="2023-04-08T00:00:00"/>
    <d v="1899-12-30T12:06:50"/>
  </r>
  <r>
    <n v="6"/>
    <n v="127.34"/>
    <x v="24"/>
    <d v="2023-07-19T00:00:00"/>
    <d v="1899-12-30T13:24:12"/>
  </r>
  <r>
    <n v="5"/>
    <n v="50.48"/>
    <x v="14"/>
    <d v="2023-03-19T00:00:00"/>
    <d v="1899-12-30T15:43:48"/>
  </r>
  <r>
    <n v="2"/>
    <n v="90.09"/>
    <x v="26"/>
    <d v="2023-10-13T00:00:00"/>
    <d v="1899-12-30T14:53:02"/>
  </r>
  <r>
    <n v="2"/>
    <n v="91.15"/>
    <x v="5"/>
    <d v="2023-08-13T00:00:00"/>
    <d v="1899-12-30T11:26:04"/>
  </r>
  <r>
    <n v="3"/>
    <n v="194.09"/>
    <x v="10"/>
    <d v="2023-10-16T00:00:00"/>
    <d v="1899-12-30T12:12:16"/>
  </r>
  <r>
    <n v="5"/>
    <n v="161.59"/>
    <x v="2"/>
    <d v="2023-05-05T00:00:00"/>
    <d v="1899-12-30T11:59:15"/>
  </r>
  <r>
    <n v="8"/>
    <n v="182.69"/>
    <x v="28"/>
    <d v="2023-10-11T00:00:00"/>
    <d v="1899-12-30T15:27:03"/>
  </r>
  <r>
    <n v="10"/>
    <n v="139.57"/>
    <x v="9"/>
    <d v="2023-11-17T00:00:00"/>
    <d v="1899-12-30T10:43:11"/>
  </r>
  <r>
    <n v="1"/>
    <n v="96.88"/>
    <x v="13"/>
    <d v="2023-07-27T00:00:00"/>
    <d v="1899-12-30T18:10:28"/>
  </r>
  <r>
    <n v="9"/>
    <n v="29.2"/>
    <x v="21"/>
    <d v="2023-04-04T00:00:00"/>
    <d v="1899-12-30T11:14:38"/>
  </r>
  <r>
    <n v="10"/>
    <n v="28.2"/>
    <x v="19"/>
    <d v="2023-01-31T00:00:00"/>
    <d v="1899-12-30T10:39:00"/>
  </r>
  <r>
    <n v="10"/>
    <n v="12.8"/>
    <x v="13"/>
    <d v="2023-05-19T00:00:00"/>
    <d v="1899-12-30T19:10:58"/>
  </r>
  <r>
    <n v="6"/>
    <n v="40.840000000000003"/>
    <x v="12"/>
    <d v="2023-01-04T00:00:00"/>
    <d v="1899-12-30T16:12:43"/>
  </r>
  <r>
    <n v="10"/>
    <n v="140.74"/>
    <x v="7"/>
    <d v="2023-12-01T00:00:00"/>
    <d v="1899-12-30T21:20:03"/>
  </r>
  <r>
    <n v="2"/>
    <n v="186.28"/>
    <x v="6"/>
    <d v="2023-01-11T00:00:00"/>
    <d v="1899-12-30T11:28:58"/>
  </r>
  <r>
    <n v="1"/>
    <n v="69.319999999999993"/>
    <x v="7"/>
    <d v="2023-07-03T00:00:00"/>
    <d v="1899-12-30T16:28:33"/>
  </r>
  <r>
    <n v="6"/>
    <n v="34.89"/>
    <x v="30"/>
    <d v="2023-05-31T00:00:00"/>
    <d v="1899-12-30T20:13:39"/>
  </r>
  <r>
    <n v="1"/>
    <n v="178.13"/>
    <x v="22"/>
    <d v="2023-12-28T00:00:00"/>
    <d v="1899-12-30T10:53:01"/>
  </r>
  <r>
    <n v="7"/>
    <n v="143.71"/>
    <x v="5"/>
    <d v="2023-06-07T00:00:00"/>
    <d v="1899-12-30T11:51:37"/>
  </r>
  <r>
    <n v="3"/>
    <n v="199.8"/>
    <x v="18"/>
    <d v="2023-04-22T00:00:00"/>
    <d v="1899-12-30T13:31:10"/>
  </r>
  <r>
    <n v="7"/>
    <n v="191.21"/>
    <x v="25"/>
    <d v="2023-04-02T00:00:00"/>
    <d v="1899-12-30T13:04:25"/>
  </r>
  <r>
    <n v="10"/>
    <n v="164.35"/>
    <x v="21"/>
    <d v="2023-02-02T00:00:00"/>
    <d v="1899-12-30T13:27:23"/>
  </r>
  <r>
    <n v="6"/>
    <n v="123.78"/>
    <x v="0"/>
    <d v="2023-01-11T00:00:00"/>
    <d v="1899-12-30T11:17:05"/>
  </r>
  <r>
    <n v="2"/>
    <n v="146.28"/>
    <x v="13"/>
    <d v="2023-07-20T00:00:00"/>
    <d v="1899-12-30T11:35:02"/>
  </r>
  <r>
    <n v="9"/>
    <n v="77.59"/>
    <x v="26"/>
    <d v="2023-06-07T00:00:00"/>
    <d v="1899-12-30T16:02:08"/>
  </r>
  <r>
    <n v="4"/>
    <n v="178.85"/>
    <x v="16"/>
    <d v="2023-04-02T00:00:00"/>
    <d v="1899-12-30T18:46:52"/>
  </r>
  <r>
    <n v="8"/>
    <n v="135.69"/>
    <x v="10"/>
    <d v="2023-09-12T00:00:00"/>
    <d v="1899-12-30T11:50:54"/>
  </r>
  <r>
    <n v="2"/>
    <n v="19.559999999999999"/>
    <x v="10"/>
    <d v="2023-02-23T00:00:00"/>
    <d v="1899-12-30T12:12:07"/>
  </r>
  <r>
    <n v="6"/>
    <n v="177.58"/>
    <x v="3"/>
    <d v="2023-07-29T00:00:00"/>
    <d v="1899-12-30T21:01:04"/>
  </r>
  <r>
    <n v="10"/>
    <n v="96.73"/>
    <x v="30"/>
    <d v="2023-06-26T00:00:00"/>
    <d v="1899-12-30T21:06:33"/>
  </r>
  <r>
    <n v="4"/>
    <n v="91.83"/>
    <x v="25"/>
    <d v="2023-05-19T00:00:00"/>
    <d v="1899-12-30T17:32:16"/>
  </r>
  <r>
    <n v="10"/>
    <n v="20.74"/>
    <x v="3"/>
    <d v="2023-06-27T00:00:00"/>
    <d v="1899-12-30T22:37:54"/>
  </r>
  <r>
    <n v="6"/>
    <n v="137.59"/>
    <x v="23"/>
    <d v="2023-08-18T00:00:00"/>
    <d v="1899-12-30T23:00:46"/>
  </r>
  <r>
    <n v="3"/>
    <n v="108.12"/>
    <x v="23"/>
    <d v="2023-08-23T00:00:00"/>
    <d v="1899-12-30T19:37:01"/>
  </r>
  <r>
    <n v="5"/>
    <n v="30.86"/>
    <x v="3"/>
    <d v="2023-02-12T00:00:00"/>
    <d v="1899-12-30T20:57:48"/>
  </r>
  <r>
    <n v="2"/>
    <n v="177.01"/>
    <x v="28"/>
    <d v="2023-07-28T00:00:00"/>
    <d v="1899-12-30T17:35:30"/>
  </r>
  <r>
    <n v="2"/>
    <n v="118.72"/>
    <x v="8"/>
    <d v="2023-10-25T00:00:00"/>
    <d v="1899-12-30T16:57:25"/>
  </r>
  <r>
    <n v="1"/>
    <n v="5.58"/>
    <x v="0"/>
    <d v="2023-04-08T00:00:00"/>
    <d v="1899-12-30T15:01:49"/>
  </r>
  <r>
    <n v="7"/>
    <n v="59.63"/>
    <x v="12"/>
    <d v="2023-06-12T00:00:00"/>
    <d v="1899-12-30T18:57:34"/>
  </r>
  <r>
    <n v="7"/>
    <n v="166.87"/>
    <x v="25"/>
    <d v="2023-03-21T00:00:00"/>
    <d v="1899-12-30T22:50:50"/>
  </r>
  <r>
    <n v="6"/>
    <n v="157.68"/>
    <x v="19"/>
    <d v="2023-10-04T00:00:00"/>
    <d v="1899-12-30T15:13:55"/>
  </r>
  <r>
    <n v="7"/>
    <n v="1.97"/>
    <x v="24"/>
    <d v="2023-06-25T00:00:00"/>
    <d v="1899-12-30T13:54:36"/>
  </r>
  <r>
    <n v="8"/>
    <n v="162.06"/>
    <x v="14"/>
    <d v="2023-12-01T00:00:00"/>
    <d v="1899-12-30T11:57:21"/>
  </r>
  <r>
    <n v="9"/>
    <n v="8.2100000000000009"/>
    <x v="8"/>
    <d v="2023-01-26T00:00:00"/>
    <d v="1899-12-30T17:53:52"/>
  </r>
  <r>
    <n v="8"/>
    <n v="13.95"/>
    <x v="19"/>
    <d v="2023-05-11T00:00:00"/>
    <d v="1899-12-30T17:06:47"/>
  </r>
  <r>
    <n v="10"/>
    <n v="33.979999999999997"/>
    <x v="19"/>
    <d v="2023-10-02T00:00:00"/>
    <d v="1899-12-30T13:35:02"/>
  </r>
  <r>
    <n v="10"/>
    <n v="98.48"/>
    <x v="0"/>
    <d v="2023-05-05T00:00:00"/>
    <d v="1899-12-30T16:46:11"/>
  </r>
  <r>
    <n v="4"/>
    <n v="59.41"/>
    <x v="4"/>
    <d v="2023-02-03T00:00:00"/>
    <d v="1899-12-30T16:17:25"/>
  </r>
  <r>
    <n v="4"/>
    <n v="35.43"/>
    <x v="17"/>
    <d v="2023-02-09T00:00:00"/>
    <d v="1899-12-30T11:34:35"/>
  </r>
  <r>
    <n v="10"/>
    <n v="178.71"/>
    <x v="25"/>
    <d v="2023-09-04T00:00:00"/>
    <d v="1899-12-30T12:05:40"/>
  </r>
  <r>
    <n v="5"/>
    <n v="4.38"/>
    <x v="18"/>
    <d v="2023-04-04T00:00:00"/>
    <d v="1899-12-30T21:56:31"/>
  </r>
  <r>
    <n v="10"/>
    <n v="113.69"/>
    <x v="25"/>
    <d v="2023-12-21T00:00:00"/>
    <d v="1899-12-30T18:08:36"/>
  </r>
  <r>
    <n v="3"/>
    <n v="179.84"/>
    <x v="1"/>
    <d v="2023-03-17T00:00:00"/>
    <d v="1899-12-30T13:38:12"/>
  </r>
  <r>
    <n v="9"/>
    <n v="97.93"/>
    <x v="25"/>
    <d v="2023-05-29T00:00:00"/>
    <d v="1899-12-30T14:33:53"/>
  </r>
  <r>
    <n v="1"/>
    <n v="128.36000000000001"/>
    <x v="12"/>
    <d v="2023-11-28T00:00:00"/>
    <d v="1899-12-30T21:12:09"/>
  </r>
  <r>
    <n v="9"/>
    <n v="73.73"/>
    <x v="24"/>
    <d v="2023-08-09T00:00:00"/>
    <d v="1899-12-30T16:33:49"/>
  </r>
  <r>
    <n v="2"/>
    <n v="147.87"/>
    <x v="19"/>
    <d v="2023-06-10T00:00:00"/>
    <d v="1899-12-30T17:30:28"/>
  </r>
  <r>
    <n v="9"/>
    <n v="147.84"/>
    <x v="28"/>
    <d v="2023-03-03T00:00:00"/>
    <d v="1899-12-30T13:28:52"/>
  </r>
  <r>
    <n v="8"/>
    <n v="108.19"/>
    <x v="4"/>
    <d v="2023-05-29T00:00:00"/>
    <d v="1899-12-30T13:12:55"/>
  </r>
  <r>
    <n v="1"/>
    <n v="44.88"/>
    <x v="18"/>
    <d v="2023-08-27T00:00:00"/>
    <d v="1899-12-30T11:00:10"/>
  </r>
  <r>
    <n v="2"/>
    <n v="117.41"/>
    <x v="11"/>
    <d v="2023-09-20T00:00:00"/>
    <d v="1899-12-30T14:35:20"/>
  </r>
  <r>
    <n v="9"/>
    <n v="47.28"/>
    <x v="24"/>
    <d v="2023-07-29T00:00:00"/>
    <d v="1899-12-30T15:18:12"/>
  </r>
  <r>
    <n v="6"/>
    <n v="132.37"/>
    <x v="29"/>
    <d v="2023-12-14T00:00:00"/>
    <d v="1899-12-30T22:51:05"/>
  </r>
  <r>
    <n v="1"/>
    <n v="53.75"/>
    <x v="26"/>
    <d v="2023-10-07T00:00:00"/>
    <d v="1899-12-30T16:39:39"/>
  </r>
  <r>
    <n v="8"/>
    <n v="103.14"/>
    <x v="6"/>
    <d v="2023-12-27T00:00:00"/>
    <d v="1899-12-30T16:06:25"/>
  </r>
  <r>
    <n v="2"/>
    <n v="187.2"/>
    <x v="2"/>
    <d v="2023-02-22T00:00:00"/>
    <d v="1899-12-30T17:43:49"/>
  </r>
  <r>
    <n v="8"/>
    <n v="195.46"/>
    <x v="20"/>
    <d v="2023-11-14T00:00:00"/>
    <d v="1899-12-30T12:55:38"/>
  </r>
  <r>
    <n v="4"/>
    <n v="181.11"/>
    <x v="27"/>
    <d v="2023-07-22T00:00:00"/>
    <d v="1899-12-30T12:33:53"/>
  </r>
  <r>
    <n v="2"/>
    <n v="184.91"/>
    <x v="11"/>
    <d v="2023-03-25T00:00:00"/>
    <d v="1899-12-30T21:29:21"/>
  </r>
  <r>
    <n v="9"/>
    <n v="65.08"/>
    <x v="13"/>
    <d v="2023-03-11T00:00:00"/>
    <d v="1899-12-30T11:34:34"/>
  </r>
  <r>
    <n v="9"/>
    <n v="29.31"/>
    <x v="30"/>
    <d v="2023-12-06T00:00:00"/>
    <d v="1899-12-30T13:18:58"/>
  </r>
  <r>
    <n v="4"/>
    <n v="36.31"/>
    <x v="16"/>
    <d v="2023-06-17T00:00:00"/>
    <d v="1899-12-30T22:08:03"/>
  </r>
  <r>
    <n v="1"/>
    <n v="183.86"/>
    <x v="0"/>
    <d v="2023-06-17T00:00:00"/>
    <d v="1899-12-30T12:27:28"/>
  </r>
  <r>
    <n v="4"/>
    <n v="87.41"/>
    <x v="22"/>
    <d v="2023-05-15T00:00:00"/>
    <d v="1899-12-30T22:39:05"/>
  </r>
  <r>
    <n v="6"/>
    <n v="135.30000000000001"/>
    <x v="9"/>
    <d v="2023-09-29T00:00:00"/>
    <d v="1899-12-30T19:25:45"/>
  </r>
  <r>
    <n v="6"/>
    <n v="56.53"/>
    <x v="17"/>
    <d v="2023-09-12T00:00:00"/>
    <d v="1899-12-30T14:32:05"/>
  </r>
  <r>
    <n v="5"/>
    <n v="97.66"/>
    <x v="24"/>
    <d v="2023-01-06T00:00:00"/>
    <d v="1899-12-30T15:17:08"/>
  </r>
  <r>
    <n v="7"/>
    <n v="92.51"/>
    <x v="1"/>
    <d v="2023-07-29T00:00:00"/>
    <d v="1899-12-30T12:41:25"/>
  </r>
  <r>
    <n v="2"/>
    <n v="122.59"/>
    <x v="21"/>
    <d v="2023-12-23T00:00:00"/>
    <d v="1899-12-30T10:37:12"/>
  </r>
  <r>
    <n v="7"/>
    <n v="31.29"/>
    <x v="27"/>
    <d v="2023-01-31T00:00:00"/>
    <d v="1899-12-30T15:12:20"/>
  </r>
  <r>
    <n v="3"/>
    <n v="137.4"/>
    <x v="20"/>
    <d v="2023-04-18T00:00:00"/>
    <d v="1899-12-30T14:26:24"/>
  </r>
  <r>
    <n v="7"/>
    <n v="24.99"/>
    <x v="30"/>
    <d v="2023-04-11T00:00:00"/>
    <d v="1899-12-30T13:06:59"/>
  </r>
  <r>
    <n v="8"/>
    <n v="9.91"/>
    <x v="29"/>
    <d v="2023-12-05T00:00:00"/>
    <d v="1899-12-30T17:20:00"/>
  </r>
  <r>
    <n v="3"/>
    <n v="170.9"/>
    <x v="1"/>
    <d v="2023-01-14T00:00:00"/>
    <d v="1899-12-30T21:06:31"/>
  </r>
  <r>
    <n v="3"/>
    <n v="135.78"/>
    <x v="11"/>
    <d v="2023-07-15T00:00:00"/>
    <d v="1899-12-30T10:18:45"/>
  </r>
  <r>
    <n v="6"/>
    <n v="69.39"/>
    <x v="6"/>
    <d v="2023-02-16T00:00:00"/>
    <d v="1899-12-30T16:04:25"/>
  </r>
  <r>
    <n v="2"/>
    <n v="116.9"/>
    <x v="29"/>
    <d v="2023-10-18T00:00:00"/>
    <d v="1899-12-30T21:36:33"/>
  </r>
  <r>
    <n v="5"/>
    <n v="162.68"/>
    <x v="21"/>
    <d v="2023-07-17T00:00:00"/>
    <d v="1899-12-30T23:00:18"/>
  </r>
  <r>
    <n v="8"/>
    <n v="165.09"/>
    <x v="1"/>
    <d v="2023-11-10T00:00:00"/>
    <d v="1899-12-30T15:28:50"/>
  </r>
  <r>
    <n v="6"/>
    <n v="182.48"/>
    <x v="29"/>
    <d v="2023-12-11T00:00:00"/>
    <d v="1899-12-30T15:41:52"/>
  </r>
  <r>
    <n v="10"/>
    <n v="82.6"/>
    <x v="14"/>
    <d v="2023-04-14T00:00:00"/>
    <d v="1899-12-30T14:17:22"/>
  </r>
  <r>
    <n v="2"/>
    <n v="173.55"/>
    <x v="12"/>
    <d v="2023-03-13T00:00:00"/>
    <d v="1899-12-30T22:38:33"/>
  </r>
  <r>
    <n v="9"/>
    <n v="151.66"/>
    <x v="10"/>
    <d v="2023-02-07T00:00:00"/>
    <d v="1899-12-30T17:31:07"/>
  </r>
  <r>
    <n v="1"/>
    <n v="56.24"/>
    <x v="13"/>
    <d v="2023-06-07T00:00:00"/>
    <d v="1899-12-30T17:33:22"/>
  </r>
  <r>
    <n v="2"/>
    <n v="48.49"/>
    <x v="24"/>
    <d v="2023-05-26T00:00:00"/>
    <d v="1899-12-30T12:24:04"/>
  </r>
  <r>
    <n v="4"/>
    <n v="164.4"/>
    <x v="30"/>
    <d v="2023-12-05T00:00:00"/>
    <d v="1899-12-30T16:14:03"/>
  </r>
  <r>
    <n v="5"/>
    <n v="159.81"/>
    <x v="20"/>
    <d v="2023-06-05T00:00:00"/>
    <d v="1899-12-30T20:13:21"/>
  </r>
  <r>
    <n v="1"/>
    <n v="51.08"/>
    <x v="6"/>
    <d v="2023-02-17T00:00:00"/>
    <d v="1899-12-30T18:32:29"/>
  </r>
  <r>
    <n v="5"/>
    <n v="178.65"/>
    <x v="14"/>
    <d v="2023-03-01T00:00:00"/>
    <d v="1899-12-30T20:13:23"/>
  </r>
  <r>
    <n v="9"/>
    <n v="26.28"/>
    <x v="30"/>
    <d v="2023-07-23T00:00:00"/>
    <d v="1899-12-30T10:48:41"/>
  </r>
  <r>
    <n v="1"/>
    <n v="129.66"/>
    <x v="16"/>
    <d v="2023-08-31T00:00:00"/>
    <d v="1899-12-30T19:14:18"/>
  </r>
  <r>
    <n v="6"/>
    <n v="38.21"/>
    <x v="24"/>
    <d v="2023-08-09T00:00:00"/>
    <d v="1899-12-30T21:12:03"/>
  </r>
  <r>
    <n v="2"/>
    <n v="192.59"/>
    <x v="15"/>
    <d v="2023-06-09T00:00:00"/>
    <d v="1899-12-30T18:25:30"/>
  </r>
  <r>
    <n v="10"/>
    <n v="197.42"/>
    <x v="20"/>
    <d v="2023-03-03T00:00:00"/>
    <d v="1899-12-30T21:59:08"/>
  </r>
  <r>
    <n v="4"/>
    <n v="23.34"/>
    <x v="11"/>
    <d v="2023-05-18T00:00:00"/>
    <d v="1899-12-30T10:04:53"/>
  </r>
  <r>
    <n v="1"/>
    <n v="46.88"/>
    <x v="3"/>
    <d v="2023-04-06T00:00:00"/>
    <d v="1899-12-30T17:28:09"/>
  </r>
  <r>
    <n v="10"/>
    <n v="71.22"/>
    <x v="6"/>
    <d v="2023-06-22T00:00:00"/>
    <d v="1899-12-30T11:58:11"/>
  </r>
  <r>
    <n v="9"/>
    <n v="117.34"/>
    <x v="23"/>
    <d v="2023-12-05T00:00:00"/>
    <d v="1899-12-30T20:59:43"/>
  </r>
  <r>
    <n v="3"/>
    <n v="104.42"/>
    <x v="15"/>
    <d v="2023-12-14T00:00:00"/>
    <d v="1899-12-30T17:16:19"/>
  </r>
  <r>
    <n v="10"/>
    <n v="7.8"/>
    <x v="16"/>
    <d v="2023-06-16T00:00:00"/>
    <d v="1899-12-30T20:48:17"/>
  </r>
  <r>
    <n v="4"/>
    <n v="20.04"/>
    <x v="5"/>
    <d v="2023-04-27T00:00:00"/>
    <d v="1899-12-30T15:59:20"/>
  </r>
  <r>
    <n v="8"/>
    <n v="8.73"/>
    <x v="4"/>
    <d v="2023-08-07T00:00:00"/>
    <d v="1899-12-30T18:35:03"/>
  </r>
  <r>
    <n v="10"/>
    <n v="140.07"/>
    <x v="15"/>
    <d v="2023-12-09T00:00:00"/>
    <d v="1899-12-30T20:45:20"/>
  </r>
  <r>
    <n v="1"/>
    <n v="129.74"/>
    <x v="2"/>
    <d v="2023-07-31T00:00:00"/>
    <d v="1899-12-30T17:33:32"/>
  </r>
  <r>
    <n v="2"/>
    <n v="49.48"/>
    <x v="8"/>
    <d v="2023-04-22T00:00:00"/>
    <d v="1899-12-30T20:31:40"/>
  </r>
  <r>
    <n v="4"/>
    <n v="12.97"/>
    <x v="8"/>
    <d v="2023-06-14T00:00:00"/>
    <d v="1899-12-30T15:26:36"/>
  </r>
  <r>
    <n v="6"/>
    <n v="136.16999999999999"/>
    <x v="26"/>
    <d v="2023-06-20T00:00:00"/>
    <d v="1899-12-30T10:52:51"/>
  </r>
  <r>
    <n v="10"/>
    <n v="197.68"/>
    <x v="9"/>
    <d v="2023-10-12T00:00:00"/>
    <d v="1899-12-30T13:39:15"/>
  </r>
  <r>
    <n v="5"/>
    <n v="48.15"/>
    <x v="16"/>
    <d v="2023-02-06T00:00:00"/>
    <d v="1899-12-30T22:16:02"/>
  </r>
  <r>
    <n v="7"/>
    <n v="194.62"/>
    <x v="9"/>
    <d v="2023-04-29T00:00:00"/>
    <d v="1899-12-30T11:01:08"/>
  </r>
  <r>
    <n v="4"/>
    <n v="64.489999999999995"/>
    <x v="21"/>
    <d v="2023-07-31T00:00:00"/>
    <d v="1899-12-30T13:20:54"/>
  </r>
  <r>
    <n v="9"/>
    <n v="88.04"/>
    <x v="10"/>
    <d v="2023-04-03T00:00:00"/>
    <d v="1899-12-30T11:56:14"/>
  </r>
  <r>
    <n v="6"/>
    <n v="36.35"/>
    <x v="11"/>
    <d v="2023-08-29T00:00:00"/>
    <d v="1899-12-30T21:55:56"/>
  </r>
  <r>
    <n v="9"/>
    <n v="43.58"/>
    <x v="16"/>
    <d v="2023-11-08T00:00:00"/>
    <d v="1899-12-30T19:46:25"/>
  </r>
  <r>
    <n v="4"/>
    <n v="171.79"/>
    <x v="28"/>
    <d v="2023-02-24T00:00:00"/>
    <d v="1899-12-30T14:38:12"/>
  </r>
  <r>
    <n v="6"/>
    <n v="1.02"/>
    <x v="5"/>
    <d v="2023-06-04T00:00:00"/>
    <d v="1899-12-30T16:27:35"/>
  </r>
  <r>
    <n v="9"/>
    <n v="55.21"/>
    <x v="9"/>
    <d v="2023-12-15T00:00:00"/>
    <d v="1899-12-30T15:25:35"/>
  </r>
  <r>
    <n v="9"/>
    <n v="41.4"/>
    <x v="19"/>
    <d v="2023-02-02T00:00:00"/>
    <d v="1899-12-30T15:01:51"/>
  </r>
  <r>
    <n v="5"/>
    <n v="2.77"/>
    <x v="18"/>
    <d v="2023-12-13T00:00:00"/>
    <d v="1899-12-30T16:13:02"/>
  </r>
  <r>
    <n v="7"/>
    <n v="140.66"/>
    <x v="26"/>
    <d v="2023-11-05T00:00:00"/>
    <d v="1899-12-30T18:34:50"/>
  </r>
  <r>
    <n v="4"/>
    <n v="18.78"/>
    <x v="28"/>
    <d v="2023-06-13T00:00:00"/>
    <d v="1899-12-30T10:37:36"/>
  </r>
  <r>
    <n v="2"/>
    <n v="187.65"/>
    <x v="9"/>
    <d v="2023-02-28T00:00:00"/>
    <d v="1899-12-30T18:35:42"/>
  </r>
  <r>
    <n v="4"/>
    <n v="44.66"/>
    <x v="1"/>
    <d v="2023-09-25T00:00:00"/>
    <d v="1899-12-30T22:17:43"/>
  </r>
  <r>
    <n v="3"/>
    <n v="169.86"/>
    <x v="28"/>
    <d v="2023-02-25T00:00:00"/>
    <d v="1899-12-30T17:16:51"/>
  </r>
  <r>
    <n v="9"/>
    <n v="33.47"/>
    <x v="11"/>
    <d v="2023-01-16T00:00:00"/>
    <d v="1899-12-30T10:32:24"/>
  </r>
  <r>
    <n v="4"/>
    <n v="82.82"/>
    <x v="28"/>
    <d v="2023-05-03T00:00:00"/>
    <d v="1899-12-30T16:41:04"/>
  </r>
  <r>
    <n v="4"/>
    <n v="120.88"/>
    <x v="17"/>
    <d v="2023-06-27T00:00:00"/>
    <d v="1899-12-30T20:31:41"/>
  </r>
  <r>
    <n v="6"/>
    <n v="87.5"/>
    <x v="6"/>
    <d v="2023-07-27T00:00:00"/>
    <d v="1899-12-30T22:58:07"/>
  </r>
  <r>
    <n v="2"/>
    <n v="130.09"/>
    <x v="26"/>
    <d v="2023-01-24T00:00:00"/>
    <d v="1899-12-30T14:26:56"/>
  </r>
  <r>
    <n v="2"/>
    <n v="109.2"/>
    <x v="5"/>
    <d v="2023-12-01T00:00:00"/>
    <d v="1899-12-30T16:36:38"/>
  </r>
  <r>
    <n v="6"/>
    <n v="41.79"/>
    <x v="27"/>
    <d v="2023-05-06T00:00:00"/>
    <d v="1899-12-30T15:18:22"/>
  </r>
  <r>
    <n v="2"/>
    <n v="84.62"/>
    <x v="6"/>
    <d v="2023-06-18T00:00:00"/>
    <d v="1899-12-30T17:24:49"/>
  </r>
  <r>
    <n v="1"/>
    <n v="191.47"/>
    <x v="10"/>
    <d v="2023-03-08T00:00:00"/>
    <d v="1899-12-30T11:00:18"/>
  </r>
  <r>
    <n v="9"/>
    <n v="121.24"/>
    <x v="12"/>
    <d v="2023-12-28T00:00:00"/>
    <d v="1899-12-30T18:51:05"/>
  </r>
  <r>
    <n v="5"/>
    <n v="68.38"/>
    <x v="0"/>
    <d v="2023-11-03T00:00:00"/>
    <d v="1899-12-30T22:09:48"/>
  </r>
  <r>
    <n v="5"/>
    <n v="67.45"/>
    <x v="5"/>
    <d v="2023-12-30T00:00:00"/>
    <d v="1899-12-30T22:21:10"/>
  </r>
  <r>
    <n v="9"/>
    <n v="123.46"/>
    <x v="9"/>
    <d v="2023-08-27T00:00:00"/>
    <d v="1899-12-30T14:26:39"/>
  </r>
  <r>
    <n v="2"/>
    <n v="176.25"/>
    <x v="17"/>
    <d v="2023-07-27T00:00:00"/>
    <d v="1899-12-30T14:23:53"/>
  </r>
  <r>
    <n v="7"/>
    <n v="112.32"/>
    <x v="4"/>
    <d v="2023-10-09T00:00:00"/>
    <d v="1899-12-30T22:00:05"/>
  </r>
  <r>
    <n v="7"/>
    <n v="166.98"/>
    <x v="10"/>
    <d v="2023-09-04T00:00:00"/>
    <d v="1899-12-30T19:43:35"/>
  </r>
  <r>
    <n v="6"/>
    <n v="171.8"/>
    <x v="27"/>
    <d v="2023-06-26T00:00:00"/>
    <d v="1899-12-30T21:35:42"/>
  </r>
  <r>
    <n v="10"/>
    <n v="191.13"/>
    <x v="24"/>
    <d v="2023-01-15T00:00:00"/>
    <d v="1899-12-30T21:06:38"/>
  </r>
  <r>
    <n v="3"/>
    <n v="107.59"/>
    <x v="4"/>
    <d v="2023-08-03T00:00:00"/>
    <d v="1899-12-30T18:16:43"/>
  </r>
  <r>
    <n v="8"/>
    <n v="48.52"/>
    <x v="9"/>
    <d v="2023-12-01T00:00:00"/>
    <d v="1899-12-30T19:41:35"/>
  </r>
  <r>
    <n v="1"/>
    <n v="38.81"/>
    <x v="9"/>
    <d v="2023-09-20T00:00:00"/>
    <d v="1899-12-30T16:22:11"/>
  </r>
  <r>
    <n v="4"/>
    <n v="109.49"/>
    <x v="8"/>
    <d v="2023-03-24T00:00:00"/>
    <d v="1899-12-30T11:00:46"/>
  </r>
  <r>
    <n v="6"/>
    <n v="84.49"/>
    <x v="10"/>
    <d v="2023-01-21T00:00:00"/>
    <d v="1899-12-30T14:31:47"/>
  </r>
  <r>
    <n v="1"/>
    <n v="183.73"/>
    <x v="30"/>
    <d v="2023-05-30T00:00:00"/>
    <d v="1899-12-30T17:11:52"/>
  </r>
  <r>
    <n v="6"/>
    <n v="39.94"/>
    <x v="25"/>
    <d v="2023-04-12T00:00:00"/>
    <d v="1899-12-30T12:00:21"/>
  </r>
  <r>
    <n v="3"/>
    <n v="172.17"/>
    <x v="7"/>
    <d v="2023-04-15T00:00:00"/>
    <d v="1899-12-30T13:27:23"/>
  </r>
  <r>
    <n v="6"/>
    <n v="163.19999999999999"/>
    <x v="11"/>
    <d v="2023-07-27T00:00:00"/>
    <d v="1899-12-30T13:47:24"/>
  </r>
  <r>
    <n v="7"/>
    <n v="92.46"/>
    <x v="2"/>
    <d v="2023-12-07T00:00:00"/>
    <d v="1899-12-30T12:54:23"/>
  </r>
  <r>
    <n v="9"/>
    <n v="126.07"/>
    <x v="0"/>
    <d v="2023-06-02T00:00:00"/>
    <d v="1899-12-30T15:41:26"/>
  </r>
  <r>
    <n v="10"/>
    <n v="134.19999999999999"/>
    <x v="16"/>
    <d v="2023-09-09T00:00:00"/>
    <d v="1899-12-30T21:03:21"/>
  </r>
  <r>
    <n v="8"/>
    <n v="183.84"/>
    <x v="19"/>
    <d v="2023-11-21T00:00:00"/>
    <d v="1899-12-30T15:58:47"/>
  </r>
  <r>
    <n v="3"/>
    <n v="170.61"/>
    <x v="15"/>
    <d v="2023-04-06T00:00:00"/>
    <d v="1899-12-30T12:00:48"/>
  </r>
  <r>
    <n v="5"/>
    <n v="39.19"/>
    <x v="12"/>
    <d v="2023-10-02T00:00:00"/>
    <d v="1899-12-30T12:19:43"/>
  </r>
  <r>
    <n v="10"/>
    <n v="177.62"/>
    <x v="4"/>
    <d v="2023-06-08T00:00:00"/>
    <d v="1899-12-30T21:54:24"/>
  </r>
  <r>
    <n v="9"/>
    <n v="156.72"/>
    <x v="12"/>
    <d v="2023-07-01T00:00:00"/>
    <d v="1899-12-30T12:12:14"/>
  </r>
  <r>
    <n v="1"/>
    <n v="85.57"/>
    <x v="22"/>
    <d v="2023-08-07T00:00:00"/>
    <d v="1899-12-30T13:07:34"/>
  </r>
  <r>
    <n v="7"/>
    <n v="190.38"/>
    <x v="30"/>
    <d v="2023-03-04T00:00:00"/>
    <d v="1899-12-30T12:24:18"/>
  </r>
  <r>
    <n v="1"/>
    <n v="6.15"/>
    <x v="15"/>
    <d v="2023-08-28T00:00:00"/>
    <d v="1899-12-30T17:22:16"/>
  </r>
  <r>
    <n v="6"/>
    <n v="49.26"/>
    <x v="17"/>
    <d v="2023-11-20T00:00:00"/>
    <d v="1899-12-30T10:14:33"/>
  </r>
  <r>
    <n v="9"/>
    <n v="26.27"/>
    <x v="19"/>
    <d v="2023-02-28T00:00:00"/>
    <d v="1899-12-30T17:03:50"/>
  </r>
  <r>
    <n v="8"/>
    <n v="112.05"/>
    <x v="3"/>
    <d v="2023-10-27T00:00:00"/>
    <d v="1899-12-30T17:27:37"/>
  </r>
  <r>
    <n v="2"/>
    <n v="64.67"/>
    <x v="28"/>
    <d v="2023-08-31T00:00:00"/>
    <d v="1899-12-30T11:26:11"/>
  </r>
  <r>
    <n v="2"/>
    <n v="182.41"/>
    <x v="30"/>
    <d v="2023-06-09T00:00:00"/>
    <d v="1899-12-30T13:28:05"/>
  </r>
  <r>
    <n v="9"/>
    <n v="59.65"/>
    <x v="22"/>
    <d v="2023-08-03T00:00:00"/>
    <d v="1899-12-30T20:10:30"/>
  </r>
  <r>
    <n v="9"/>
    <n v="122.17"/>
    <x v="2"/>
    <d v="2023-11-08T00:00:00"/>
    <d v="1899-12-30T16:25:51"/>
  </r>
  <r>
    <n v="9"/>
    <n v="135.31"/>
    <x v="26"/>
    <d v="2023-02-08T00:00:00"/>
    <d v="1899-12-30T16:01:49"/>
  </r>
  <r>
    <n v="1"/>
    <n v="136.44"/>
    <x v="25"/>
    <d v="2023-11-06T00:00:00"/>
    <d v="1899-12-30T22:51:26"/>
  </r>
  <r>
    <n v="4"/>
    <n v="71.099999999999994"/>
    <x v="20"/>
    <d v="2023-05-28T00:00:00"/>
    <d v="1899-12-30T16:00:36"/>
  </r>
  <r>
    <n v="10"/>
    <n v="178.16"/>
    <x v="21"/>
    <d v="2023-06-22T00:00:00"/>
    <d v="1899-12-30T17:24:20"/>
  </r>
  <r>
    <n v="4"/>
    <n v="0.63"/>
    <x v="21"/>
    <d v="2023-10-17T00:00:00"/>
    <d v="1899-12-30T16:47:56"/>
  </r>
  <r>
    <n v="7"/>
    <n v="137.38999999999999"/>
    <x v="23"/>
    <d v="2023-09-19T00:00:00"/>
    <d v="1899-12-30T21:00:47"/>
  </r>
  <r>
    <n v="9"/>
    <n v="43.96"/>
    <x v="3"/>
    <d v="2023-11-07T00:00:00"/>
    <d v="1899-12-30T22:26:30"/>
  </r>
  <r>
    <n v="1"/>
    <n v="127.79"/>
    <x v="29"/>
    <d v="2023-11-14T00:00:00"/>
    <d v="1899-12-30T22:58:46"/>
  </r>
  <r>
    <n v="9"/>
    <n v="178.87"/>
    <x v="9"/>
    <d v="2023-01-24T00:00:00"/>
    <d v="1899-12-30T15:14:36"/>
  </r>
  <r>
    <n v="6"/>
    <n v="127.72"/>
    <x v="24"/>
    <d v="2023-05-01T00:00:00"/>
    <d v="1899-12-30T19:56:39"/>
  </r>
  <r>
    <n v="1"/>
    <n v="52.13"/>
    <x v="20"/>
    <d v="2023-12-13T00:00:00"/>
    <d v="1899-12-30T15:56:33"/>
  </r>
  <r>
    <n v="4"/>
    <n v="174.56"/>
    <x v="2"/>
    <d v="2023-04-02T00:00:00"/>
    <d v="1899-12-30T17:15:05"/>
  </r>
  <r>
    <n v="2"/>
    <n v="60.12"/>
    <x v="16"/>
    <d v="2023-11-23T00:00:00"/>
    <d v="1899-12-30T16:01:48"/>
  </r>
  <r>
    <n v="3"/>
    <n v="189.82"/>
    <x v="6"/>
    <d v="2023-08-04T00:00:00"/>
    <d v="1899-12-30T11:51:48"/>
  </r>
  <r>
    <n v="1"/>
    <n v="11.45"/>
    <x v="7"/>
    <d v="2023-06-16T00:00:00"/>
    <d v="1899-12-30T22:37:07"/>
  </r>
  <r>
    <n v="2"/>
    <n v="87.63"/>
    <x v="25"/>
    <d v="2023-06-13T00:00:00"/>
    <d v="1899-12-30T16:10:01"/>
  </r>
  <r>
    <n v="8"/>
    <n v="131.19"/>
    <x v="24"/>
    <d v="2023-09-02T00:00:00"/>
    <d v="1899-12-30T22:08:47"/>
  </r>
  <r>
    <n v="1"/>
    <n v="142.9"/>
    <x v="13"/>
    <d v="2023-05-06T00:00:00"/>
    <d v="1899-12-30T12:31:10"/>
  </r>
  <r>
    <n v="8"/>
    <n v="58.07"/>
    <x v="2"/>
    <d v="2023-02-10T00:00:00"/>
    <d v="1899-12-30T19:06:56"/>
  </r>
  <r>
    <n v="9"/>
    <n v="0.72"/>
    <x v="15"/>
    <d v="2023-12-17T00:00:00"/>
    <d v="1899-12-30T20:11:34"/>
  </r>
  <r>
    <n v="6"/>
    <n v="150.34"/>
    <x v="29"/>
    <d v="2023-11-13T00:00:00"/>
    <d v="1899-12-30T15:00:44"/>
  </r>
  <r>
    <n v="9"/>
    <n v="126.46"/>
    <x v="6"/>
    <d v="2023-09-25T00:00:00"/>
    <d v="1899-12-30T12:00:40"/>
  </r>
  <r>
    <n v="5"/>
    <n v="166.81"/>
    <x v="19"/>
    <d v="2023-01-03T00:00:00"/>
    <d v="1899-12-30T16:29:43"/>
  </r>
  <r>
    <n v="8"/>
    <n v="1.06"/>
    <x v="5"/>
    <d v="2023-08-26T00:00:00"/>
    <d v="1899-12-30T10:19:42"/>
  </r>
  <r>
    <n v="9"/>
    <n v="165.85"/>
    <x v="29"/>
    <d v="2023-10-03T00:00:00"/>
    <d v="1899-12-30T15:53:17"/>
  </r>
  <r>
    <n v="7"/>
    <n v="24.52"/>
    <x v="1"/>
    <d v="2023-01-05T00:00:00"/>
    <d v="1899-12-30T11:01:05"/>
  </r>
  <r>
    <n v="2"/>
    <n v="61.1"/>
    <x v="30"/>
    <d v="2023-05-18T00:00:00"/>
    <d v="1899-12-30T11:53:38"/>
  </r>
  <r>
    <n v="3"/>
    <n v="147.03"/>
    <x v="16"/>
    <d v="2023-05-21T00:00:00"/>
    <d v="1899-12-30T10:24:30"/>
  </r>
  <r>
    <n v="10"/>
    <n v="104.74"/>
    <x v="21"/>
    <d v="2023-01-24T00:00:00"/>
    <d v="1899-12-30T15:44:40"/>
  </r>
  <r>
    <n v="2"/>
    <n v="14.8"/>
    <x v="25"/>
    <d v="2023-07-24T00:00:00"/>
    <d v="1899-12-30T12:05:04"/>
  </r>
  <r>
    <n v="2"/>
    <n v="41.34"/>
    <x v="1"/>
    <d v="2023-05-06T00:00:00"/>
    <d v="1899-12-30T12:36:38"/>
  </r>
  <r>
    <n v="2"/>
    <n v="30.89"/>
    <x v="3"/>
    <d v="2023-12-18T00:00:00"/>
    <d v="1899-12-30T13:13:26"/>
  </r>
  <r>
    <n v="4"/>
    <n v="195.99"/>
    <x v="12"/>
    <d v="2023-06-14T00:00:00"/>
    <d v="1899-12-30T19:22:22"/>
  </r>
  <r>
    <n v="3"/>
    <n v="183.1"/>
    <x v="22"/>
    <d v="2023-09-29T00:00:00"/>
    <d v="1899-12-30T21:16:13"/>
  </r>
  <r>
    <n v="10"/>
    <n v="109.56"/>
    <x v="24"/>
    <d v="2023-09-01T00:00:00"/>
    <d v="1899-12-30T21:54:54"/>
  </r>
  <r>
    <n v="1"/>
    <n v="133.46"/>
    <x v="14"/>
    <d v="2023-02-12T00:00:00"/>
    <d v="1899-12-30T14:56:43"/>
  </r>
  <r>
    <n v="4"/>
    <n v="10.95"/>
    <x v="18"/>
    <d v="2023-01-29T00:00:00"/>
    <d v="1899-12-30T22:32:24"/>
  </r>
  <r>
    <n v="6"/>
    <n v="35.9"/>
    <x v="6"/>
    <d v="2023-02-13T00:00:00"/>
    <d v="1899-12-30T23:00:54"/>
  </r>
  <r>
    <n v="1"/>
    <n v="156.33000000000001"/>
    <x v="23"/>
    <d v="2023-02-15T00:00:00"/>
    <d v="1899-12-30T18:09:43"/>
  </r>
  <r>
    <n v="5"/>
    <n v="67.05"/>
    <x v="23"/>
    <d v="2023-06-25T00:00:00"/>
    <d v="1899-12-30T22:10:07"/>
  </r>
  <r>
    <n v="4"/>
    <n v="139.41999999999999"/>
    <x v="11"/>
    <d v="2023-07-25T00:00:00"/>
    <d v="1899-12-30T22:34:19"/>
  </r>
  <r>
    <n v="8"/>
    <n v="196.57"/>
    <x v="7"/>
    <d v="2023-11-08T00:00:00"/>
    <d v="1899-12-30T19:04:20"/>
  </r>
  <r>
    <n v="6"/>
    <n v="89.7"/>
    <x v="11"/>
    <d v="2023-05-28T00:00:00"/>
    <d v="1899-12-30T10:52:26"/>
  </r>
  <r>
    <n v="4"/>
    <n v="30.68"/>
    <x v="24"/>
    <d v="2023-07-21T00:00:00"/>
    <d v="1899-12-30T20:31:17"/>
  </r>
  <r>
    <n v="3"/>
    <n v="13.9"/>
    <x v="11"/>
    <d v="2023-01-06T00:00:00"/>
    <d v="1899-12-30T10:34:34"/>
  </r>
  <r>
    <n v="6"/>
    <n v="83.92"/>
    <x v="2"/>
    <d v="2023-07-09T00:00:00"/>
    <d v="1899-12-30T13:52:25"/>
  </r>
  <r>
    <n v="3"/>
    <n v="183.29"/>
    <x v="2"/>
    <d v="2023-12-08T00:00:00"/>
    <d v="1899-12-30T22:06:22"/>
  </r>
  <r>
    <n v="7"/>
    <n v="11.97"/>
    <x v="22"/>
    <d v="2023-02-16T00:00:00"/>
    <d v="1899-12-30T17:59:01"/>
  </r>
  <r>
    <n v="7"/>
    <n v="125.94"/>
    <x v="4"/>
    <d v="2023-09-10T00:00:00"/>
    <d v="1899-12-30T11:53:24"/>
  </r>
  <r>
    <n v="5"/>
    <n v="198.62"/>
    <x v="5"/>
    <d v="2023-11-04T00:00:00"/>
    <d v="1899-12-30T22:26:34"/>
  </r>
  <r>
    <n v="6"/>
    <n v="85.68"/>
    <x v="4"/>
    <d v="2023-05-11T00:00:00"/>
    <d v="1899-12-30T13:39:35"/>
  </r>
  <r>
    <n v="7"/>
    <n v="138.68"/>
    <x v="7"/>
    <d v="2023-08-24T00:00:00"/>
    <d v="1899-12-30T20:31:47"/>
  </r>
  <r>
    <n v="10"/>
    <n v="106.77"/>
    <x v="11"/>
    <d v="2023-05-09T00:00:00"/>
    <d v="1899-12-30T10:50:51"/>
  </r>
  <r>
    <n v="3"/>
    <n v="175.95"/>
    <x v="25"/>
    <d v="2023-10-23T00:00:00"/>
    <d v="1899-12-30T14:19:15"/>
  </r>
  <r>
    <n v="3"/>
    <n v="8.24"/>
    <x v="30"/>
    <d v="2023-12-29T00:00:00"/>
    <d v="1899-12-30T21:35:06"/>
  </r>
  <r>
    <n v="9"/>
    <n v="2.0499999999999998"/>
    <x v="21"/>
    <d v="2023-11-28T00:00:00"/>
    <d v="1899-12-30T13:23:45"/>
  </r>
  <r>
    <n v="7"/>
    <n v="162.68"/>
    <x v="28"/>
    <d v="2023-07-17T00:00:00"/>
    <d v="1899-12-30T21:52:38"/>
  </r>
  <r>
    <n v="7"/>
    <n v="7.98"/>
    <x v="30"/>
    <d v="2023-03-21T00:00:00"/>
    <d v="1899-12-30T17:27:39"/>
  </r>
  <r>
    <n v="10"/>
    <n v="33.24"/>
    <x v="23"/>
    <d v="2023-08-12T00:00:00"/>
    <d v="1899-12-30T15:48:07"/>
  </r>
  <r>
    <n v="10"/>
    <n v="20.79"/>
    <x v="5"/>
    <d v="2023-02-20T00:00:00"/>
    <d v="1899-12-30T13:17:21"/>
  </r>
  <r>
    <n v="10"/>
    <n v="174.05"/>
    <x v="4"/>
    <d v="2023-11-17T00:00:00"/>
    <d v="1899-12-30T10:55:32"/>
  </r>
  <r>
    <n v="6"/>
    <n v="178.43"/>
    <x v="30"/>
    <d v="2023-10-03T00:00:00"/>
    <d v="1899-12-30T21:52:58"/>
  </r>
  <r>
    <n v="7"/>
    <n v="184.41"/>
    <x v="15"/>
    <d v="2023-08-12T00:00:00"/>
    <d v="1899-12-30T16:38:01"/>
  </r>
  <r>
    <n v="8"/>
    <n v="77.3"/>
    <x v="0"/>
    <d v="2023-02-20T00:00:00"/>
    <d v="1899-12-30T20:40:11"/>
  </r>
  <r>
    <n v="7"/>
    <n v="193.38"/>
    <x v="24"/>
    <d v="2023-04-30T00:00:00"/>
    <d v="1899-12-30T19:31:57"/>
  </r>
  <r>
    <n v="1"/>
    <n v="170.46"/>
    <x v="9"/>
    <d v="2023-07-25T00:00:00"/>
    <d v="1899-12-30T12:13:59"/>
  </r>
  <r>
    <n v="8"/>
    <n v="110.38"/>
    <x v="21"/>
    <d v="2023-05-28T00:00:00"/>
    <d v="1899-12-30T11:27:04"/>
  </r>
  <r>
    <n v="7"/>
    <n v="168.51"/>
    <x v="6"/>
    <d v="2023-06-05T00:00:00"/>
    <d v="1899-12-30T13:17:48"/>
  </r>
  <r>
    <n v="6"/>
    <n v="38.44"/>
    <x v="16"/>
    <d v="2023-06-24T00:00:00"/>
    <d v="1899-12-30T13:07:23"/>
  </r>
  <r>
    <n v="5"/>
    <n v="139.74"/>
    <x v="1"/>
    <d v="2023-04-06T00:00:00"/>
    <d v="1899-12-30T16:39:12"/>
  </r>
  <r>
    <n v="5"/>
    <n v="137.16"/>
    <x v="22"/>
    <d v="2023-09-24T00:00:00"/>
    <d v="1899-12-30T13:33:34"/>
  </r>
  <r>
    <n v="3"/>
    <n v="54.79"/>
    <x v="19"/>
    <d v="2023-07-25T00:00:00"/>
    <d v="1899-12-30T15:34:59"/>
  </r>
  <r>
    <n v="9"/>
    <n v="25.12"/>
    <x v="20"/>
    <d v="2023-09-02T00:00:00"/>
    <d v="1899-12-30T19:05:17"/>
  </r>
  <r>
    <n v="6"/>
    <n v="171.49"/>
    <x v="24"/>
    <d v="2023-04-20T00:00:00"/>
    <d v="1899-12-30T19:21:53"/>
  </r>
  <r>
    <n v="6"/>
    <n v="140.56"/>
    <x v="1"/>
    <d v="2023-03-21T00:00:00"/>
    <d v="1899-12-30T21:38:37"/>
  </r>
  <r>
    <n v="10"/>
    <n v="136.07"/>
    <x v="0"/>
    <d v="2023-03-10T00:00:00"/>
    <d v="1899-12-30T17:52:33"/>
  </r>
  <r>
    <n v="8"/>
    <n v="116.83"/>
    <x v="2"/>
    <d v="2023-06-16T00:00:00"/>
    <d v="1899-12-30T17:17:21"/>
  </r>
  <r>
    <n v="7"/>
    <n v="171.29"/>
    <x v="0"/>
    <d v="2023-09-03T00:00:00"/>
    <d v="1899-12-30T19:07:38"/>
  </r>
  <r>
    <n v="6"/>
    <n v="139.22999999999999"/>
    <x v="24"/>
    <d v="2023-04-24T00:00:00"/>
    <d v="1899-12-30T16:41:57"/>
  </r>
  <r>
    <n v="2"/>
    <n v="92.97"/>
    <x v="13"/>
    <d v="2023-04-18T00:00:00"/>
    <d v="1899-12-30T17:28:26"/>
  </r>
  <r>
    <n v="7"/>
    <n v="153.04"/>
    <x v="4"/>
    <d v="2023-05-09T00:00:00"/>
    <d v="1899-12-30T19:36:40"/>
  </r>
  <r>
    <n v="3"/>
    <n v="43.19"/>
    <x v="26"/>
    <d v="2023-08-07T00:00:00"/>
    <d v="1899-12-30T16:07:05"/>
  </r>
  <r>
    <n v="9"/>
    <n v="182.68"/>
    <x v="23"/>
    <d v="2023-02-13T00:00:00"/>
    <d v="1899-12-30T21:10:51"/>
  </r>
  <r>
    <n v="8"/>
    <n v="51.37"/>
    <x v="24"/>
    <d v="2023-01-13T00:00:00"/>
    <d v="1899-12-30T22:14:37"/>
  </r>
  <r>
    <n v="5"/>
    <n v="16.27"/>
    <x v="15"/>
    <d v="2023-07-27T00:00:00"/>
    <d v="1899-12-30T11:03:20"/>
  </r>
  <r>
    <n v="8"/>
    <n v="33.57"/>
    <x v="17"/>
    <d v="2023-01-05T00:00:00"/>
    <d v="1899-12-30T20:18:29"/>
  </r>
  <r>
    <n v="1"/>
    <n v="77.64"/>
    <x v="12"/>
    <d v="2023-08-07T00:00:00"/>
    <d v="1899-12-30T18:16:06"/>
  </r>
  <r>
    <n v="10"/>
    <n v="26.75"/>
    <x v="20"/>
    <d v="2023-09-28T00:00:00"/>
    <d v="1899-12-30T15:18:27"/>
  </r>
  <r>
    <n v="4"/>
    <n v="65.95"/>
    <x v="21"/>
    <d v="2023-09-18T00:00:00"/>
    <d v="1899-12-30T12:26:53"/>
  </r>
  <r>
    <n v="10"/>
    <n v="88.42"/>
    <x v="17"/>
    <d v="2023-01-14T00:00:00"/>
    <d v="1899-12-30T11:59:03"/>
  </r>
  <r>
    <n v="3"/>
    <n v="187.05"/>
    <x v="16"/>
    <d v="2023-06-15T00:00:00"/>
    <d v="1899-12-30T11:07:01"/>
  </r>
  <r>
    <n v="3"/>
    <n v="88.38"/>
    <x v="18"/>
    <d v="2023-10-03T00:00:00"/>
    <d v="1899-12-30T16:13:46"/>
  </r>
  <r>
    <n v="8"/>
    <n v="47.44"/>
    <x v="13"/>
    <d v="2023-07-06T00:00:00"/>
    <d v="1899-12-30T22:14:41"/>
  </r>
  <r>
    <n v="8"/>
    <n v="57.68"/>
    <x v="22"/>
    <d v="2023-04-10T00:00:00"/>
    <d v="1899-12-30T18:34:39"/>
  </r>
  <r>
    <n v="6"/>
    <n v="47.7"/>
    <x v="13"/>
    <d v="2023-03-25T00:00:00"/>
    <d v="1899-12-30T20:15:42"/>
  </r>
  <r>
    <n v="7"/>
    <n v="190.74"/>
    <x v="23"/>
    <d v="2023-07-18T00:00:00"/>
    <d v="1899-12-30T10:43:18"/>
  </r>
  <r>
    <n v="4"/>
    <n v="129.78"/>
    <x v="6"/>
    <d v="2023-10-23T00:00:00"/>
    <d v="1899-12-30T21:27:46"/>
  </r>
  <r>
    <n v="9"/>
    <n v="99.61"/>
    <x v="14"/>
    <d v="2023-03-22T00:00:00"/>
    <d v="1899-12-30T22:05:00"/>
  </r>
  <r>
    <n v="2"/>
    <n v="15.85"/>
    <x v="29"/>
    <d v="2023-12-01T00:00:00"/>
    <d v="1899-12-30T16:43:25"/>
  </r>
  <r>
    <n v="2"/>
    <n v="121.03"/>
    <x v="4"/>
    <d v="2023-08-18T00:00:00"/>
    <d v="1899-12-30T13:19:04"/>
  </r>
  <r>
    <n v="2"/>
    <n v="37.53"/>
    <x v="15"/>
    <d v="2023-05-26T00:00:00"/>
    <d v="1899-12-30T20:35:23"/>
  </r>
  <r>
    <n v="8"/>
    <n v="98.57"/>
    <x v="27"/>
    <d v="2023-10-12T00:00:00"/>
    <d v="1899-12-30T14:40:16"/>
  </r>
  <r>
    <n v="9"/>
    <n v="10.25"/>
    <x v="3"/>
    <d v="2023-01-10T00:00:00"/>
    <d v="1899-12-30T14:18:44"/>
  </r>
  <r>
    <n v="3"/>
    <n v="117.31"/>
    <x v="28"/>
    <d v="2023-11-12T00:00:00"/>
    <d v="1899-12-30T12:33:50"/>
  </r>
  <r>
    <n v="1"/>
    <n v="82.96"/>
    <x v="15"/>
    <d v="2023-10-25T00:00:00"/>
    <d v="1899-12-30T17:36:54"/>
  </r>
  <r>
    <n v="2"/>
    <n v="90.17"/>
    <x v="16"/>
    <d v="2023-03-29T00:00:00"/>
    <d v="1899-12-30T19:41:35"/>
  </r>
  <r>
    <n v="7"/>
    <n v="46.09"/>
    <x v="20"/>
    <d v="2023-12-11T00:00:00"/>
    <d v="1899-12-30T20:24:41"/>
  </r>
  <r>
    <n v="3"/>
    <n v="20.170000000000002"/>
    <x v="4"/>
    <d v="2023-08-17T00:00:00"/>
    <d v="1899-12-30T17:30:38"/>
  </r>
  <r>
    <n v="8"/>
    <n v="16.79"/>
    <x v="8"/>
    <d v="2023-10-09T00:00:00"/>
    <d v="1899-12-30T22:15:36"/>
  </r>
  <r>
    <n v="4"/>
    <n v="89.11"/>
    <x v="29"/>
    <d v="2023-01-22T00:00:00"/>
    <d v="1899-12-30T10:38:47"/>
  </r>
  <r>
    <n v="1"/>
    <n v="21.16"/>
    <x v="18"/>
    <d v="2023-05-06T00:00:00"/>
    <d v="1899-12-30T18:43:01"/>
  </r>
  <r>
    <n v="5"/>
    <n v="18.149999999999999"/>
    <x v="16"/>
    <d v="2023-08-05T00:00:00"/>
    <d v="1899-12-30T22:57:38"/>
  </r>
  <r>
    <n v="9"/>
    <n v="83.37"/>
    <x v="10"/>
    <d v="2023-08-12T00:00:00"/>
    <d v="1899-12-30T11:00:58"/>
  </r>
  <r>
    <n v="4"/>
    <n v="18.72"/>
    <x v="25"/>
    <d v="2023-02-10T00:00:00"/>
    <d v="1899-12-30T11:44:58"/>
  </r>
  <r>
    <n v="2"/>
    <n v="36"/>
    <x v="28"/>
    <d v="2023-06-01T00:00:00"/>
    <d v="1899-12-30T15:45:19"/>
  </r>
  <r>
    <n v="3"/>
    <n v="99.43"/>
    <x v="5"/>
    <d v="2023-06-11T00:00:00"/>
    <d v="1899-12-30T20:23:58"/>
  </r>
  <r>
    <n v="1"/>
    <n v="95.37"/>
    <x v="28"/>
    <d v="2023-03-05T00:00:00"/>
    <d v="1899-12-30T22:06:47"/>
  </r>
  <r>
    <n v="7"/>
    <n v="28.62"/>
    <x v="4"/>
    <d v="2023-07-29T00:00:00"/>
    <d v="1899-12-30T10:47:44"/>
  </r>
  <r>
    <n v="5"/>
    <n v="142.55000000000001"/>
    <x v="8"/>
    <d v="2023-01-09T00:00:00"/>
    <d v="1899-12-30T14:50:04"/>
  </r>
  <r>
    <n v="10"/>
    <n v="111.58"/>
    <x v="27"/>
    <d v="2023-03-31T00:00:00"/>
    <d v="1899-12-30T15:53:31"/>
  </r>
  <r>
    <n v="7"/>
    <n v="146.47"/>
    <x v="1"/>
    <d v="2023-03-30T00:00:00"/>
    <d v="1899-12-30T11:27:07"/>
  </r>
  <r>
    <n v="6"/>
    <n v="105.24"/>
    <x v="2"/>
    <d v="2023-12-08T00:00:00"/>
    <d v="1899-12-30T14:22:14"/>
  </r>
  <r>
    <n v="4"/>
    <n v="91.25"/>
    <x v="22"/>
    <d v="2023-03-14T00:00:00"/>
    <d v="1899-12-30T14:43:58"/>
  </r>
  <r>
    <n v="8"/>
    <n v="53.49"/>
    <x v="5"/>
    <d v="2023-04-01T00:00:00"/>
    <d v="1899-12-30T15:00:32"/>
  </r>
  <r>
    <n v="3"/>
    <n v="59.16"/>
    <x v="15"/>
    <d v="2023-01-19T00:00:00"/>
    <d v="1899-12-30T22:02:49"/>
  </r>
  <r>
    <n v="10"/>
    <n v="4.5199999999999996"/>
    <x v="29"/>
    <d v="2023-01-09T00:00:00"/>
    <d v="1899-12-30T14:06:43"/>
  </r>
  <r>
    <n v="6"/>
    <n v="196.68"/>
    <x v="30"/>
    <d v="2023-11-27T00:00:00"/>
    <d v="1899-12-30T10:08:39"/>
  </r>
  <r>
    <n v="6"/>
    <n v="6.58"/>
    <x v="29"/>
    <d v="2023-03-05T00:00:00"/>
    <d v="1899-12-30T16:48:17"/>
  </r>
  <r>
    <n v="2"/>
    <n v="14.14"/>
    <x v="1"/>
    <d v="2023-10-10T00:00:00"/>
    <d v="1899-12-30T13:36:40"/>
  </r>
  <r>
    <n v="8"/>
    <n v="44.68"/>
    <x v="7"/>
    <d v="2023-06-15T00:00:00"/>
    <d v="1899-12-30T15:12:44"/>
  </r>
  <r>
    <n v="4"/>
    <n v="127.14"/>
    <x v="17"/>
    <d v="2023-10-24T00:00:00"/>
    <d v="1899-12-30T16:40:43"/>
  </r>
  <r>
    <n v="2"/>
    <n v="7.78"/>
    <x v="22"/>
    <d v="2023-07-09T00:00:00"/>
    <d v="1899-12-30T20:09:29"/>
  </r>
  <r>
    <n v="2"/>
    <n v="82.65"/>
    <x v="22"/>
    <d v="2023-05-29T00:00:00"/>
    <d v="1899-12-30T14:41:37"/>
  </r>
  <r>
    <n v="5"/>
    <n v="128.9"/>
    <x v="9"/>
    <d v="2023-06-26T00:00:00"/>
    <d v="1899-12-30T22:17:40"/>
  </r>
  <r>
    <n v="7"/>
    <n v="106.19"/>
    <x v="11"/>
    <d v="2023-02-25T00:00:00"/>
    <d v="1899-12-30T12:49:14"/>
  </r>
  <r>
    <n v="5"/>
    <n v="144.15"/>
    <x v="2"/>
    <d v="2023-02-18T00:00:00"/>
    <d v="1899-12-30T22:42:57"/>
  </r>
  <r>
    <n v="5"/>
    <n v="25.29"/>
    <x v="22"/>
    <d v="2023-08-09T00:00:00"/>
    <d v="1899-12-30T19:15:55"/>
  </r>
  <r>
    <n v="9"/>
    <n v="141.08000000000001"/>
    <x v="15"/>
    <d v="2023-09-27T00:00:00"/>
    <d v="1899-12-30T13:51:11"/>
  </r>
  <r>
    <n v="9"/>
    <n v="71.040000000000006"/>
    <x v="20"/>
    <d v="2023-02-07T00:00:00"/>
    <d v="1899-12-30T18:28:07"/>
  </r>
  <r>
    <n v="2"/>
    <n v="50.48"/>
    <x v="24"/>
    <d v="2023-04-14T00:00:00"/>
    <d v="1899-12-30T22:35:21"/>
  </r>
  <r>
    <n v="7"/>
    <n v="84.42"/>
    <x v="19"/>
    <d v="2023-01-18T00:00:00"/>
    <d v="1899-12-30T14:32:32"/>
  </r>
  <r>
    <n v="7"/>
    <n v="187.2"/>
    <x v="28"/>
    <d v="2023-01-15T00:00:00"/>
    <d v="1899-12-30T19:01:18"/>
  </r>
  <r>
    <n v="5"/>
    <n v="87.68"/>
    <x v="23"/>
    <d v="2023-03-05T00:00:00"/>
    <d v="1899-12-30T17:17:44"/>
  </r>
  <r>
    <n v="7"/>
    <n v="175.96"/>
    <x v="15"/>
    <d v="2023-02-10T00:00:00"/>
    <d v="1899-12-30T10:32:05"/>
  </r>
  <r>
    <n v="2"/>
    <n v="87"/>
    <x v="17"/>
    <d v="2023-11-08T00:00:00"/>
    <d v="1899-12-30T19:10:24"/>
  </r>
  <r>
    <n v="4"/>
    <n v="127.67"/>
    <x v="23"/>
    <d v="2023-03-22T00:00:00"/>
    <d v="1899-12-30T15:58:43"/>
  </r>
  <r>
    <n v="3"/>
    <n v="115.82"/>
    <x v="7"/>
    <d v="2023-02-13T00:00:00"/>
    <d v="1899-12-30T22:25:04"/>
  </r>
  <r>
    <n v="8"/>
    <n v="138"/>
    <x v="17"/>
    <d v="2023-03-02T00:00:00"/>
    <d v="1899-12-30T15:22:31"/>
  </r>
  <r>
    <n v="9"/>
    <n v="142.13999999999999"/>
    <x v="5"/>
    <d v="2023-02-23T00:00:00"/>
    <d v="1899-12-30T11:58:05"/>
  </r>
  <r>
    <n v="3"/>
    <n v="118.22"/>
    <x v="27"/>
    <d v="2023-10-21T00:00:00"/>
    <d v="1899-12-30T21:12:16"/>
  </r>
  <r>
    <n v="1"/>
    <n v="2.96"/>
    <x v="12"/>
    <d v="2023-07-25T00:00:00"/>
    <d v="1899-12-30T19:25:50"/>
  </r>
  <r>
    <n v="9"/>
    <n v="171.22"/>
    <x v="22"/>
    <d v="2023-12-25T00:00:00"/>
    <d v="1899-12-30T18:19:24"/>
  </r>
  <r>
    <n v="2"/>
    <n v="117.2"/>
    <x v="4"/>
    <d v="2023-03-27T00:00:00"/>
    <d v="1899-12-30T12:12:19"/>
  </r>
  <r>
    <n v="9"/>
    <n v="105.24"/>
    <x v="1"/>
    <d v="2023-10-26T00:00:00"/>
    <d v="1899-12-30T13:12:11"/>
  </r>
  <r>
    <n v="1"/>
    <n v="130.41999999999999"/>
    <x v="14"/>
    <d v="2023-05-02T00:00:00"/>
    <d v="1899-12-30T19:45:43"/>
  </r>
  <r>
    <n v="9"/>
    <n v="144.38999999999999"/>
    <x v="18"/>
    <d v="2023-10-25T00:00:00"/>
    <d v="1899-12-30T14:33:20"/>
  </r>
  <r>
    <n v="10"/>
    <n v="52.82"/>
    <x v="5"/>
    <d v="2023-07-02T00:00:00"/>
    <d v="1899-12-30T17:19:44"/>
  </r>
  <r>
    <n v="9"/>
    <n v="138.03"/>
    <x v="9"/>
    <d v="2023-10-28T00:00:00"/>
    <d v="1899-12-30T18:12:40"/>
  </r>
  <r>
    <n v="8"/>
    <n v="17.260000000000002"/>
    <x v="13"/>
    <d v="2023-04-24T00:00:00"/>
    <d v="1899-12-30T13:27:42"/>
  </r>
  <r>
    <n v="8"/>
    <n v="117.38"/>
    <x v="16"/>
    <d v="2023-12-04T00:00:00"/>
    <d v="1899-12-30T11:32:15"/>
  </r>
  <r>
    <n v="5"/>
    <n v="189.41"/>
    <x v="25"/>
    <d v="2023-03-22T00:00:00"/>
    <d v="1899-12-30T19:42:33"/>
  </r>
  <r>
    <n v="2"/>
    <n v="42.49"/>
    <x v="12"/>
    <d v="2023-12-04T00:00:00"/>
    <d v="1899-12-30T17:37:18"/>
  </r>
  <r>
    <n v="1"/>
    <n v="129.97"/>
    <x v="7"/>
    <d v="2023-06-16T00:00:00"/>
    <d v="1899-12-30T21:42:34"/>
  </r>
  <r>
    <n v="1"/>
    <n v="38.159999999999997"/>
    <x v="16"/>
    <d v="2023-11-09T00:00:00"/>
    <d v="1899-12-30T15:09:06"/>
  </r>
  <r>
    <n v="6"/>
    <n v="159.79"/>
    <x v="18"/>
    <d v="2023-10-19T00:00:00"/>
    <d v="1899-12-30T19:08:01"/>
  </r>
  <r>
    <n v="7"/>
    <n v="90.29"/>
    <x v="23"/>
    <d v="2023-10-31T00:00:00"/>
    <d v="1899-12-30T11:05:15"/>
  </r>
  <r>
    <n v="9"/>
    <n v="93.56"/>
    <x v="17"/>
    <d v="2023-06-09T00:00:00"/>
    <d v="1899-12-30T10:32:56"/>
  </r>
  <r>
    <n v="1"/>
    <n v="189.64"/>
    <x v="4"/>
    <d v="2023-03-08T00:00:00"/>
    <d v="1899-12-30T10:51:44"/>
  </r>
  <r>
    <n v="5"/>
    <n v="192.47"/>
    <x v="15"/>
    <d v="2023-04-25T00:00:00"/>
    <d v="1899-12-30T19:21:55"/>
  </r>
  <r>
    <n v="8"/>
    <n v="31.69"/>
    <x v="5"/>
    <d v="2023-06-19T00:00:00"/>
    <d v="1899-12-30T17:13:58"/>
  </r>
  <r>
    <n v="6"/>
    <n v="135.81"/>
    <x v="17"/>
    <d v="2023-11-24T00:00:00"/>
    <d v="1899-12-30T21:53:11"/>
  </r>
  <r>
    <n v="10"/>
    <n v="53.83"/>
    <x v="13"/>
    <d v="2023-12-30T00:00:00"/>
    <d v="1899-12-30T19:40:56"/>
  </r>
  <r>
    <n v="8"/>
    <n v="103.62"/>
    <x v="18"/>
    <d v="2023-07-12T00:00:00"/>
    <d v="1899-12-30T22:18:20"/>
  </r>
  <r>
    <n v="2"/>
    <n v="155.53"/>
    <x v="6"/>
    <d v="2023-01-17T00:00:00"/>
    <d v="1899-12-30T21:51:03"/>
  </r>
  <r>
    <n v="10"/>
    <n v="66.430000000000007"/>
    <x v="13"/>
    <d v="2023-03-16T00:00:00"/>
    <d v="1899-12-30T14:25:03"/>
  </r>
  <r>
    <n v="8"/>
    <n v="151.85"/>
    <x v="17"/>
    <d v="2023-12-06T00:00:00"/>
    <d v="1899-12-30T15:11:44"/>
  </r>
  <r>
    <n v="1"/>
    <n v="106.29"/>
    <x v="26"/>
    <d v="2023-04-28T00:00:00"/>
    <d v="1899-12-30T15:26:46"/>
  </r>
  <r>
    <n v="3"/>
    <n v="72.62"/>
    <x v="10"/>
    <d v="2023-12-18T00:00:00"/>
    <d v="1899-12-30T20:02:48"/>
  </r>
  <r>
    <n v="10"/>
    <n v="59.32"/>
    <x v="13"/>
    <d v="2023-08-04T00:00:00"/>
    <d v="1899-12-30T18:19:59"/>
  </r>
  <r>
    <n v="4"/>
    <n v="105.79"/>
    <x v="6"/>
    <d v="2023-02-26T00:00:00"/>
    <d v="1899-12-30T16:51:05"/>
  </r>
  <r>
    <n v="2"/>
    <n v="138.06"/>
    <x v="26"/>
    <d v="2023-02-28T00:00:00"/>
    <d v="1899-12-30T11:14:53"/>
  </r>
  <r>
    <n v="3"/>
    <n v="182.38"/>
    <x v="24"/>
    <d v="2023-03-13T00:00:00"/>
    <d v="1899-12-30T11:24:17"/>
  </r>
  <r>
    <n v="6"/>
    <n v="122.78"/>
    <x v="26"/>
    <d v="2023-05-03T00:00:00"/>
    <d v="1899-12-30T13:36:14"/>
  </r>
  <r>
    <n v="2"/>
    <n v="110.87"/>
    <x v="26"/>
    <d v="2023-03-24T00:00:00"/>
    <d v="1899-12-30T10:47:57"/>
  </r>
  <r>
    <n v="1"/>
    <n v="4.93"/>
    <x v="3"/>
    <d v="2023-09-11T00:00:00"/>
    <d v="1899-12-30T22:18:23"/>
  </r>
  <r>
    <n v="6"/>
    <n v="158.6"/>
    <x v="6"/>
    <d v="2023-08-02T00:00:00"/>
    <d v="1899-12-30T21:58:04"/>
  </r>
  <r>
    <n v="9"/>
    <n v="90.38"/>
    <x v="26"/>
    <d v="2023-10-26T00:00:00"/>
    <d v="1899-12-30T10:20:14"/>
  </r>
  <r>
    <n v="4"/>
    <n v="29.38"/>
    <x v="13"/>
    <d v="2023-08-19T00:00:00"/>
    <d v="1899-12-30T14:48:46"/>
  </r>
  <r>
    <n v="3"/>
    <n v="27.46"/>
    <x v="11"/>
    <d v="2023-06-08T00:00:00"/>
    <d v="1899-12-30T12:54:02"/>
  </r>
  <r>
    <n v="3"/>
    <n v="154.53"/>
    <x v="6"/>
    <d v="2023-03-18T00:00:00"/>
    <d v="1899-12-30T17:39:23"/>
  </r>
  <r>
    <n v="6"/>
    <n v="55.97"/>
    <x v="4"/>
    <d v="2023-02-10T00:00:00"/>
    <d v="1899-12-30T15:00:20"/>
  </r>
  <r>
    <n v="9"/>
    <n v="125.14"/>
    <x v="30"/>
    <d v="2023-10-30T00:00:00"/>
    <d v="1899-12-30T17:26:47"/>
  </r>
  <r>
    <n v="3"/>
    <n v="141.78"/>
    <x v="0"/>
    <d v="2023-10-21T00:00:00"/>
    <d v="1899-12-30T21:56:42"/>
  </r>
  <r>
    <n v="4"/>
    <n v="1.86"/>
    <x v="12"/>
    <d v="2023-06-20T00:00:00"/>
    <d v="1899-12-30T13:59:57"/>
  </r>
  <r>
    <n v="2"/>
    <n v="144.41999999999999"/>
    <x v="12"/>
    <d v="2023-10-06T00:00:00"/>
    <d v="1899-12-30T20:45:34"/>
  </r>
  <r>
    <n v="1"/>
    <n v="45.69"/>
    <x v="25"/>
    <d v="2023-03-02T00:00:00"/>
    <d v="1899-12-30T21:47:00"/>
  </r>
  <r>
    <n v="8"/>
    <n v="136.24"/>
    <x v="24"/>
    <d v="2023-07-10T00:00:00"/>
    <d v="1899-12-30T19:14:14"/>
  </r>
  <r>
    <n v="2"/>
    <n v="144.21"/>
    <x v="24"/>
    <d v="2023-06-07T00:00:00"/>
    <d v="1899-12-30T17:26:35"/>
  </r>
  <r>
    <n v="3"/>
    <n v="138.71"/>
    <x v="15"/>
    <d v="2023-05-29T00:00:00"/>
    <d v="1899-12-30T13:27:03"/>
  </r>
  <r>
    <n v="2"/>
    <n v="135.18"/>
    <x v="15"/>
    <d v="2023-09-12T00:00:00"/>
    <d v="1899-12-30T20:54:17"/>
  </r>
  <r>
    <n v="8"/>
    <n v="91.81"/>
    <x v="23"/>
    <d v="2023-04-14T00:00:00"/>
    <d v="1899-12-30T17:12:08"/>
  </r>
  <r>
    <n v="3"/>
    <n v="91.73"/>
    <x v="3"/>
    <d v="2023-10-24T00:00:00"/>
    <d v="1899-12-30T13:36:07"/>
  </r>
  <r>
    <n v="10"/>
    <n v="77.75"/>
    <x v="6"/>
    <d v="2023-04-16T00:00:00"/>
    <d v="1899-12-30T11:39:08"/>
  </r>
  <r>
    <n v="3"/>
    <n v="50.79"/>
    <x v="16"/>
    <d v="2023-07-07T00:00:00"/>
    <d v="1899-12-30T20:37:56"/>
  </r>
  <r>
    <n v="5"/>
    <n v="26.54"/>
    <x v="17"/>
    <d v="2023-07-03T00:00:00"/>
    <d v="1899-12-30T15:56:46"/>
  </r>
  <r>
    <n v="7"/>
    <n v="2.97"/>
    <x v="16"/>
    <d v="2023-04-03T00:00:00"/>
    <d v="1899-12-30T15:29:15"/>
  </r>
  <r>
    <n v="8"/>
    <n v="143.94999999999999"/>
    <x v="1"/>
    <d v="2023-05-30T00:00:00"/>
    <d v="1899-12-30T15:43:02"/>
  </r>
  <r>
    <n v="6"/>
    <n v="113.88"/>
    <x v="21"/>
    <d v="2023-08-30T00:00:00"/>
    <d v="1899-12-30T12:10:15"/>
  </r>
  <r>
    <n v="7"/>
    <n v="153.30000000000001"/>
    <x v="10"/>
    <d v="2023-09-15T00:00:00"/>
    <d v="1899-12-30T12:07:35"/>
  </r>
  <r>
    <n v="8"/>
    <n v="185.35"/>
    <x v="18"/>
    <d v="2023-07-08T00:00:00"/>
    <d v="1899-12-30T15:27:41"/>
  </r>
  <r>
    <n v="5"/>
    <n v="126.01"/>
    <x v="17"/>
    <d v="2023-03-06T00:00:00"/>
    <d v="1899-12-30T11:01:27"/>
  </r>
  <r>
    <n v="7"/>
    <n v="174.75"/>
    <x v="0"/>
    <d v="2023-09-14T00:00:00"/>
    <d v="1899-12-30T16:52:43"/>
  </r>
  <r>
    <n v="5"/>
    <n v="16.11"/>
    <x v="16"/>
    <d v="2023-04-12T00:00:00"/>
    <d v="1899-12-30T12:42:36"/>
  </r>
  <r>
    <n v="5"/>
    <n v="54.84"/>
    <x v="10"/>
    <d v="2023-09-16T00:00:00"/>
    <d v="1899-12-30T20:59:49"/>
  </r>
  <r>
    <n v="5"/>
    <n v="167.91"/>
    <x v="10"/>
    <d v="2023-11-23T00:00:00"/>
    <d v="1899-12-30T20:19:37"/>
  </r>
  <r>
    <n v="9"/>
    <n v="28.32"/>
    <x v="20"/>
    <d v="2023-05-10T00:00:00"/>
    <d v="1899-12-30T17:52:55"/>
  </r>
  <r>
    <n v="2"/>
    <n v="148.15"/>
    <x v="8"/>
    <d v="2023-08-02T00:00:00"/>
    <d v="1899-12-30T14:24:03"/>
  </r>
  <r>
    <n v="8"/>
    <n v="97.62"/>
    <x v="20"/>
    <d v="2023-07-12T00:00:00"/>
    <d v="1899-12-30T20:55:22"/>
  </r>
  <r>
    <n v="2"/>
    <n v="57.51"/>
    <x v="14"/>
    <d v="2023-01-07T00:00:00"/>
    <d v="1899-12-30T15:27:00"/>
  </r>
  <r>
    <n v="10"/>
    <n v="188.87"/>
    <x v="19"/>
    <d v="2023-09-20T00:00:00"/>
    <d v="1899-12-30T20:05:05"/>
  </r>
  <r>
    <n v="5"/>
    <n v="98.82"/>
    <x v="30"/>
    <d v="2023-11-12T00:00:00"/>
    <d v="1899-12-30T12:28:28"/>
  </r>
  <r>
    <n v="9"/>
    <n v="16.059999999999999"/>
    <x v="13"/>
    <d v="2023-05-28T00:00:00"/>
    <d v="1899-12-30T22:12:45"/>
  </r>
  <r>
    <n v="3"/>
    <n v="150.99"/>
    <x v="29"/>
    <d v="2023-01-25T00:00:00"/>
    <d v="1899-12-30T11:25:41"/>
  </r>
  <r>
    <n v="8"/>
    <n v="190.64"/>
    <x v="15"/>
    <d v="2023-10-11T00:00:00"/>
    <d v="1899-12-30T18:43:38"/>
  </r>
  <r>
    <n v="10"/>
    <n v="111.12"/>
    <x v="29"/>
    <d v="2023-09-12T00:00:00"/>
    <d v="1899-12-30T18:36:38"/>
  </r>
  <r>
    <n v="7"/>
    <n v="161"/>
    <x v="25"/>
    <d v="2023-05-01T00:00:00"/>
    <d v="1899-12-30T18:48:04"/>
  </r>
  <r>
    <n v="3"/>
    <n v="13.21"/>
    <x v="28"/>
    <d v="2023-04-20T00:00:00"/>
    <d v="1899-12-30T17:44:03"/>
  </r>
  <r>
    <n v="2"/>
    <n v="100.56"/>
    <x v="2"/>
    <d v="2023-05-08T00:00:00"/>
    <d v="1899-12-30T20:01:44"/>
  </r>
  <r>
    <n v="8"/>
    <n v="140.16999999999999"/>
    <x v="6"/>
    <d v="2023-07-31T00:00:00"/>
    <d v="1899-12-30T17:40:33"/>
  </r>
  <r>
    <n v="1"/>
    <n v="81.62"/>
    <x v="0"/>
    <d v="2023-08-31T00:00:00"/>
    <d v="1899-12-30T11:04:05"/>
  </r>
  <r>
    <n v="9"/>
    <n v="18.82"/>
    <x v="24"/>
    <d v="2023-07-16T00:00:00"/>
    <d v="1899-12-30T13:54:35"/>
  </r>
  <r>
    <n v="6"/>
    <n v="153.94999999999999"/>
    <x v="29"/>
    <d v="2023-08-22T00:00:00"/>
    <d v="1899-12-30T17:31:35"/>
  </r>
  <r>
    <n v="8"/>
    <n v="150.54"/>
    <x v="21"/>
    <d v="2023-08-22T00:00:00"/>
    <d v="1899-12-30T10:51:27"/>
  </r>
  <r>
    <n v="8"/>
    <n v="52.99"/>
    <x v="0"/>
    <d v="2023-04-03T00:00:00"/>
    <d v="1899-12-30T11:19:36"/>
  </r>
  <r>
    <n v="1"/>
    <n v="182"/>
    <x v="14"/>
    <d v="2023-07-23T00:00:00"/>
    <d v="1899-12-30T21:14:28"/>
  </r>
  <r>
    <n v="2"/>
    <n v="113.42"/>
    <x v="12"/>
    <d v="2023-06-15T00:00:00"/>
    <d v="1899-12-30T17:52:46"/>
  </r>
  <r>
    <n v="4"/>
    <n v="39.54"/>
    <x v="12"/>
    <d v="2023-09-04T00:00:00"/>
    <d v="1899-12-30T10:49:48"/>
  </r>
  <r>
    <n v="2"/>
    <n v="128.87"/>
    <x v="29"/>
    <d v="2023-12-11T00:00:00"/>
    <d v="1899-12-30T19:21:06"/>
  </r>
  <r>
    <n v="6"/>
    <n v="131.43"/>
    <x v="1"/>
    <d v="2023-02-01T00:00:00"/>
    <d v="1899-12-30T11:33:57"/>
  </r>
  <r>
    <n v="9"/>
    <n v="68.209999999999994"/>
    <x v="11"/>
    <d v="2023-05-25T00:00:00"/>
    <d v="1899-12-30T18:14:41"/>
  </r>
  <r>
    <n v="2"/>
    <n v="129.28"/>
    <x v="29"/>
    <d v="2023-08-30T00:00:00"/>
    <d v="1899-12-30T16:37:53"/>
  </r>
  <r>
    <n v="1"/>
    <n v="124.1"/>
    <x v="24"/>
    <d v="2023-08-14T00:00:00"/>
    <d v="1899-12-30T18:21:53"/>
  </r>
  <r>
    <n v="3"/>
    <n v="112.74"/>
    <x v="19"/>
    <d v="2023-04-14T00:00:00"/>
    <d v="1899-12-30T21:38:44"/>
  </r>
  <r>
    <n v="3"/>
    <n v="17.05"/>
    <x v="5"/>
    <d v="2023-03-14T00:00:00"/>
    <d v="1899-12-30T17:38:41"/>
  </r>
  <r>
    <n v="1"/>
    <n v="24.42"/>
    <x v="16"/>
    <d v="2023-09-05T00:00:00"/>
    <d v="1899-12-30T21:57:00"/>
  </r>
  <r>
    <n v="6"/>
    <n v="48.22"/>
    <x v="27"/>
    <d v="2023-09-17T00:00:00"/>
    <d v="1899-12-30T22:05:25"/>
  </r>
  <r>
    <n v="7"/>
    <n v="55.85"/>
    <x v="21"/>
    <d v="2023-10-26T00:00:00"/>
    <d v="1899-12-30T11:58:04"/>
  </r>
  <r>
    <n v="10"/>
    <n v="100.06"/>
    <x v="13"/>
    <d v="2023-06-10T00:00:00"/>
    <d v="1899-12-30T16:42:19"/>
  </r>
  <r>
    <n v="9"/>
    <n v="133.53"/>
    <x v="12"/>
    <d v="2023-02-13T00:00:00"/>
    <d v="1899-12-30T12:16:47"/>
  </r>
  <r>
    <n v="9"/>
    <n v="103.38"/>
    <x v="14"/>
    <d v="2023-12-29T00:00:00"/>
    <d v="1899-12-30T22:00:55"/>
  </r>
  <r>
    <n v="4"/>
    <n v="125.06"/>
    <x v="29"/>
    <d v="2023-08-07T00:00:00"/>
    <d v="1899-12-30T19:59:20"/>
  </r>
  <r>
    <n v="3"/>
    <n v="157.78"/>
    <x v="10"/>
    <d v="2023-06-20T00:00:00"/>
    <d v="1899-12-30T10:34:29"/>
  </r>
  <r>
    <n v="5"/>
    <n v="74.489999999999995"/>
    <x v="13"/>
    <d v="2023-02-12T00:00:00"/>
    <d v="1899-12-30T14:43:45"/>
  </r>
  <r>
    <n v="8"/>
    <n v="96.97"/>
    <x v="2"/>
    <d v="2023-11-21T00:00:00"/>
    <d v="1899-12-30T21:31:28"/>
  </r>
  <r>
    <n v="2"/>
    <n v="88.32"/>
    <x v="8"/>
    <d v="2023-07-03T00:00:00"/>
    <d v="1899-12-30T17:53:46"/>
  </r>
  <r>
    <n v="4"/>
    <n v="104.09"/>
    <x v="28"/>
    <d v="2023-06-18T00:00:00"/>
    <d v="1899-12-30T11:11:57"/>
  </r>
  <r>
    <n v="2"/>
    <n v="67.650000000000006"/>
    <x v="11"/>
    <d v="2023-10-05T00:00:00"/>
    <d v="1899-12-30T20:52:32"/>
  </r>
  <r>
    <n v="1"/>
    <n v="148.13"/>
    <x v="24"/>
    <d v="2023-07-11T00:00:00"/>
    <d v="1899-12-30T18:51:36"/>
  </r>
  <r>
    <n v="4"/>
    <n v="145.83000000000001"/>
    <x v="28"/>
    <d v="2023-07-22T00:00:00"/>
    <d v="1899-12-30T17:43:15"/>
  </r>
  <r>
    <n v="2"/>
    <n v="194.42"/>
    <x v="1"/>
    <d v="2023-07-14T00:00:00"/>
    <d v="1899-12-30T10:45:33"/>
  </r>
  <r>
    <n v="7"/>
    <n v="104.65"/>
    <x v="25"/>
    <d v="2023-07-09T00:00:00"/>
    <d v="1899-12-30T13:13:56"/>
  </r>
  <r>
    <n v="8"/>
    <n v="131"/>
    <x v="28"/>
    <d v="2023-03-21T00:00:00"/>
    <d v="1899-12-30T15:10:45"/>
  </r>
  <r>
    <n v="6"/>
    <n v="73.05"/>
    <x v="4"/>
    <d v="2023-05-09T00:00:00"/>
    <d v="1899-12-30T18:26:36"/>
  </r>
  <r>
    <n v="10"/>
    <n v="94.86"/>
    <x v="28"/>
    <d v="2023-04-02T00:00:00"/>
    <d v="1899-12-30T13:14:11"/>
  </r>
  <r>
    <n v="3"/>
    <n v="170.94"/>
    <x v="0"/>
    <d v="2023-09-17T00:00:00"/>
    <d v="1899-12-30T20:40:19"/>
  </r>
  <r>
    <n v="2"/>
    <n v="27.74"/>
    <x v="27"/>
    <d v="2023-05-25T00:00:00"/>
    <d v="1899-12-30T20:35:22"/>
  </r>
  <r>
    <n v="6"/>
    <n v="136.27000000000001"/>
    <x v="23"/>
    <d v="2023-08-20T00:00:00"/>
    <d v="1899-12-30T10:53:04"/>
  </r>
  <r>
    <n v="6"/>
    <n v="111.45"/>
    <x v="7"/>
    <d v="2023-05-01T00:00:00"/>
    <d v="1899-12-30T10:30:58"/>
  </r>
  <r>
    <n v="2"/>
    <n v="58.75"/>
    <x v="20"/>
    <d v="2023-09-07T00:00:00"/>
    <d v="1899-12-30T18:24:58"/>
  </r>
  <r>
    <n v="6"/>
    <n v="190.36"/>
    <x v="12"/>
    <d v="2023-03-15T00:00:00"/>
    <d v="1899-12-30T11:32:08"/>
  </r>
  <r>
    <n v="7"/>
    <n v="80.63"/>
    <x v="18"/>
    <d v="2023-03-27T00:00:00"/>
    <d v="1899-12-30T10:25:45"/>
  </r>
  <r>
    <n v="10"/>
    <n v="38.65"/>
    <x v="15"/>
    <d v="2023-04-03T00:00:00"/>
    <d v="1899-12-30T21:53:27"/>
  </r>
  <r>
    <n v="9"/>
    <n v="66.23"/>
    <x v="3"/>
    <d v="2023-12-01T00:00:00"/>
    <d v="1899-12-30T14:21:26"/>
  </r>
  <r>
    <n v="2"/>
    <n v="174.89"/>
    <x v="20"/>
    <d v="2023-04-05T00:00:00"/>
    <d v="1899-12-30T16:39:09"/>
  </r>
  <r>
    <n v="10"/>
    <n v="113.21"/>
    <x v="1"/>
    <d v="2023-01-16T00:00:00"/>
    <d v="1899-12-30T11:47:47"/>
  </r>
  <r>
    <n v="7"/>
    <n v="172.95"/>
    <x v="12"/>
    <d v="2023-02-20T00:00:00"/>
    <d v="1899-12-30T14:23:21"/>
  </r>
  <r>
    <n v="2"/>
    <n v="97.42"/>
    <x v="17"/>
    <d v="2023-03-25T00:00:00"/>
    <d v="1899-12-30T16:13:25"/>
  </r>
  <r>
    <n v="3"/>
    <n v="110.43"/>
    <x v="30"/>
    <d v="2023-07-20T00:00:00"/>
    <d v="1899-12-30T15:15:32"/>
  </r>
  <r>
    <n v="7"/>
    <n v="108.78"/>
    <x v="11"/>
    <d v="2023-10-18T00:00:00"/>
    <d v="1899-12-30T18:16:45"/>
  </r>
  <r>
    <n v="10"/>
    <n v="154.5"/>
    <x v="2"/>
    <d v="2023-01-09T00:00:00"/>
    <d v="1899-12-30T12:28:03"/>
  </r>
  <r>
    <n v="1"/>
    <n v="30.76"/>
    <x v="7"/>
    <d v="2023-11-25T00:00:00"/>
    <d v="1899-12-30T18:36:10"/>
  </r>
  <r>
    <n v="7"/>
    <n v="42.12"/>
    <x v="21"/>
    <d v="2023-10-27T00:00:00"/>
    <d v="1899-12-30T18:12:39"/>
  </r>
  <r>
    <n v="5"/>
    <n v="103.32"/>
    <x v="23"/>
    <d v="2023-03-24T00:00:00"/>
    <d v="1899-12-30T17:13:45"/>
  </r>
  <r>
    <n v="8"/>
    <n v="196.01"/>
    <x v="6"/>
    <d v="2023-05-08T00:00:00"/>
    <d v="1899-12-30T17:38:54"/>
  </r>
  <r>
    <n v="6"/>
    <n v="159.37"/>
    <x v="10"/>
    <d v="2023-02-27T00:00:00"/>
    <d v="1899-12-30T18:09:08"/>
  </r>
  <r>
    <n v="1"/>
    <n v="88.63"/>
    <x v="7"/>
    <d v="2023-02-05T00:00:00"/>
    <d v="1899-12-30T10:14:31"/>
  </r>
  <r>
    <n v="1"/>
    <n v="107.72"/>
    <x v="9"/>
    <d v="2023-02-04T00:00:00"/>
    <d v="1899-12-30T15:22:41"/>
  </r>
  <r>
    <n v="9"/>
    <n v="20.85"/>
    <x v="4"/>
    <d v="2023-09-11T00:00:00"/>
    <d v="1899-12-30T15:30:34"/>
  </r>
  <r>
    <n v="1"/>
    <n v="69.78"/>
    <x v="28"/>
    <d v="2023-04-18T00:00:00"/>
    <d v="1899-12-30T14:21:04"/>
  </r>
  <r>
    <n v="2"/>
    <n v="17.75"/>
    <x v="28"/>
    <d v="2023-08-31T00:00:00"/>
    <d v="1899-12-30T15:05:46"/>
  </r>
  <r>
    <n v="4"/>
    <n v="93.01"/>
    <x v="25"/>
    <d v="2023-11-09T00:00:00"/>
    <d v="1899-12-30T10:43:31"/>
  </r>
  <r>
    <n v="7"/>
    <n v="42.56"/>
    <x v="11"/>
    <d v="2023-08-28T00:00:00"/>
    <d v="1899-12-30T17:46:36"/>
  </r>
  <r>
    <n v="6"/>
    <n v="130.47999999999999"/>
    <x v="22"/>
    <d v="2023-02-24T00:00:00"/>
    <d v="1899-12-30T14:06:53"/>
  </r>
  <r>
    <n v="2"/>
    <n v="42.24"/>
    <x v="20"/>
    <d v="2023-06-02T00:00:00"/>
    <d v="1899-12-30T17:52:12"/>
  </r>
  <r>
    <n v="8"/>
    <n v="117.32"/>
    <x v="29"/>
    <d v="2023-04-13T00:00:00"/>
    <d v="1899-12-30T16:59:27"/>
  </r>
  <r>
    <n v="5"/>
    <n v="7.56"/>
    <x v="1"/>
    <d v="2023-07-10T00:00:00"/>
    <d v="1899-12-30T20:01:07"/>
  </r>
  <r>
    <n v="1"/>
    <n v="116.75"/>
    <x v="12"/>
    <d v="2023-10-27T00:00:00"/>
    <d v="1899-12-30T21:12:56"/>
  </r>
  <r>
    <n v="8"/>
    <n v="63.74"/>
    <x v="5"/>
    <d v="2023-06-21T00:00:00"/>
    <d v="1899-12-30T22:30:18"/>
  </r>
  <r>
    <n v="5"/>
    <n v="190.16"/>
    <x v="20"/>
    <d v="2023-07-26T00:00:00"/>
    <d v="1899-12-30T22:33:54"/>
  </r>
  <r>
    <n v="9"/>
    <n v="29.72"/>
    <x v="16"/>
    <d v="2023-07-25T00:00:00"/>
    <d v="1899-12-30T13:13:45"/>
  </r>
  <r>
    <n v="6"/>
    <n v="92.2"/>
    <x v="22"/>
    <d v="2023-08-29T00:00:00"/>
    <d v="1899-12-30T13:16:47"/>
  </r>
  <r>
    <n v="7"/>
    <n v="106.38"/>
    <x v="10"/>
    <d v="2023-12-24T00:00:00"/>
    <d v="1899-12-30T12:54:25"/>
  </r>
  <r>
    <n v="5"/>
    <n v="154.93"/>
    <x v="25"/>
    <d v="2023-06-01T00:00:00"/>
    <d v="1899-12-30T22:40:45"/>
  </r>
  <r>
    <n v="8"/>
    <n v="32.479999999999997"/>
    <x v="25"/>
    <d v="2023-02-21T00:00:00"/>
    <d v="1899-12-30T11:57:41"/>
  </r>
  <r>
    <n v="9"/>
    <n v="196.25"/>
    <x v="14"/>
    <d v="2023-02-18T00:00:00"/>
    <d v="1899-12-30T18:25:45"/>
  </r>
  <r>
    <n v="4"/>
    <n v="155.72999999999999"/>
    <x v="25"/>
    <d v="2023-09-07T00:00:00"/>
    <d v="1899-12-30T15:04:10"/>
  </r>
  <r>
    <n v="2"/>
    <n v="124.01"/>
    <x v="29"/>
    <d v="2023-12-08T00:00:00"/>
    <d v="1899-12-30T14:25:07"/>
  </r>
  <r>
    <n v="7"/>
    <n v="161.33000000000001"/>
    <x v="22"/>
    <d v="2023-03-04T00:00:00"/>
    <d v="1899-12-30T13:05:54"/>
  </r>
  <r>
    <n v="4"/>
    <n v="62.25"/>
    <x v="5"/>
    <d v="2023-08-05T00:00:00"/>
    <d v="1899-12-30T19:29:35"/>
  </r>
  <r>
    <n v="5"/>
    <n v="70.040000000000006"/>
    <x v="5"/>
    <d v="2023-05-27T00:00:00"/>
    <d v="1899-12-30T11:09:00"/>
  </r>
  <r>
    <n v="3"/>
    <n v="48.18"/>
    <x v="27"/>
    <d v="2023-03-05T00:00:00"/>
    <d v="1899-12-30T20:21:58"/>
  </r>
  <r>
    <n v="3"/>
    <n v="191.03"/>
    <x v="26"/>
    <d v="2023-05-18T00:00:00"/>
    <d v="1899-12-30T12:01:55"/>
  </r>
  <r>
    <n v="2"/>
    <n v="52.32"/>
    <x v="27"/>
    <d v="2023-02-28T00:00:00"/>
    <d v="1899-12-30T14:33:14"/>
  </r>
  <r>
    <n v="1"/>
    <n v="84.86"/>
    <x v="20"/>
    <d v="2023-02-14T00:00:00"/>
    <d v="1899-12-30T17:21:49"/>
  </r>
  <r>
    <n v="2"/>
    <n v="94.36"/>
    <x v="14"/>
    <d v="2023-02-23T00:00:00"/>
    <d v="1899-12-30T10:19:57"/>
  </r>
  <r>
    <n v="4"/>
    <n v="100.33"/>
    <x v="18"/>
    <d v="2023-02-19T00:00:00"/>
    <d v="1899-12-30T17:10:46"/>
  </r>
  <r>
    <n v="4"/>
    <n v="104.37"/>
    <x v="10"/>
    <d v="2023-08-17T00:00:00"/>
    <d v="1899-12-30T20:15:51"/>
  </r>
  <r>
    <n v="1"/>
    <n v="140.59"/>
    <x v="14"/>
    <d v="2023-11-02T00:00:00"/>
    <d v="1899-12-30T20:23:29"/>
  </r>
  <r>
    <n v="1"/>
    <n v="61.14"/>
    <x v="23"/>
    <d v="2023-02-12T00:00:00"/>
    <d v="1899-12-30T12:50:09"/>
  </r>
  <r>
    <n v="10"/>
    <n v="191.21"/>
    <x v="26"/>
    <d v="2023-08-14T00:00:00"/>
    <d v="1899-12-30T21:59:41"/>
  </r>
  <r>
    <n v="10"/>
    <n v="109.21"/>
    <x v="27"/>
    <d v="2023-07-22T00:00:00"/>
    <d v="1899-12-30T18:36:40"/>
  </r>
  <r>
    <n v="8"/>
    <n v="0.65"/>
    <x v="3"/>
    <d v="2023-11-23T00:00:00"/>
    <d v="1899-12-30T21:48:41"/>
  </r>
  <r>
    <n v="9"/>
    <n v="85.51"/>
    <x v="0"/>
    <d v="2023-12-19T00:00:00"/>
    <d v="1899-12-30T19:24:58"/>
  </r>
  <r>
    <n v="9"/>
    <n v="8.09"/>
    <x v="25"/>
    <d v="2023-05-24T00:00:00"/>
    <d v="1899-12-30T19:35:55"/>
  </r>
  <r>
    <n v="5"/>
    <n v="79"/>
    <x v="11"/>
    <d v="2023-09-06T00:00:00"/>
    <d v="1899-12-30T13:33:48"/>
  </r>
  <r>
    <n v="6"/>
    <n v="144.05000000000001"/>
    <x v="8"/>
    <d v="2023-11-09T00:00:00"/>
    <d v="1899-12-30T21:56:57"/>
  </r>
  <r>
    <n v="10"/>
    <n v="69.319999999999993"/>
    <x v="30"/>
    <d v="2023-12-25T00:00:00"/>
    <d v="1899-12-30T15:57:56"/>
  </r>
  <r>
    <n v="7"/>
    <n v="163.69"/>
    <x v="27"/>
    <d v="2023-11-30T00:00:00"/>
    <d v="1899-12-30T11:27:35"/>
  </r>
  <r>
    <n v="5"/>
    <n v="51.51"/>
    <x v="25"/>
    <d v="2023-10-01T00:00:00"/>
    <d v="1899-12-30T15:04:48"/>
  </r>
  <r>
    <n v="8"/>
    <n v="29.72"/>
    <x v="14"/>
    <d v="2023-09-28T00:00:00"/>
    <d v="1899-12-30T11:01:56"/>
  </r>
  <r>
    <n v="2"/>
    <n v="77.75"/>
    <x v="6"/>
    <d v="2023-03-19T00:00:00"/>
    <d v="1899-12-30T17:14:40"/>
  </r>
  <r>
    <n v="3"/>
    <n v="89.72"/>
    <x v="19"/>
    <d v="2023-12-15T00:00:00"/>
    <d v="1899-12-30T20:54:44"/>
  </r>
  <r>
    <n v="3"/>
    <n v="1.23"/>
    <x v="14"/>
    <d v="2023-05-26T00:00:00"/>
    <d v="1899-12-30T21:44:40"/>
  </r>
  <r>
    <n v="6"/>
    <n v="97.05"/>
    <x v="20"/>
    <d v="2023-10-27T00:00:00"/>
    <d v="1899-12-30T18:41:20"/>
  </r>
  <r>
    <n v="4"/>
    <n v="122.2"/>
    <x v="11"/>
    <d v="2023-11-24T00:00:00"/>
    <d v="1899-12-30T14:07:01"/>
  </r>
  <r>
    <n v="10"/>
    <n v="183.04"/>
    <x v="25"/>
    <d v="2023-08-23T00:00:00"/>
    <d v="1899-12-30T20:53:32"/>
  </r>
  <r>
    <n v="6"/>
    <n v="31.32"/>
    <x v="18"/>
    <d v="2023-04-28T00:00:00"/>
    <d v="1899-12-30T20:03:18"/>
  </r>
  <r>
    <n v="6"/>
    <n v="148.82"/>
    <x v="12"/>
    <d v="2023-06-23T00:00:00"/>
    <d v="1899-12-30T13:06:50"/>
  </r>
  <r>
    <n v="5"/>
    <n v="99.8"/>
    <x v="2"/>
    <d v="2023-06-21T00:00:00"/>
    <d v="1899-12-30T19:44:43"/>
  </r>
  <r>
    <n v="10"/>
    <n v="41.19"/>
    <x v="12"/>
    <d v="2023-02-08T00:00:00"/>
    <d v="1899-12-30T16:13:59"/>
  </r>
  <r>
    <n v="3"/>
    <n v="45.14"/>
    <x v="19"/>
    <d v="2023-11-24T00:00:00"/>
    <d v="1899-12-30T21:03:35"/>
  </r>
  <r>
    <n v="9"/>
    <n v="61.19"/>
    <x v="21"/>
    <d v="2023-09-04T00:00:00"/>
    <d v="1899-12-30T21:19:28"/>
  </r>
  <r>
    <n v="8"/>
    <n v="61.77"/>
    <x v="4"/>
    <d v="2023-03-21T00:00:00"/>
    <d v="1899-12-30T16:06:37"/>
  </r>
  <r>
    <n v="10"/>
    <n v="10.93"/>
    <x v="4"/>
    <d v="2023-04-04T00:00:00"/>
    <d v="1899-12-30T18:15:38"/>
  </r>
  <r>
    <n v="1"/>
    <n v="135.13999999999999"/>
    <x v="4"/>
    <d v="2023-03-12T00:00:00"/>
    <d v="1899-12-30T16:14:25"/>
  </r>
  <r>
    <n v="7"/>
    <n v="25.54"/>
    <x v="20"/>
    <d v="2023-07-24T00:00:00"/>
    <d v="1899-12-30T22:21:09"/>
  </r>
  <r>
    <n v="8"/>
    <n v="72.17"/>
    <x v="12"/>
    <d v="2023-08-27T00:00:00"/>
    <d v="1899-12-30T12:18:08"/>
  </r>
  <r>
    <n v="9"/>
    <n v="12.77"/>
    <x v="15"/>
    <d v="2023-10-05T00:00:00"/>
    <d v="1899-12-30T10:09:37"/>
  </r>
  <r>
    <n v="1"/>
    <n v="184.73"/>
    <x v="15"/>
    <d v="2023-12-04T00:00:00"/>
    <d v="1899-12-30T18:50:32"/>
  </r>
  <r>
    <n v="2"/>
    <n v="135.38"/>
    <x v="28"/>
    <d v="2023-02-25T00:00:00"/>
    <d v="1899-12-30T20:54:14"/>
  </r>
  <r>
    <n v="9"/>
    <n v="61.25"/>
    <x v="2"/>
    <d v="2023-07-10T00:00:00"/>
    <d v="1899-12-30T19:28:40"/>
  </r>
  <r>
    <n v="1"/>
    <n v="18.16"/>
    <x v="3"/>
    <d v="2023-04-18T00:00:00"/>
    <d v="1899-12-30T10:31:00"/>
  </r>
  <r>
    <n v="8"/>
    <n v="124.7"/>
    <x v="0"/>
    <d v="2023-10-11T00:00:00"/>
    <d v="1899-12-30T21:16:16"/>
  </r>
  <r>
    <n v="2"/>
    <n v="134.51"/>
    <x v="18"/>
    <d v="2023-03-09T00:00:00"/>
    <d v="1899-12-30T13:56:33"/>
  </r>
  <r>
    <n v="8"/>
    <n v="78.09"/>
    <x v="21"/>
    <d v="2023-09-24T00:00:00"/>
    <d v="1899-12-30T11:55:47"/>
  </r>
  <r>
    <n v="8"/>
    <n v="23.88"/>
    <x v="19"/>
    <d v="2023-02-22T00:00:00"/>
    <d v="1899-12-30T11:12:54"/>
  </r>
  <r>
    <n v="4"/>
    <n v="8.0299999999999994"/>
    <x v="26"/>
    <d v="2023-12-26T00:00:00"/>
    <d v="1899-12-30T11:16:20"/>
  </r>
  <r>
    <n v="9"/>
    <n v="140.79"/>
    <x v="10"/>
    <d v="2023-11-04T00:00:00"/>
    <d v="1899-12-30T13:50:51"/>
  </r>
  <r>
    <n v="10"/>
    <n v="79.41"/>
    <x v="0"/>
    <d v="2023-02-22T00:00:00"/>
    <d v="1899-12-30T19:52:41"/>
  </r>
  <r>
    <n v="2"/>
    <n v="39.979999999999997"/>
    <x v="27"/>
    <d v="2023-10-03T00:00:00"/>
    <d v="1899-12-30T12:27:29"/>
  </r>
  <r>
    <n v="6"/>
    <n v="36.81"/>
    <x v="29"/>
    <d v="2023-07-09T00:00:00"/>
    <d v="1899-12-30T15:43:43"/>
  </r>
  <r>
    <n v="2"/>
    <n v="101.03"/>
    <x v="14"/>
    <d v="2023-07-02T00:00:00"/>
    <d v="1899-12-30T19:58:14"/>
  </r>
  <r>
    <n v="6"/>
    <n v="17.899999999999999"/>
    <x v="2"/>
    <d v="2023-11-17T00:00:00"/>
    <d v="1899-12-30T17:34:03"/>
  </r>
  <r>
    <n v="7"/>
    <n v="6.01"/>
    <x v="17"/>
    <d v="2023-04-12T00:00:00"/>
    <d v="1899-12-30T18:28:22"/>
  </r>
  <r>
    <n v="8"/>
    <n v="32.200000000000003"/>
    <x v="5"/>
    <d v="2023-12-21T00:00:00"/>
    <d v="1899-12-30T12:08:19"/>
  </r>
  <r>
    <n v="9"/>
    <n v="169.68"/>
    <x v="4"/>
    <d v="2023-07-09T00:00:00"/>
    <d v="1899-12-30T14:55:07"/>
  </r>
  <r>
    <n v="6"/>
    <n v="73.099999999999994"/>
    <x v="4"/>
    <d v="2023-12-05T00:00:00"/>
    <d v="1899-12-30T22:43:20"/>
  </r>
  <r>
    <n v="5"/>
    <n v="44.49"/>
    <x v="17"/>
    <d v="2023-09-27T00:00:00"/>
    <d v="1899-12-30T22:01:25"/>
  </r>
  <r>
    <n v="5"/>
    <n v="91.9"/>
    <x v="23"/>
    <d v="2023-09-06T00:00:00"/>
    <d v="1899-12-30T18:05:01"/>
  </r>
  <r>
    <n v="2"/>
    <n v="15.17"/>
    <x v="19"/>
    <d v="2023-01-06T00:00:00"/>
    <d v="1899-12-30T18:04:04"/>
  </r>
  <r>
    <n v="10"/>
    <n v="114.59"/>
    <x v="17"/>
    <d v="2023-12-27T00:00:00"/>
    <d v="1899-12-30T17:27:28"/>
  </r>
  <r>
    <n v="9"/>
    <n v="127.66"/>
    <x v="0"/>
    <d v="2023-04-03T00:00:00"/>
    <d v="1899-12-30T15:19:09"/>
  </r>
  <r>
    <n v="1"/>
    <n v="173.34"/>
    <x v="16"/>
    <d v="2023-09-11T00:00:00"/>
    <d v="1899-12-30T22:27:17"/>
  </r>
  <r>
    <n v="6"/>
    <n v="160.28"/>
    <x v="26"/>
    <d v="2023-03-06T00:00:00"/>
    <d v="1899-12-30T12:05:02"/>
  </r>
  <r>
    <n v="10"/>
    <n v="116.08"/>
    <x v="13"/>
    <d v="2023-05-28T00:00:00"/>
    <d v="1899-12-30T20:55:56"/>
  </r>
  <r>
    <n v="5"/>
    <n v="170.94"/>
    <x v="28"/>
    <d v="2023-06-11T00:00:00"/>
    <d v="1899-12-30T21:15:18"/>
  </r>
  <r>
    <n v="8"/>
    <n v="8.98"/>
    <x v="3"/>
    <d v="2023-06-19T00:00:00"/>
    <d v="1899-12-30T12:39:08"/>
  </r>
  <r>
    <n v="1"/>
    <n v="67.900000000000006"/>
    <x v="0"/>
    <d v="2023-07-16T00:00:00"/>
    <d v="1899-12-30T19:15:28"/>
  </r>
  <r>
    <n v="8"/>
    <n v="35.270000000000003"/>
    <x v="28"/>
    <d v="2023-01-06T00:00:00"/>
    <d v="1899-12-30T14:48:37"/>
  </r>
  <r>
    <n v="4"/>
    <n v="107.85"/>
    <x v="3"/>
    <d v="2023-01-01T00:00:00"/>
    <d v="1899-12-30T11:08:39"/>
  </r>
  <r>
    <n v="2"/>
    <n v="199.93"/>
    <x v="6"/>
    <d v="2023-07-06T00:00:00"/>
    <d v="1899-12-30T19:25:49"/>
  </r>
  <r>
    <n v="5"/>
    <n v="101.05"/>
    <x v="27"/>
    <d v="2023-11-28T00:00:00"/>
    <d v="1899-12-30T16:43:36"/>
  </r>
  <r>
    <n v="4"/>
    <n v="78.95"/>
    <x v="20"/>
    <d v="2023-09-30T00:00:00"/>
    <d v="1899-12-30T15:48:27"/>
  </r>
  <r>
    <n v="2"/>
    <n v="96.59"/>
    <x v="14"/>
    <d v="2023-06-05T00:00:00"/>
    <d v="1899-12-30T16:57:16"/>
  </r>
  <r>
    <n v="8"/>
    <n v="40.04"/>
    <x v="27"/>
    <d v="2023-09-20T00:00:00"/>
    <d v="1899-12-30T18:38:53"/>
  </r>
  <r>
    <n v="1"/>
    <n v="174.43"/>
    <x v="14"/>
    <d v="2023-02-13T00:00:00"/>
    <d v="1899-12-30T12:03:35"/>
  </r>
  <r>
    <n v="1"/>
    <n v="91.91"/>
    <x v="23"/>
    <d v="2023-07-30T00:00:00"/>
    <d v="1899-12-30T17:34:21"/>
  </r>
  <r>
    <n v="5"/>
    <n v="18.41"/>
    <x v="29"/>
    <d v="2023-10-15T00:00:00"/>
    <d v="1899-12-30T15:58:34"/>
  </r>
  <r>
    <n v="7"/>
    <n v="165.75"/>
    <x v="24"/>
    <d v="2023-09-07T00:00:00"/>
    <d v="1899-12-30T21:41:15"/>
  </r>
  <r>
    <n v="10"/>
    <n v="67.06"/>
    <x v="10"/>
    <d v="2023-01-25T00:00:00"/>
    <d v="1899-12-30T21:02:27"/>
  </r>
  <r>
    <n v="7"/>
    <n v="32.619999999999997"/>
    <x v="15"/>
    <d v="2023-02-06T00:00:00"/>
    <d v="1899-12-30T22:33:41"/>
  </r>
  <r>
    <n v="5"/>
    <n v="130.71"/>
    <x v="16"/>
    <d v="2023-12-30T00:00:00"/>
    <d v="1899-12-30T16:16:05"/>
  </r>
  <r>
    <n v="3"/>
    <n v="170.53"/>
    <x v="14"/>
    <d v="2023-10-06T00:00:00"/>
    <d v="1899-12-30T20:23:51"/>
  </r>
  <r>
    <n v="5"/>
    <n v="195.53"/>
    <x v="9"/>
    <d v="2023-08-22T00:00:00"/>
    <d v="1899-12-30T17:04:41"/>
  </r>
  <r>
    <n v="3"/>
    <n v="7.24"/>
    <x v="30"/>
    <d v="2023-01-15T00:00:00"/>
    <d v="1899-12-30T10:20:06"/>
  </r>
  <r>
    <n v="2"/>
    <n v="157.32"/>
    <x v="25"/>
    <d v="2023-01-08T00:00:00"/>
    <d v="1899-12-30T22:37:07"/>
  </r>
  <r>
    <n v="6"/>
    <n v="109.55"/>
    <x v="13"/>
    <d v="2023-12-08T00:00:00"/>
    <d v="1899-12-30T11:41:15"/>
  </r>
  <r>
    <n v="6"/>
    <n v="94.27"/>
    <x v="11"/>
    <d v="2023-07-05T00:00:00"/>
    <d v="1899-12-30T20:35:20"/>
  </r>
  <r>
    <n v="3"/>
    <n v="122.59"/>
    <x v="11"/>
    <d v="2023-08-15T00:00:00"/>
    <d v="1899-12-30T16:43:15"/>
  </r>
  <r>
    <n v="4"/>
    <n v="151.01"/>
    <x v="29"/>
    <d v="2023-02-02T00:00:00"/>
    <d v="1899-12-30T10:13:05"/>
  </r>
  <r>
    <n v="3"/>
    <n v="139.77000000000001"/>
    <x v="8"/>
    <d v="2023-04-13T00:00:00"/>
    <d v="1899-12-30T13:22:39"/>
  </r>
  <r>
    <n v="4"/>
    <n v="47.76"/>
    <x v="10"/>
    <d v="2023-03-02T00:00:00"/>
    <d v="1899-12-30T10:28:22"/>
  </r>
  <r>
    <n v="2"/>
    <n v="82.34"/>
    <x v="3"/>
    <d v="2023-08-31T00:00:00"/>
    <d v="1899-12-30T22:19:38"/>
  </r>
  <r>
    <n v="1"/>
    <n v="3.48"/>
    <x v="23"/>
    <d v="2023-03-04T00:00:00"/>
    <d v="1899-12-30T18:04:20"/>
  </r>
  <r>
    <n v="5"/>
    <n v="60.14"/>
    <x v="10"/>
    <d v="2023-03-10T00:00:00"/>
    <d v="1899-12-30T19:10:46"/>
  </r>
  <r>
    <n v="10"/>
    <n v="197.5"/>
    <x v="3"/>
    <d v="2023-11-21T00:00:00"/>
    <d v="1899-12-30T19:14:37"/>
  </r>
  <r>
    <n v="1"/>
    <n v="8.31"/>
    <x v="20"/>
    <d v="2023-12-20T00:00:00"/>
    <d v="1899-12-30T19:40:40"/>
  </r>
  <r>
    <n v="6"/>
    <n v="77.569999999999993"/>
    <x v="20"/>
    <d v="2023-07-09T00:00:00"/>
    <d v="1899-12-30T11:23:24"/>
  </r>
  <r>
    <n v="6"/>
    <n v="76.849999999999994"/>
    <x v="22"/>
    <d v="2023-07-05T00:00:00"/>
    <d v="1899-12-30T19:19:53"/>
  </r>
  <r>
    <n v="2"/>
    <n v="59.03"/>
    <x v="29"/>
    <d v="2023-08-27T00:00:00"/>
    <d v="1899-12-30T22:51:20"/>
  </r>
  <r>
    <n v="5"/>
    <n v="102.34"/>
    <x v="24"/>
    <d v="2023-04-26T00:00:00"/>
    <d v="1899-12-30T16:43:14"/>
  </r>
  <r>
    <n v="10"/>
    <n v="186.6"/>
    <x v="17"/>
    <d v="2023-04-20T00:00:00"/>
    <d v="1899-12-30T16:39:37"/>
  </r>
  <r>
    <n v="2"/>
    <n v="58.8"/>
    <x v="10"/>
    <d v="2023-12-02T00:00:00"/>
    <d v="1899-12-30T16:34:55"/>
  </r>
  <r>
    <n v="8"/>
    <n v="131.99"/>
    <x v="25"/>
    <d v="2023-05-19T00:00:00"/>
    <d v="1899-12-30T22:59:02"/>
  </r>
  <r>
    <n v="6"/>
    <n v="40.92"/>
    <x v="12"/>
    <d v="2023-07-29T00:00:00"/>
    <d v="1899-12-30T13:22:05"/>
  </r>
  <r>
    <n v="4"/>
    <n v="39.549999999999997"/>
    <x v="27"/>
    <d v="2023-05-29T00:00:00"/>
    <d v="1899-12-30T15:30:39"/>
  </r>
  <r>
    <n v="1"/>
    <n v="72.650000000000006"/>
    <x v="3"/>
    <d v="2023-02-17T00:00:00"/>
    <d v="1899-12-30T10:43:04"/>
  </r>
  <r>
    <n v="2"/>
    <n v="68.62"/>
    <x v="19"/>
    <d v="2023-03-28T00:00:00"/>
    <d v="1899-12-30T18:10:08"/>
  </r>
  <r>
    <n v="5"/>
    <n v="180.32"/>
    <x v="28"/>
    <d v="2023-09-21T00:00:00"/>
    <d v="1899-12-30T15:50:02"/>
  </r>
  <r>
    <n v="3"/>
    <n v="75.34"/>
    <x v="29"/>
    <d v="2023-06-29T00:00:00"/>
    <d v="1899-12-30T16:58:57"/>
  </r>
  <r>
    <n v="2"/>
    <n v="146.84"/>
    <x v="27"/>
    <d v="2023-05-05T00:00:00"/>
    <d v="1899-12-30T15:34:44"/>
  </r>
  <r>
    <n v="2"/>
    <n v="46.08"/>
    <x v="15"/>
    <d v="2023-03-04T00:00:00"/>
    <d v="1899-12-30T12:35:49"/>
  </r>
  <r>
    <n v="7"/>
    <n v="87.72"/>
    <x v="23"/>
    <d v="2023-07-09T00:00:00"/>
    <d v="1899-12-30T14:00:17"/>
  </r>
  <r>
    <n v="2"/>
    <n v="46.89"/>
    <x v="24"/>
    <d v="2023-11-30T00:00:00"/>
    <d v="1899-12-30T21:52:38"/>
  </r>
  <r>
    <n v="8"/>
    <n v="58.78"/>
    <x v="9"/>
    <d v="2023-04-26T00:00:00"/>
    <d v="1899-12-30T18:24:02"/>
  </r>
  <r>
    <n v="5"/>
    <n v="30.24"/>
    <x v="5"/>
    <d v="2023-12-21T00:00:00"/>
    <d v="1899-12-30T19:49:42"/>
  </r>
  <r>
    <n v="7"/>
    <n v="91.54"/>
    <x v="10"/>
    <d v="2023-03-13T00:00:00"/>
    <d v="1899-12-30T18:02:07"/>
  </r>
  <r>
    <n v="10"/>
    <n v="183.85"/>
    <x v="14"/>
    <d v="2023-04-19T00:00:00"/>
    <d v="1899-12-30T15:17:49"/>
  </r>
  <r>
    <n v="6"/>
    <n v="78.900000000000006"/>
    <x v="27"/>
    <d v="2023-07-09T00:00:00"/>
    <d v="1899-12-30T21:52:22"/>
  </r>
  <r>
    <n v="9"/>
    <n v="176.51"/>
    <x v="7"/>
    <d v="2023-07-21T00:00:00"/>
    <d v="1899-12-30T18:45:41"/>
  </r>
  <r>
    <n v="8"/>
    <n v="38.049999999999997"/>
    <x v="27"/>
    <d v="2023-05-15T00:00:00"/>
    <d v="1899-12-30T17:48:50"/>
  </r>
  <r>
    <n v="3"/>
    <n v="183.66"/>
    <x v="1"/>
    <d v="2023-03-01T00:00:00"/>
    <d v="1899-12-30T10:29:44"/>
  </r>
  <r>
    <n v="8"/>
    <n v="190.78"/>
    <x v="4"/>
    <d v="2023-01-08T00:00:00"/>
    <d v="1899-12-30T21:38:17"/>
  </r>
  <r>
    <n v="5"/>
    <n v="150.09"/>
    <x v="19"/>
    <d v="2023-07-13T00:00:00"/>
    <d v="1899-12-30T22:25:11"/>
  </r>
  <r>
    <n v="10"/>
    <n v="183.98"/>
    <x v="20"/>
    <d v="2023-05-19T00:00:00"/>
    <d v="1899-12-30T16:13:20"/>
  </r>
  <r>
    <n v="6"/>
    <n v="192.67"/>
    <x v="6"/>
    <d v="2023-07-19T00:00:00"/>
    <d v="1899-12-30T17:03:21"/>
  </r>
  <r>
    <n v="8"/>
    <n v="150.77000000000001"/>
    <x v="14"/>
    <d v="2023-10-01T00:00:00"/>
    <d v="1899-12-30T16:16:08"/>
  </r>
  <r>
    <n v="3"/>
    <n v="19.73"/>
    <x v="26"/>
    <d v="2023-10-28T00:00:00"/>
    <d v="1899-12-30T10:49:21"/>
  </r>
  <r>
    <n v="3"/>
    <n v="87.08"/>
    <x v="10"/>
    <d v="2023-05-03T00:00:00"/>
    <d v="1899-12-30T12:25:35"/>
  </r>
  <r>
    <n v="4"/>
    <n v="127.81"/>
    <x v="9"/>
    <d v="2023-02-13T00:00:00"/>
    <d v="1899-12-30T18:53:17"/>
  </r>
  <r>
    <n v="4"/>
    <n v="107.57"/>
    <x v="13"/>
    <d v="2023-01-03T00:00:00"/>
    <d v="1899-12-30T18:53:29"/>
  </r>
  <r>
    <n v="4"/>
    <n v="51.8"/>
    <x v="7"/>
    <d v="2023-01-26T00:00:00"/>
    <d v="1899-12-30T19:51:02"/>
  </r>
  <r>
    <n v="5"/>
    <n v="71.72"/>
    <x v="28"/>
    <d v="2023-04-21T00:00:00"/>
    <d v="1899-12-30T10:31:51"/>
  </r>
  <r>
    <n v="1"/>
    <n v="99.8"/>
    <x v="16"/>
    <d v="2023-08-07T00:00:00"/>
    <d v="1899-12-30T11:37:02"/>
  </r>
  <r>
    <n v="3"/>
    <n v="28.85"/>
    <x v="8"/>
    <d v="2023-05-21T00:00:00"/>
    <d v="1899-12-30T21:54:44"/>
  </r>
  <r>
    <n v="8"/>
    <n v="40.409999999999997"/>
    <x v="2"/>
    <d v="2023-02-22T00:00:00"/>
    <d v="1899-12-30T12:03:55"/>
  </r>
  <r>
    <n v="4"/>
    <n v="105.86"/>
    <x v="25"/>
    <d v="2023-10-09T00:00:00"/>
    <d v="1899-12-30T16:29:21"/>
  </r>
  <r>
    <n v="9"/>
    <n v="124.81"/>
    <x v="29"/>
    <d v="2023-12-11T00:00:00"/>
    <d v="1899-12-30T22:08:13"/>
  </r>
  <r>
    <n v="4"/>
    <n v="30.32"/>
    <x v="4"/>
    <d v="2023-10-08T00:00:00"/>
    <d v="1899-12-30T14:52:40"/>
  </r>
  <r>
    <n v="1"/>
    <n v="141.63"/>
    <x v="4"/>
    <d v="2023-11-04T00:00:00"/>
    <d v="1899-12-30T17:05:46"/>
  </r>
  <r>
    <n v="6"/>
    <n v="25.59"/>
    <x v="4"/>
    <d v="2023-11-25T00:00:00"/>
    <d v="1899-12-30T10:30:11"/>
  </r>
  <r>
    <n v="8"/>
    <n v="41.77"/>
    <x v="2"/>
    <d v="2023-01-24T00:00:00"/>
    <d v="1899-12-30T21:17:57"/>
  </r>
  <r>
    <n v="7"/>
    <n v="197.76"/>
    <x v="14"/>
    <d v="2023-08-26T00:00:00"/>
    <d v="1899-12-30T14:07:56"/>
  </r>
  <r>
    <n v="3"/>
    <n v="114.7"/>
    <x v="13"/>
    <d v="2023-10-03T00:00:00"/>
    <d v="1899-12-30T15:41:21"/>
  </r>
  <r>
    <n v="3"/>
    <n v="62.82"/>
    <x v="21"/>
    <d v="2023-01-15T00:00:00"/>
    <d v="1899-12-30T22:22:14"/>
  </r>
  <r>
    <n v="2"/>
    <n v="38.17"/>
    <x v="13"/>
    <d v="2023-06-26T00:00:00"/>
    <d v="1899-12-30T10:43:57"/>
  </r>
  <r>
    <n v="5"/>
    <n v="124.9"/>
    <x v="18"/>
    <d v="2023-07-03T00:00:00"/>
    <d v="1899-12-30T22:29:57"/>
  </r>
  <r>
    <n v="3"/>
    <n v="196.22"/>
    <x v="7"/>
    <d v="2023-11-25T00:00:00"/>
    <d v="1899-12-30T10:43:29"/>
  </r>
  <r>
    <n v="5"/>
    <n v="132.72999999999999"/>
    <x v="7"/>
    <d v="2023-10-26T00:00:00"/>
    <d v="1899-12-30T20:50:03"/>
  </r>
  <r>
    <n v="1"/>
    <n v="147.86000000000001"/>
    <x v="21"/>
    <d v="2023-09-28T00:00:00"/>
    <d v="1899-12-30T19:01:58"/>
  </r>
  <r>
    <n v="2"/>
    <n v="187.4"/>
    <x v="12"/>
    <d v="2023-03-19T00:00:00"/>
    <d v="1899-12-30T12:39:53"/>
  </r>
  <r>
    <n v="10"/>
    <n v="45.85"/>
    <x v="17"/>
    <d v="2023-04-04T00:00:00"/>
    <d v="1899-12-30T17:19:29"/>
  </r>
  <r>
    <n v="2"/>
    <n v="5.35"/>
    <x v="28"/>
    <d v="2023-05-20T00:00:00"/>
    <d v="1899-12-30T14:06:38"/>
  </r>
  <r>
    <n v="9"/>
    <n v="76.92"/>
    <x v="29"/>
    <d v="2023-04-10T00:00:00"/>
    <d v="1899-12-30T15:15:47"/>
  </r>
  <r>
    <n v="3"/>
    <n v="127.86"/>
    <x v="6"/>
    <d v="2023-03-18T00:00:00"/>
    <d v="1899-12-30T15:24:36"/>
  </r>
  <r>
    <n v="6"/>
    <n v="177.36"/>
    <x v="23"/>
    <d v="2023-03-08T00:00:00"/>
    <d v="1899-12-30T10:50:22"/>
  </r>
  <r>
    <n v="4"/>
    <n v="161.21"/>
    <x v="12"/>
    <d v="2023-12-24T00:00:00"/>
    <d v="1899-12-30T21:33:38"/>
  </r>
  <r>
    <n v="2"/>
    <n v="65.040000000000006"/>
    <x v="17"/>
    <d v="2023-03-15T00:00:00"/>
    <d v="1899-12-30T10:27:42"/>
  </r>
  <r>
    <n v="3"/>
    <n v="50.08"/>
    <x v="17"/>
    <d v="2023-12-31T00:00:00"/>
    <d v="1899-12-30T16:47:24"/>
  </r>
  <r>
    <n v="10"/>
    <n v="49.05"/>
    <x v="4"/>
    <d v="2023-08-29T00:00:00"/>
    <d v="1899-12-30T21:37:38"/>
  </r>
  <r>
    <n v="3"/>
    <n v="30.9"/>
    <x v="25"/>
    <d v="2023-05-14T00:00:00"/>
    <d v="1899-12-30T12:56:17"/>
  </r>
  <r>
    <n v="2"/>
    <n v="122.83"/>
    <x v="25"/>
    <d v="2023-08-11T00:00:00"/>
    <d v="1899-12-30T13:37:10"/>
  </r>
  <r>
    <n v="5"/>
    <n v="193.08"/>
    <x v="25"/>
    <d v="2023-07-29T00:00:00"/>
    <d v="1899-12-30T10:05:50"/>
  </r>
  <r>
    <n v="2"/>
    <n v="86.37"/>
    <x v="24"/>
    <d v="2023-08-20T00:00:00"/>
    <d v="1899-12-30T15:03:55"/>
  </r>
  <r>
    <n v="10"/>
    <n v="163.72"/>
    <x v="4"/>
    <d v="2023-11-23T00:00:00"/>
    <d v="1899-12-30T23:01:08"/>
  </r>
  <r>
    <n v="8"/>
    <n v="31.09"/>
    <x v="25"/>
    <d v="2023-05-09T00:00:00"/>
    <d v="1899-12-30T12:38:07"/>
  </r>
  <r>
    <n v="5"/>
    <n v="18.95"/>
    <x v="16"/>
    <d v="2023-12-30T00:00:00"/>
    <d v="1899-12-30T13:26:25"/>
  </r>
  <r>
    <n v="8"/>
    <n v="137.66999999999999"/>
    <x v="21"/>
    <d v="2023-04-24T00:00:00"/>
    <d v="1899-12-30T14:34:17"/>
  </r>
  <r>
    <n v="1"/>
    <n v="175.95"/>
    <x v="18"/>
    <d v="2023-12-11T00:00:00"/>
    <d v="1899-12-30T22:15:56"/>
  </r>
  <r>
    <n v="8"/>
    <n v="52.65"/>
    <x v="26"/>
    <d v="2023-07-08T00:00:00"/>
    <d v="1899-12-30T19:50:45"/>
  </r>
  <r>
    <n v="5"/>
    <n v="45.5"/>
    <x v="30"/>
    <d v="2023-04-22T00:00:00"/>
    <d v="1899-12-30T21:11:21"/>
  </r>
  <r>
    <n v="9"/>
    <n v="103.75"/>
    <x v="2"/>
    <d v="2023-04-30T00:00:00"/>
    <d v="1899-12-30T14:49:46"/>
  </r>
  <r>
    <n v="3"/>
    <n v="53.77"/>
    <x v="9"/>
    <d v="2023-02-24T00:00:00"/>
    <d v="1899-12-30T22:18:17"/>
  </r>
  <r>
    <n v="5"/>
    <n v="28.42"/>
    <x v="15"/>
    <d v="2023-04-18T00:00:00"/>
    <d v="1899-12-30T10:41:22"/>
  </r>
  <r>
    <n v="3"/>
    <n v="37.75"/>
    <x v="29"/>
    <d v="2023-05-06T00:00:00"/>
    <d v="1899-12-30T13:33:48"/>
  </r>
  <r>
    <n v="10"/>
    <n v="154.84"/>
    <x v="2"/>
    <d v="2023-01-13T00:00:00"/>
    <d v="1899-12-30T19:18:02"/>
  </r>
  <r>
    <n v="8"/>
    <n v="118.14"/>
    <x v="4"/>
    <d v="2023-01-26T00:00:00"/>
    <d v="1899-12-30T13:49:14"/>
  </r>
  <r>
    <n v="4"/>
    <n v="145.87"/>
    <x v="21"/>
    <d v="2023-08-19T00:00:00"/>
    <d v="1899-12-30T21:46:27"/>
  </r>
  <r>
    <n v="2"/>
    <n v="136.77000000000001"/>
    <x v="9"/>
    <d v="2023-08-23T00:00:00"/>
    <d v="1899-12-30T13:58:54"/>
  </r>
  <r>
    <n v="1"/>
    <n v="121.43"/>
    <x v="17"/>
    <d v="2023-03-19T00:00:00"/>
    <d v="1899-12-30T15:12:14"/>
  </r>
  <r>
    <n v="10"/>
    <n v="143.25"/>
    <x v="22"/>
    <d v="2023-04-25T00:00:00"/>
    <d v="1899-12-30T19:59:35"/>
  </r>
  <r>
    <n v="9"/>
    <n v="181.48"/>
    <x v="0"/>
    <d v="2023-03-22T00:00:00"/>
    <d v="1899-12-30T18:23:26"/>
  </r>
  <r>
    <n v="10"/>
    <n v="186.99"/>
    <x v="15"/>
    <d v="2023-03-28T00:00:00"/>
    <d v="1899-12-30T22:09:55"/>
  </r>
  <r>
    <n v="7"/>
    <n v="198.86"/>
    <x v="21"/>
    <d v="2023-03-13T00:00:00"/>
    <d v="1899-12-30T11:44:59"/>
  </r>
  <r>
    <n v="2"/>
    <n v="63.01"/>
    <x v="30"/>
    <d v="2023-07-06T00:00:00"/>
    <d v="1899-12-30T11:25:45"/>
  </r>
  <r>
    <n v="9"/>
    <n v="12.05"/>
    <x v="21"/>
    <d v="2023-08-29T00:00:00"/>
    <d v="1899-12-30T22:00:47"/>
  </r>
  <r>
    <n v="9"/>
    <n v="22.51"/>
    <x v="17"/>
    <d v="2023-05-26T00:00:00"/>
    <d v="1899-12-30T21:08:2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55.16"/>
    <n v="9"/>
    <x v="0"/>
    <d v="1899-12-30T22:38:25"/>
    <s v="01001"/>
    <n v="1"/>
    <n v="0"/>
    <n v="0"/>
    <n v="1"/>
    <n v="0"/>
    <n v="2.76"/>
  </r>
  <r>
    <x v="1"/>
    <n v="6.47"/>
    <n v="10"/>
    <x v="1"/>
    <d v="1899-12-30T18:42:57"/>
    <s v="01010"/>
    <n v="0"/>
    <n v="1"/>
    <n v="0"/>
    <n v="1"/>
    <n v="0"/>
    <n v="0.33"/>
  </r>
  <r>
    <x v="2"/>
    <n v="114.99"/>
    <n v="19"/>
    <x v="2"/>
    <d v="1899-12-30T12:20:58"/>
    <s v="10011"/>
    <n v="1"/>
    <n v="1"/>
    <n v="0"/>
    <n v="0"/>
    <n v="1"/>
    <n v="5.75"/>
  </r>
  <r>
    <x v="3"/>
    <n v="125.27"/>
    <n v="23"/>
    <x v="3"/>
    <d v="1899-12-30T19:23:44"/>
    <s v="10111"/>
    <n v="1"/>
    <n v="1"/>
    <n v="1"/>
    <n v="0"/>
    <n v="1"/>
    <n v="12.53"/>
  </r>
  <r>
    <x v="4"/>
    <n v="44.42"/>
    <n v="9"/>
    <x v="4"/>
    <d v="1899-12-30T12:08:14"/>
    <s v="01001"/>
    <n v="1"/>
    <n v="0"/>
    <n v="0"/>
    <n v="1"/>
    <n v="0"/>
    <n v="2.23"/>
  </r>
  <r>
    <x v="4"/>
    <n v="168.75"/>
    <n v="21"/>
    <x v="5"/>
    <d v="1899-12-30T10:57:33"/>
    <s v="10101"/>
    <n v="1"/>
    <n v="0"/>
    <n v="1"/>
    <n v="0"/>
    <n v="1"/>
    <n v="16.880000000000003"/>
  </r>
  <r>
    <x v="5"/>
    <n v="85.69"/>
    <n v="22"/>
    <x v="6"/>
    <d v="1899-12-30T12:40:46"/>
    <s v="10110"/>
    <n v="0"/>
    <n v="1"/>
    <n v="1"/>
    <n v="0"/>
    <n v="1"/>
    <n v="8.57"/>
  </r>
  <r>
    <x v="6"/>
    <n v="51.12"/>
    <n v="8"/>
    <x v="7"/>
    <d v="1899-12-30T16:49:48"/>
    <s v="01000"/>
    <n v="0"/>
    <n v="0"/>
    <n v="0"/>
    <n v="1"/>
    <n v="0"/>
    <n v="2.5599999999999996"/>
  </r>
  <r>
    <x v="2"/>
    <n v="18.600000000000001"/>
    <n v="19"/>
    <x v="8"/>
    <d v="1899-12-30T14:20:19"/>
    <s v="10011"/>
    <n v="1"/>
    <n v="1"/>
    <n v="0"/>
    <n v="0"/>
    <n v="1"/>
    <n v="0.93"/>
  </r>
  <r>
    <x v="2"/>
    <n v="68.78"/>
    <n v="21"/>
    <x v="9"/>
    <d v="1899-12-30T14:25:04"/>
    <s v="10101"/>
    <n v="1"/>
    <n v="0"/>
    <n v="1"/>
    <n v="0"/>
    <n v="1"/>
    <n v="6.88"/>
  </r>
  <r>
    <x v="5"/>
    <n v="115.38"/>
    <n v="11"/>
    <x v="10"/>
    <d v="1899-12-30T21:42:19"/>
    <s v="01011"/>
    <n v="1"/>
    <n v="1"/>
    <n v="0"/>
    <n v="1"/>
    <n v="0"/>
    <n v="5.77"/>
  </r>
  <r>
    <x v="1"/>
    <n v="115.17"/>
    <n v="22"/>
    <x v="9"/>
    <d v="1899-12-30T21:29:27"/>
    <s v="10110"/>
    <n v="0"/>
    <n v="1"/>
    <n v="1"/>
    <n v="0"/>
    <n v="1"/>
    <n v="11.52"/>
  </r>
  <r>
    <x v="4"/>
    <n v="95.18"/>
    <n v="1"/>
    <x v="11"/>
    <d v="1899-12-30T22:09:55"/>
    <s v="00001"/>
    <n v="1"/>
    <n v="0"/>
    <n v="0"/>
    <n v="0"/>
    <n v="0"/>
    <n v="1.91"/>
  </r>
  <r>
    <x v="1"/>
    <n v="143.24"/>
    <n v="6"/>
    <x v="10"/>
    <d v="1899-12-30T11:34:58"/>
    <s v="00110"/>
    <n v="0"/>
    <n v="1"/>
    <n v="1"/>
    <n v="0"/>
    <n v="0"/>
    <n v="7.17"/>
  </r>
  <r>
    <x v="7"/>
    <n v="98.97"/>
    <n v="21"/>
    <x v="12"/>
    <d v="1899-12-30T12:14:33"/>
    <s v="10101"/>
    <n v="1"/>
    <n v="0"/>
    <n v="1"/>
    <n v="0"/>
    <n v="1"/>
    <n v="9.9"/>
  </r>
  <r>
    <x v="7"/>
    <n v="122.7"/>
    <n v="24"/>
    <x v="8"/>
    <d v="1899-12-30T14:31:27"/>
    <s v="11000"/>
    <n v="0"/>
    <n v="0"/>
    <n v="0"/>
    <n v="1"/>
    <n v="1"/>
    <n v="12.27"/>
  </r>
  <r>
    <x v="0"/>
    <n v="194"/>
    <n v="19"/>
    <x v="13"/>
    <d v="1899-12-30T20:14:05"/>
    <s v="10011"/>
    <n v="1"/>
    <n v="1"/>
    <n v="0"/>
    <n v="0"/>
    <n v="1"/>
    <n v="9.6999999999999993"/>
  </r>
  <r>
    <x v="1"/>
    <n v="126.1"/>
    <n v="31"/>
    <x v="14"/>
    <d v="1899-12-30T20:45:39"/>
    <s v="11111"/>
    <n v="1"/>
    <n v="1"/>
    <n v="1"/>
    <n v="1"/>
    <n v="1"/>
    <n v="25.22"/>
  </r>
  <r>
    <x v="6"/>
    <n v="5.1100000000000003"/>
    <n v="11"/>
    <x v="15"/>
    <d v="1899-12-30T12:43:14"/>
    <s v="01011"/>
    <n v="1"/>
    <n v="1"/>
    <n v="0"/>
    <n v="1"/>
    <n v="0"/>
    <n v="0.26"/>
  </r>
  <r>
    <x v="0"/>
    <n v="190.83"/>
    <n v="22"/>
    <x v="16"/>
    <d v="1899-12-30T11:05:33"/>
    <s v="10110"/>
    <n v="0"/>
    <n v="1"/>
    <n v="1"/>
    <n v="0"/>
    <n v="1"/>
    <n v="19.09"/>
  </r>
  <r>
    <x v="0"/>
    <n v="100.12"/>
    <n v="14"/>
    <x v="17"/>
    <d v="1899-12-30T17:26:26"/>
    <s v="01110"/>
    <n v="0"/>
    <n v="1"/>
    <n v="1"/>
    <n v="1"/>
    <n v="0"/>
    <n v="10.02"/>
  </r>
  <r>
    <x v="1"/>
    <n v="55.78"/>
    <n v="27"/>
    <x v="18"/>
    <d v="1899-12-30T11:14:42"/>
    <s v="11011"/>
    <n v="1"/>
    <n v="1"/>
    <n v="0"/>
    <n v="1"/>
    <n v="1"/>
    <n v="5.58"/>
  </r>
  <r>
    <x v="1"/>
    <n v="51.06"/>
    <n v="13"/>
    <x v="19"/>
    <d v="1899-12-30T14:19:10"/>
    <s v="01101"/>
    <n v="1"/>
    <n v="0"/>
    <n v="1"/>
    <n v="1"/>
    <n v="0"/>
    <n v="5.1099999999999994"/>
  </r>
  <r>
    <x v="8"/>
    <n v="185.68"/>
    <n v="2"/>
    <x v="20"/>
    <d v="1899-12-30T19:56:38"/>
    <s v="00010"/>
    <n v="0"/>
    <n v="1"/>
    <n v="0"/>
    <n v="0"/>
    <n v="0"/>
    <n v="3.7199999999999998"/>
  </r>
  <r>
    <x v="2"/>
    <n v="68.400000000000006"/>
    <n v="15"/>
    <x v="21"/>
    <d v="1899-12-30T10:16:28"/>
    <s v="01111"/>
    <n v="1"/>
    <n v="1"/>
    <n v="1"/>
    <n v="1"/>
    <n v="0"/>
    <n v="6.84"/>
  </r>
  <r>
    <x v="9"/>
    <n v="185.76"/>
    <n v="11"/>
    <x v="22"/>
    <d v="1899-12-30T22:48:53"/>
    <s v="01011"/>
    <n v="1"/>
    <n v="1"/>
    <n v="0"/>
    <n v="1"/>
    <n v="0"/>
    <n v="9.2899999999999991"/>
  </r>
  <r>
    <x v="3"/>
    <n v="174.05"/>
    <n v="25"/>
    <x v="23"/>
    <d v="1899-12-30T15:50:26"/>
    <s v="11001"/>
    <n v="1"/>
    <n v="0"/>
    <n v="0"/>
    <n v="1"/>
    <n v="1"/>
    <n v="17.41"/>
  </r>
  <r>
    <x v="8"/>
    <n v="176.38"/>
    <n v="22"/>
    <x v="24"/>
    <d v="1899-12-30T16:44:25"/>
    <s v="10110"/>
    <n v="0"/>
    <n v="1"/>
    <n v="1"/>
    <n v="0"/>
    <n v="1"/>
    <n v="17.64"/>
  </r>
  <r>
    <x v="5"/>
    <n v="17.329999999999998"/>
    <n v="28"/>
    <x v="25"/>
    <d v="1899-12-30T14:11:01"/>
    <s v="11100"/>
    <n v="0"/>
    <n v="0"/>
    <n v="1"/>
    <n v="1"/>
    <n v="1"/>
    <n v="3.4699999999999998"/>
  </r>
  <r>
    <x v="6"/>
    <n v="39.42"/>
    <n v="17"/>
    <x v="26"/>
    <d v="1899-12-30T13:04:19"/>
    <s v="10001"/>
    <n v="1"/>
    <n v="0"/>
    <n v="0"/>
    <n v="0"/>
    <n v="1"/>
    <n v="1.98"/>
  </r>
  <r>
    <x v="0"/>
    <n v="133.87"/>
    <n v="26"/>
    <x v="27"/>
    <d v="1899-12-30T21:19:10"/>
    <s v="11010"/>
    <n v="0"/>
    <n v="1"/>
    <n v="0"/>
    <n v="1"/>
    <n v="1"/>
    <n v="13.39"/>
  </r>
  <r>
    <x v="7"/>
    <n v="143.19"/>
    <n v="7"/>
    <x v="28"/>
    <d v="1899-12-30T10:22:56"/>
    <s v="00111"/>
    <n v="1"/>
    <n v="1"/>
    <n v="1"/>
    <n v="0"/>
    <n v="0"/>
    <n v="7.16"/>
  </r>
  <r>
    <x v="1"/>
    <n v="75.78"/>
    <n v="12"/>
    <x v="29"/>
    <d v="1899-12-30T20:05:53"/>
    <s v="01100"/>
    <n v="0"/>
    <n v="0"/>
    <n v="1"/>
    <n v="1"/>
    <n v="0"/>
    <n v="7.58"/>
  </r>
  <r>
    <x v="8"/>
    <n v="189.7"/>
    <n v="26"/>
    <x v="29"/>
    <d v="1899-12-30T21:21:44"/>
    <s v="11010"/>
    <n v="0"/>
    <n v="1"/>
    <n v="0"/>
    <n v="1"/>
    <n v="1"/>
    <n v="18.97"/>
  </r>
  <r>
    <x v="5"/>
    <n v="118.34"/>
    <n v="28"/>
    <x v="30"/>
    <d v="1899-12-30T13:53:17"/>
    <s v="11100"/>
    <n v="0"/>
    <n v="0"/>
    <n v="1"/>
    <n v="1"/>
    <n v="1"/>
    <n v="23.67"/>
  </r>
  <r>
    <x v="2"/>
    <n v="170.77"/>
    <n v="24"/>
    <x v="31"/>
    <d v="1899-12-30T22:54:01"/>
    <s v="11000"/>
    <n v="0"/>
    <n v="0"/>
    <n v="0"/>
    <n v="1"/>
    <n v="1"/>
    <n v="17.080000000000002"/>
  </r>
  <r>
    <x v="8"/>
    <n v="84"/>
    <n v="18"/>
    <x v="32"/>
    <d v="1899-12-30T22:00:18"/>
    <s v="10010"/>
    <n v="0"/>
    <n v="1"/>
    <n v="0"/>
    <n v="0"/>
    <n v="1"/>
    <n v="4.2"/>
  </r>
  <r>
    <x v="9"/>
    <n v="96.42"/>
    <n v="1"/>
    <x v="33"/>
    <d v="1899-12-30T12:24:37"/>
    <s v="00001"/>
    <n v="1"/>
    <n v="0"/>
    <n v="0"/>
    <n v="0"/>
    <n v="0"/>
    <n v="1.93"/>
  </r>
  <r>
    <x v="1"/>
    <n v="88.16"/>
    <n v="4"/>
    <x v="34"/>
    <d v="1899-12-30T20:24:35"/>
    <s v="00100"/>
    <n v="0"/>
    <n v="0"/>
    <n v="1"/>
    <n v="0"/>
    <n v="0"/>
    <n v="4.41"/>
  </r>
  <r>
    <x v="7"/>
    <n v="66.69"/>
    <n v="14"/>
    <x v="35"/>
    <d v="1899-12-30T19:33:29"/>
    <s v="01110"/>
    <n v="0"/>
    <n v="1"/>
    <n v="1"/>
    <n v="1"/>
    <n v="0"/>
    <n v="6.67"/>
  </r>
  <r>
    <x v="8"/>
    <n v="195.79"/>
    <n v="8"/>
    <x v="36"/>
    <d v="1899-12-30T17:30:01"/>
    <s v="01000"/>
    <n v="0"/>
    <n v="0"/>
    <n v="0"/>
    <n v="1"/>
    <n v="0"/>
    <n v="9.7899999999999991"/>
  </r>
  <r>
    <x v="7"/>
    <n v="21.32"/>
    <n v="31"/>
    <x v="37"/>
    <d v="1899-12-30T16:51:19"/>
    <s v="11111"/>
    <n v="1"/>
    <n v="1"/>
    <n v="1"/>
    <n v="1"/>
    <n v="1"/>
    <n v="4.2699999999999996"/>
  </r>
  <r>
    <x v="6"/>
    <n v="40.82"/>
    <n v="28"/>
    <x v="38"/>
    <d v="1899-12-30T12:04:42"/>
    <s v="11100"/>
    <n v="0"/>
    <n v="0"/>
    <n v="1"/>
    <n v="1"/>
    <n v="1"/>
    <n v="8.17"/>
  </r>
  <r>
    <x v="6"/>
    <n v="150.94"/>
    <n v="7"/>
    <x v="39"/>
    <d v="1899-12-30T19:11:17"/>
    <s v="00111"/>
    <n v="1"/>
    <n v="1"/>
    <n v="1"/>
    <n v="0"/>
    <n v="0"/>
    <n v="7.55"/>
  </r>
  <r>
    <x v="5"/>
    <n v="5.78"/>
    <n v="17"/>
    <x v="40"/>
    <d v="1899-12-30T16:26:38"/>
    <s v="10001"/>
    <n v="1"/>
    <n v="0"/>
    <n v="0"/>
    <n v="0"/>
    <n v="1"/>
    <n v="0.29000000000000004"/>
  </r>
  <r>
    <x v="1"/>
    <n v="69.290000000000006"/>
    <n v="21"/>
    <x v="41"/>
    <d v="1899-12-30T21:24:12"/>
    <s v="10101"/>
    <n v="1"/>
    <n v="0"/>
    <n v="1"/>
    <n v="0"/>
    <n v="1"/>
    <n v="6.93"/>
  </r>
  <r>
    <x v="6"/>
    <n v="92.1"/>
    <n v="3"/>
    <x v="42"/>
    <d v="1899-12-30T11:06:47"/>
    <s v="00011"/>
    <n v="1"/>
    <n v="1"/>
    <n v="0"/>
    <n v="0"/>
    <n v="0"/>
    <n v="1.85"/>
  </r>
  <r>
    <x v="2"/>
    <n v="152.38"/>
    <n v="30"/>
    <x v="43"/>
    <d v="1899-12-30T20:03:39"/>
    <s v="11110"/>
    <n v="0"/>
    <n v="1"/>
    <n v="1"/>
    <n v="1"/>
    <n v="1"/>
    <n v="30.48"/>
  </r>
  <r>
    <x v="6"/>
    <n v="68.89"/>
    <n v="14"/>
    <x v="44"/>
    <d v="1899-12-30T13:39:21"/>
    <s v="01110"/>
    <n v="0"/>
    <n v="1"/>
    <n v="1"/>
    <n v="1"/>
    <n v="0"/>
    <n v="6.89"/>
  </r>
  <r>
    <x v="1"/>
    <n v="188.45"/>
    <n v="14"/>
    <x v="45"/>
    <d v="1899-12-30T11:22:08"/>
    <s v="01110"/>
    <n v="0"/>
    <n v="1"/>
    <n v="1"/>
    <n v="1"/>
    <n v="0"/>
    <n v="18.850000000000001"/>
  </r>
  <r>
    <x v="8"/>
    <n v="196.76"/>
    <n v="18"/>
    <x v="46"/>
    <d v="1899-12-30T21:17:51"/>
    <s v="10010"/>
    <n v="0"/>
    <n v="1"/>
    <n v="0"/>
    <n v="0"/>
    <n v="1"/>
    <n v="9.84"/>
  </r>
  <r>
    <x v="8"/>
    <n v="12.16"/>
    <n v="11"/>
    <x v="32"/>
    <d v="1899-12-30T22:58:09"/>
    <s v="01011"/>
    <n v="1"/>
    <n v="1"/>
    <n v="0"/>
    <n v="1"/>
    <n v="0"/>
    <n v="0.61"/>
  </r>
  <r>
    <x v="5"/>
    <n v="188.5"/>
    <n v="26"/>
    <x v="47"/>
    <d v="1899-12-30T12:03:29"/>
    <s v="11010"/>
    <n v="0"/>
    <n v="1"/>
    <n v="0"/>
    <n v="1"/>
    <n v="1"/>
    <n v="18.850000000000001"/>
  </r>
  <r>
    <x v="7"/>
    <n v="145.61000000000001"/>
    <n v="6"/>
    <x v="48"/>
    <d v="1899-12-30T18:16:30"/>
    <s v="00110"/>
    <n v="0"/>
    <n v="1"/>
    <n v="1"/>
    <n v="0"/>
    <n v="0"/>
    <n v="7.29"/>
  </r>
  <r>
    <x v="1"/>
    <n v="30.62"/>
    <n v="12"/>
    <x v="49"/>
    <d v="1899-12-30T20:40:48"/>
    <s v="01100"/>
    <n v="0"/>
    <n v="0"/>
    <n v="1"/>
    <n v="1"/>
    <n v="0"/>
    <n v="3.07"/>
  </r>
  <r>
    <x v="5"/>
    <n v="65.05"/>
    <n v="9"/>
    <x v="50"/>
    <d v="1899-12-30T14:59:01"/>
    <s v="01001"/>
    <n v="1"/>
    <n v="0"/>
    <n v="0"/>
    <n v="1"/>
    <n v="0"/>
    <n v="3.26"/>
  </r>
  <r>
    <x v="0"/>
    <n v="174.64"/>
    <n v="28"/>
    <x v="51"/>
    <d v="1899-12-30T20:20:55"/>
    <s v="11100"/>
    <n v="0"/>
    <n v="0"/>
    <n v="1"/>
    <n v="1"/>
    <n v="1"/>
    <n v="34.93"/>
  </r>
  <r>
    <x v="0"/>
    <n v="195.38"/>
    <n v="10"/>
    <x v="52"/>
    <d v="1899-12-30T16:39:58"/>
    <s v="01010"/>
    <n v="0"/>
    <n v="1"/>
    <n v="0"/>
    <n v="1"/>
    <n v="0"/>
    <n v="9.77"/>
  </r>
  <r>
    <x v="8"/>
    <n v="75.3"/>
    <n v="6"/>
    <x v="53"/>
    <d v="1899-12-30T21:58:49"/>
    <s v="00110"/>
    <n v="0"/>
    <n v="1"/>
    <n v="1"/>
    <n v="0"/>
    <n v="0"/>
    <n v="3.7699999999999996"/>
  </r>
  <r>
    <x v="7"/>
    <n v="35.32"/>
    <n v="21"/>
    <x v="33"/>
    <d v="1899-12-30T15:11:02"/>
    <s v="10101"/>
    <n v="1"/>
    <n v="0"/>
    <n v="1"/>
    <n v="0"/>
    <n v="1"/>
    <n v="3.5399999999999996"/>
  </r>
  <r>
    <x v="4"/>
    <n v="98.39"/>
    <n v="17"/>
    <x v="2"/>
    <d v="1899-12-30T12:50:42"/>
    <s v="10001"/>
    <n v="1"/>
    <n v="0"/>
    <n v="0"/>
    <n v="0"/>
    <n v="1"/>
    <n v="4.92"/>
  </r>
  <r>
    <x v="0"/>
    <n v="195.82"/>
    <n v="11"/>
    <x v="54"/>
    <d v="1899-12-30T14:06:25"/>
    <s v="01011"/>
    <n v="1"/>
    <n v="1"/>
    <n v="0"/>
    <n v="1"/>
    <n v="0"/>
    <n v="9.7999999999999989"/>
  </r>
  <r>
    <x v="4"/>
    <n v="28.83"/>
    <n v="4"/>
    <x v="55"/>
    <d v="1899-12-30T10:56:07"/>
    <s v="00100"/>
    <n v="0"/>
    <n v="0"/>
    <n v="1"/>
    <n v="0"/>
    <n v="0"/>
    <n v="1.45"/>
  </r>
  <r>
    <x v="3"/>
    <n v="121.93"/>
    <n v="3"/>
    <x v="56"/>
    <d v="1899-12-30T22:20:15"/>
    <s v="00011"/>
    <n v="1"/>
    <n v="1"/>
    <n v="0"/>
    <n v="0"/>
    <n v="0"/>
    <n v="2.44"/>
  </r>
  <r>
    <x v="2"/>
    <n v="152.69"/>
    <n v="13"/>
    <x v="57"/>
    <d v="1899-12-30T16:39:01"/>
    <s v="01101"/>
    <n v="1"/>
    <n v="0"/>
    <n v="1"/>
    <n v="1"/>
    <n v="0"/>
    <n v="15.27"/>
  </r>
  <r>
    <x v="7"/>
    <n v="74.180000000000007"/>
    <n v="10"/>
    <x v="58"/>
    <d v="1899-12-30T10:11:14"/>
    <s v="01010"/>
    <n v="0"/>
    <n v="1"/>
    <n v="0"/>
    <n v="1"/>
    <n v="0"/>
    <n v="3.71"/>
  </r>
  <r>
    <x v="1"/>
    <n v="57.76"/>
    <n v="11"/>
    <x v="59"/>
    <d v="1899-12-30T13:19:17"/>
    <s v="01011"/>
    <n v="1"/>
    <n v="1"/>
    <n v="0"/>
    <n v="1"/>
    <n v="0"/>
    <n v="2.8899999999999997"/>
  </r>
  <r>
    <x v="6"/>
    <n v="155.13"/>
    <n v="20"/>
    <x v="60"/>
    <d v="1899-12-30T11:48:41"/>
    <s v="10100"/>
    <n v="0"/>
    <n v="0"/>
    <n v="1"/>
    <n v="0"/>
    <n v="1"/>
    <n v="15.52"/>
  </r>
  <r>
    <x v="4"/>
    <n v="141.22999999999999"/>
    <n v="25"/>
    <x v="61"/>
    <d v="1899-12-30T22:51:15"/>
    <s v="11001"/>
    <n v="1"/>
    <n v="0"/>
    <n v="0"/>
    <n v="1"/>
    <n v="1"/>
    <n v="14.129999999999999"/>
  </r>
  <r>
    <x v="8"/>
    <n v="8.14"/>
    <n v="6"/>
    <x v="62"/>
    <d v="1899-12-30T13:39:11"/>
    <s v="00110"/>
    <n v="0"/>
    <n v="1"/>
    <n v="1"/>
    <n v="0"/>
    <n v="0"/>
    <n v="0.41000000000000003"/>
  </r>
  <r>
    <x v="4"/>
    <n v="77.14"/>
    <n v="30"/>
    <x v="25"/>
    <d v="1899-12-30T19:01:45"/>
    <s v="11110"/>
    <n v="0"/>
    <n v="1"/>
    <n v="1"/>
    <n v="1"/>
    <n v="1"/>
    <n v="15.43"/>
  </r>
  <r>
    <x v="8"/>
    <n v="107.34"/>
    <n v="10"/>
    <x v="63"/>
    <d v="1899-12-30T15:29:55"/>
    <s v="01010"/>
    <n v="0"/>
    <n v="1"/>
    <n v="0"/>
    <n v="1"/>
    <n v="0"/>
    <n v="5.37"/>
  </r>
  <r>
    <x v="3"/>
    <n v="187.64"/>
    <n v="14"/>
    <x v="58"/>
    <d v="1899-12-30T19:03:52"/>
    <s v="01110"/>
    <n v="0"/>
    <n v="1"/>
    <n v="1"/>
    <n v="1"/>
    <n v="0"/>
    <n v="18.770000000000003"/>
  </r>
  <r>
    <x v="2"/>
    <n v="71.37"/>
    <n v="9"/>
    <x v="64"/>
    <d v="1899-12-30T10:36:16"/>
    <s v="01001"/>
    <n v="1"/>
    <n v="0"/>
    <n v="0"/>
    <n v="1"/>
    <n v="0"/>
    <n v="3.57"/>
  </r>
  <r>
    <x v="5"/>
    <n v="144.86000000000001"/>
    <n v="17"/>
    <x v="65"/>
    <d v="1899-12-30T17:40:51"/>
    <s v="10001"/>
    <n v="1"/>
    <n v="0"/>
    <n v="0"/>
    <n v="0"/>
    <n v="1"/>
    <n v="7.25"/>
  </r>
  <r>
    <x v="3"/>
    <n v="52.38"/>
    <n v="24"/>
    <x v="66"/>
    <d v="1899-12-30T20:12:35"/>
    <s v="11000"/>
    <n v="0"/>
    <n v="0"/>
    <n v="0"/>
    <n v="1"/>
    <n v="1"/>
    <n v="5.24"/>
  </r>
  <r>
    <x v="5"/>
    <n v="100.2"/>
    <n v="14"/>
    <x v="67"/>
    <d v="1899-12-30T21:05:21"/>
    <s v="01110"/>
    <n v="0"/>
    <n v="1"/>
    <n v="1"/>
    <n v="1"/>
    <n v="0"/>
    <n v="10.02"/>
  </r>
  <r>
    <x v="4"/>
    <n v="24.59"/>
    <n v="9"/>
    <x v="68"/>
    <d v="1899-12-30T12:05:37"/>
    <s v="01001"/>
    <n v="1"/>
    <n v="0"/>
    <n v="0"/>
    <n v="1"/>
    <n v="0"/>
    <n v="1.23"/>
  </r>
  <r>
    <x v="8"/>
    <n v="66.03"/>
    <n v="21"/>
    <x v="69"/>
    <d v="1899-12-30T11:30:03"/>
    <s v="10101"/>
    <n v="1"/>
    <n v="0"/>
    <n v="1"/>
    <n v="0"/>
    <n v="1"/>
    <n v="6.6099999999999994"/>
  </r>
  <r>
    <x v="9"/>
    <n v="7.75"/>
    <n v="30"/>
    <x v="70"/>
    <d v="1899-12-30T22:54:55"/>
    <s v="11110"/>
    <n v="0"/>
    <n v="1"/>
    <n v="1"/>
    <n v="1"/>
    <n v="1"/>
    <n v="1.55"/>
  </r>
  <r>
    <x v="6"/>
    <n v="126.61"/>
    <n v="26"/>
    <x v="71"/>
    <d v="1899-12-30T10:36:47"/>
    <s v="11010"/>
    <n v="0"/>
    <n v="1"/>
    <n v="0"/>
    <n v="1"/>
    <n v="1"/>
    <n v="12.67"/>
  </r>
  <r>
    <x v="1"/>
    <n v="157.54"/>
    <n v="26"/>
    <x v="51"/>
    <d v="1899-12-30T18:06:33"/>
    <s v="11010"/>
    <n v="0"/>
    <n v="1"/>
    <n v="0"/>
    <n v="1"/>
    <n v="1"/>
    <n v="15.76"/>
  </r>
  <r>
    <x v="3"/>
    <n v="141.87"/>
    <n v="30"/>
    <x v="72"/>
    <d v="1899-12-30T13:49:15"/>
    <s v="11110"/>
    <n v="0"/>
    <n v="1"/>
    <n v="1"/>
    <n v="1"/>
    <n v="1"/>
    <n v="28.380000000000003"/>
  </r>
  <r>
    <x v="7"/>
    <n v="156.79"/>
    <n v="1"/>
    <x v="4"/>
    <d v="1899-12-30T14:26:09"/>
    <s v="00001"/>
    <n v="1"/>
    <n v="0"/>
    <n v="0"/>
    <n v="0"/>
    <n v="0"/>
    <n v="3.1399999999999997"/>
  </r>
  <r>
    <x v="5"/>
    <n v="188.89"/>
    <n v="15"/>
    <x v="73"/>
    <d v="1899-12-30T19:18:04"/>
    <s v="01111"/>
    <n v="1"/>
    <n v="1"/>
    <n v="1"/>
    <n v="1"/>
    <n v="0"/>
    <n v="18.89"/>
  </r>
  <r>
    <x v="1"/>
    <n v="70.87"/>
    <n v="19"/>
    <x v="74"/>
    <d v="1899-12-30T12:16:03"/>
    <s v="10011"/>
    <n v="1"/>
    <n v="1"/>
    <n v="0"/>
    <n v="0"/>
    <n v="1"/>
    <n v="3.55"/>
  </r>
  <r>
    <x v="7"/>
    <n v="111.69"/>
    <n v="18"/>
    <x v="75"/>
    <d v="1899-12-30T21:32:23"/>
    <s v="10010"/>
    <n v="0"/>
    <n v="1"/>
    <n v="0"/>
    <n v="0"/>
    <n v="1"/>
    <n v="5.59"/>
  </r>
  <r>
    <x v="4"/>
    <n v="122.17"/>
    <n v="30"/>
    <x v="19"/>
    <d v="1899-12-30T20:43:30"/>
    <s v="11110"/>
    <n v="0"/>
    <n v="1"/>
    <n v="1"/>
    <n v="1"/>
    <n v="1"/>
    <n v="24.44"/>
  </r>
  <r>
    <x v="4"/>
    <n v="183.18"/>
    <n v="3"/>
    <x v="76"/>
    <d v="1899-12-30T19:26:21"/>
    <s v="00011"/>
    <n v="1"/>
    <n v="1"/>
    <n v="0"/>
    <n v="0"/>
    <n v="0"/>
    <n v="3.67"/>
  </r>
  <r>
    <x v="0"/>
    <n v="19.29"/>
    <n v="11"/>
    <x v="77"/>
    <d v="1899-12-30T14:42:57"/>
    <s v="01011"/>
    <n v="1"/>
    <n v="1"/>
    <n v="0"/>
    <n v="1"/>
    <n v="0"/>
    <n v="0.97"/>
  </r>
  <r>
    <x v="6"/>
    <n v="46.68"/>
    <n v="9"/>
    <x v="78"/>
    <d v="1899-12-30T22:42:41"/>
    <s v="01001"/>
    <n v="1"/>
    <n v="0"/>
    <n v="0"/>
    <n v="1"/>
    <n v="0"/>
    <n v="2.34"/>
  </r>
  <r>
    <x v="4"/>
    <n v="50.06"/>
    <n v="19"/>
    <x v="47"/>
    <d v="1899-12-30T11:33:13"/>
    <s v="10011"/>
    <n v="1"/>
    <n v="1"/>
    <n v="0"/>
    <n v="0"/>
    <n v="1"/>
    <n v="2.5099999999999998"/>
  </r>
  <r>
    <x v="8"/>
    <n v="72.760000000000005"/>
    <n v="22"/>
    <x v="36"/>
    <d v="1899-12-30T15:11:32"/>
    <s v="10110"/>
    <n v="0"/>
    <n v="1"/>
    <n v="1"/>
    <n v="0"/>
    <n v="1"/>
    <n v="7.2799999999999994"/>
  </r>
  <r>
    <x v="2"/>
    <n v="70.77"/>
    <n v="18"/>
    <x v="40"/>
    <d v="1899-12-30T12:19:14"/>
    <s v="10010"/>
    <n v="0"/>
    <n v="1"/>
    <n v="0"/>
    <n v="0"/>
    <n v="1"/>
    <n v="3.5399999999999996"/>
  </r>
  <r>
    <x v="0"/>
    <n v="40.01"/>
    <n v="25"/>
    <x v="65"/>
    <d v="1899-12-30T15:10:28"/>
    <s v="11001"/>
    <n v="1"/>
    <n v="0"/>
    <n v="0"/>
    <n v="1"/>
    <n v="1"/>
    <n v="4.01"/>
  </r>
  <r>
    <x v="0"/>
    <n v="184.9"/>
    <n v="20"/>
    <x v="79"/>
    <d v="1899-12-30T10:36:21"/>
    <s v="10100"/>
    <n v="0"/>
    <n v="0"/>
    <n v="1"/>
    <n v="0"/>
    <n v="1"/>
    <n v="18.489999999999998"/>
  </r>
  <r>
    <x v="0"/>
    <n v="44.2"/>
    <n v="15"/>
    <x v="80"/>
    <d v="1899-12-30T21:17:29"/>
    <s v="01111"/>
    <n v="1"/>
    <n v="1"/>
    <n v="1"/>
    <n v="1"/>
    <n v="0"/>
    <n v="4.42"/>
  </r>
  <r>
    <x v="0"/>
    <n v="42.01"/>
    <n v="9"/>
    <x v="81"/>
    <d v="1899-12-30T18:11:30"/>
    <s v="01001"/>
    <n v="1"/>
    <n v="0"/>
    <n v="0"/>
    <n v="1"/>
    <n v="0"/>
    <n v="2.11"/>
  </r>
  <r>
    <x v="9"/>
    <n v="8.56"/>
    <n v="6"/>
    <x v="82"/>
    <d v="1899-12-30T13:55:56"/>
    <s v="00110"/>
    <n v="0"/>
    <n v="1"/>
    <n v="1"/>
    <n v="0"/>
    <n v="0"/>
    <n v="0.43"/>
  </r>
  <r>
    <x v="4"/>
    <n v="116.87"/>
    <n v="4"/>
    <x v="83"/>
    <d v="1899-12-30T20:28:38"/>
    <s v="00100"/>
    <n v="0"/>
    <n v="0"/>
    <n v="1"/>
    <n v="0"/>
    <n v="0"/>
    <n v="5.85"/>
  </r>
  <r>
    <x v="0"/>
    <n v="25.47"/>
    <n v="21"/>
    <x v="84"/>
    <d v="1899-12-30T21:38:36"/>
    <s v="10101"/>
    <n v="1"/>
    <n v="0"/>
    <n v="1"/>
    <n v="0"/>
    <n v="1"/>
    <n v="2.5499999999999998"/>
  </r>
  <r>
    <x v="5"/>
    <n v="145.16999999999999"/>
    <n v="4"/>
    <x v="85"/>
    <d v="1899-12-30T20:54:32"/>
    <s v="00100"/>
    <n v="0"/>
    <n v="0"/>
    <n v="1"/>
    <n v="0"/>
    <n v="0"/>
    <n v="7.26"/>
  </r>
  <r>
    <x v="5"/>
    <n v="90.33"/>
    <n v="2"/>
    <x v="86"/>
    <d v="1899-12-30T21:20:36"/>
    <s v="00010"/>
    <n v="0"/>
    <n v="1"/>
    <n v="0"/>
    <n v="0"/>
    <n v="0"/>
    <n v="1.81"/>
  </r>
  <r>
    <x v="8"/>
    <n v="95.79"/>
    <n v="25"/>
    <x v="80"/>
    <d v="1899-12-30T12:07:38"/>
    <s v="11001"/>
    <n v="1"/>
    <n v="0"/>
    <n v="0"/>
    <n v="1"/>
    <n v="1"/>
    <n v="9.58"/>
  </r>
  <r>
    <x v="6"/>
    <n v="132.12"/>
    <n v="15"/>
    <x v="87"/>
    <d v="1899-12-30T10:55:53"/>
    <s v="01111"/>
    <n v="1"/>
    <n v="1"/>
    <n v="1"/>
    <n v="1"/>
    <n v="0"/>
    <n v="13.22"/>
  </r>
  <r>
    <x v="3"/>
    <n v="142.83000000000001"/>
    <n v="30"/>
    <x v="88"/>
    <d v="1899-12-30T22:09:06"/>
    <s v="11110"/>
    <n v="0"/>
    <n v="1"/>
    <n v="1"/>
    <n v="1"/>
    <n v="1"/>
    <n v="28.57"/>
  </r>
  <r>
    <x v="3"/>
    <n v="98.85"/>
    <n v="24"/>
    <x v="89"/>
    <d v="1899-12-30T15:34:06"/>
    <s v="11000"/>
    <n v="0"/>
    <n v="0"/>
    <n v="0"/>
    <n v="1"/>
    <n v="1"/>
    <n v="9.89"/>
  </r>
  <r>
    <x v="0"/>
    <n v="89.23"/>
    <n v="4"/>
    <x v="90"/>
    <d v="1899-12-30T16:33:39"/>
    <s v="00100"/>
    <n v="0"/>
    <n v="0"/>
    <n v="1"/>
    <n v="0"/>
    <n v="0"/>
    <n v="4.47"/>
  </r>
  <r>
    <x v="3"/>
    <n v="167.38"/>
    <n v="31"/>
    <x v="91"/>
    <d v="1899-12-30T20:51:09"/>
    <s v="11111"/>
    <n v="1"/>
    <n v="1"/>
    <n v="1"/>
    <n v="1"/>
    <n v="1"/>
    <n v="33.479999999999997"/>
  </r>
  <r>
    <x v="8"/>
    <n v="122.89"/>
    <n v="25"/>
    <x v="92"/>
    <d v="1899-12-30T20:40:25"/>
    <s v="11001"/>
    <n v="1"/>
    <n v="0"/>
    <n v="0"/>
    <n v="1"/>
    <n v="1"/>
    <n v="12.29"/>
  </r>
  <r>
    <x v="8"/>
    <n v="38.9"/>
    <n v="19"/>
    <x v="93"/>
    <d v="1899-12-30T20:18:19"/>
    <s v="10011"/>
    <n v="1"/>
    <n v="1"/>
    <n v="0"/>
    <n v="0"/>
    <n v="1"/>
    <n v="1.95"/>
  </r>
  <r>
    <x v="9"/>
    <n v="86.38"/>
    <n v="28"/>
    <x v="78"/>
    <d v="1899-12-30T12:31:09"/>
    <s v="11100"/>
    <n v="0"/>
    <n v="0"/>
    <n v="1"/>
    <n v="1"/>
    <n v="1"/>
    <n v="17.28"/>
  </r>
  <r>
    <x v="9"/>
    <n v="150.44999999999999"/>
    <n v="25"/>
    <x v="17"/>
    <d v="1899-12-30T15:54:42"/>
    <s v="11001"/>
    <n v="1"/>
    <n v="0"/>
    <n v="0"/>
    <n v="1"/>
    <n v="1"/>
    <n v="15.049999999999999"/>
  </r>
  <r>
    <x v="3"/>
    <n v="114"/>
    <n v="31"/>
    <x v="94"/>
    <d v="1899-12-30T19:37:16"/>
    <s v="11111"/>
    <n v="1"/>
    <n v="1"/>
    <n v="1"/>
    <n v="1"/>
    <n v="1"/>
    <n v="22.8"/>
  </r>
  <r>
    <x v="8"/>
    <n v="50.73"/>
    <n v="18"/>
    <x v="95"/>
    <d v="1899-12-30T16:49:04"/>
    <s v="10010"/>
    <n v="0"/>
    <n v="1"/>
    <n v="0"/>
    <n v="0"/>
    <n v="1"/>
    <n v="2.5399999999999996"/>
  </r>
  <r>
    <x v="4"/>
    <n v="90.68"/>
    <n v="3"/>
    <x v="96"/>
    <d v="1899-12-30T20:29:03"/>
    <s v="00011"/>
    <n v="1"/>
    <n v="1"/>
    <n v="0"/>
    <n v="0"/>
    <n v="0"/>
    <n v="1.82"/>
  </r>
  <r>
    <x v="5"/>
    <n v="115.72"/>
    <n v="14"/>
    <x v="80"/>
    <d v="1899-12-30T22:02:33"/>
    <s v="01110"/>
    <n v="0"/>
    <n v="1"/>
    <n v="1"/>
    <n v="1"/>
    <n v="0"/>
    <n v="11.58"/>
  </r>
  <r>
    <x v="6"/>
    <n v="20.67"/>
    <n v="28"/>
    <x v="97"/>
    <d v="1899-12-30T17:08:27"/>
    <s v="11100"/>
    <n v="0"/>
    <n v="0"/>
    <n v="1"/>
    <n v="1"/>
    <n v="1"/>
    <n v="4.1399999999999997"/>
  </r>
  <r>
    <x v="3"/>
    <n v="31.59"/>
    <n v="4"/>
    <x v="98"/>
    <d v="1899-12-30T15:22:20"/>
    <s v="00100"/>
    <n v="0"/>
    <n v="0"/>
    <n v="1"/>
    <n v="0"/>
    <n v="0"/>
    <n v="1.58"/>
  </r>
  <r>
    <x v="0"/>
    <n v="92.22"/>
    <n v="9"/>
    <x v="95"/>
    <d v="1899-12-30T10:36:40"/>
    <s v="01001"/>
    <n v="1"/>
    <n v="0"/>
    <n v="0"/>
    <n v="1"/>
    <n v="0"/>
    <n v="4.62"/>
  </r>
  <r>
    <x v="9"/>
    <n v="12.63"/>
    <n v="21"/>
    <x v="99"/>
    <d v="1899-12-30T15:40:52"/>
    <s v="10101"/>
    <n v="1"/>
    <n v="0"/>
    <n v="1"/>
    <n v="0"/>
    <n v="1"/>
    <n v="1.27"/>
  </r>
  <r>
    <x v="8"/>
    <n v="46.5"/>
    <n v="25"/>
    <x v="26"/>
    <d v="1899-12-30T13:49:21"/>
    <s v="11001"/>
    <n v="1"/>
    <n v="0"/>
    <n v="0"/>
    <n v="1"/>
    <n v="1"/>
    <n v="4.6500000000000004"/>
  </r>
  <r>
    <x v="5"/>
    <n v="131.12"/>
    <n v="5"/>
    <x v="92"/>
    <d v="1899-12-30T22:11:07"/>
    <s v="00101"/>
    <n v="1"/>
    <n v="0"/>
    <n v="1"/>
    <n v="0"/>
    <n v="0"/>
    <n v="6.56"/>
  </r>
  <r>
    <x v="5"/>
    <n v="151.36000000000001"/>
    <n v="29"/>
    <x v="97"/>
    <d v="1899-12-30T18:21:41"/>
    <s v="11101"/>
    <n v="1"/>
    <n v="0"/>
    <n v="1"/>
    <n v="1"/>
    <n v="1"/>
    <n v="30.28"/>
  </r>
  <r>
    <x v="1"/>
    <n v="46.08"/>
    <n v="5"/>
    <x v="100"/>
    <d v="1899-12-30T21:22:17"/>
    <s v="00101"/>
    <n v="1"/>
    <n v="0"/>
    <n v="1"/>
    <n v="0"/>
    <n v="0"/>
    <n v="2.3099999999999996"/>
  </r>
  <r>
    <x v="2"/>
    <n v="92.97"/>
    <n v="7"/>
    <x v="101"/>
    <d v="1899-12-30T10:44:26"/>
    <s v="00111"/>
    <n v="1"/>
    <n v="1"/>
    <n v="1"/>
    <n v="0"/>
    <n v="0"/>
    <n v="4.6499999999999995"/>
  </r>
  <r>
    <x v="1"/>
    <n v="125.57"/>
    <n v="28"/>
    <x v="102"/>
    <d v="1899-12-30T11:34:28"/>
    <s v="11100"/>
    <n v="0"/>
    <n v="0"/>
    <n v="1"/>
    <n v="1"/>
    <n v="1"/>
    <n v="25.12"/>
  </r>
  <r>
    <x v="7"/>
    <n v="149.88"/>
    <n v="31"/>
    <x v="103"/>
    <d v="1899-12-30T22:49:17"/>
    <s v="11111"/>
    <n v="1"/>
    <n v="1"/>
    <n v="1"/>
    <n v="1"/>
    <n v="1"/>
    <n v="29.98"/>
  </r>
  <r>
    <x v="7"/>
    <n v="165.75"/>
    <n v="10"/>
    <x v="104"/>
    <d v="1899-12-30T21:49:42"/>
    <s v="01010"/>
    <n v="0"/>
    <n v="1"/>
    <n v="0"/>
    <n v="1"/>
    <n v="0"/>
    <n v="8.2899999999999991"/>
  </r>
  <r>
    <x v="9"/>
    <n v="100.73"/>
    <n v="27"/>
    <x v="61"/>
    <d v="1899-12-30T20:46:07"/>
    <s v="11011"/>
    <n v="1"/>
    <n v="1"/>
    <n v="0"/>
    <n v="1"/>
    <n v="1"/>
    <n v="10.08"/>
  </r>
  <r>
    <x v="8"/>
    <n v="94.14"/>
    <n v="12"/>
    <x v="105"/>
    <d v="1899-12-30T13:15:25"/>
    <s v="01100"/>
    <n v="0"/>
    <n v="0"/>
    <n v="1"/>
    <n v="1"/>
    <n v="0"/>
    <n v="9.42"/>
  </r>
  <r>
    <x v="7"/>
    <n v="175.53"/>
    <n v="31"/>
    <x v="106"/>
    <d v="1899-12-30T10:45:34"/>
    <s v="11111"/>
    <n v="1"/>
    <n v="1"/>
    <n v="1"/>
    <n v="1"/>
    <n v="1"/>
    <n v="35.11"/>
  </r>
  <r>
    <x v="8"/>
    <n v="42.03"/>
    <n v="30"/>
    <x v="14"/>
    <d v="1899-12-30T17:32:18"/>
    <s v="11110"/>
    <n v="0"/>
    <n v="1"/>
    <n v="1"/>
    <n v="1"/>
    <n v="1"/>
    <n v="8.41"/>
  </r>
  <r>
    <x v="4"/>
    <n v="121.95"/>
    <n v="26"/>
    <x v="107"/>
    <d v="1899-12-30T14:01:32"/>
    <s v="11010"/>
    <n v="0"/>
    <n v="1"/>
    <n v="0"/>
    <n v="1"/>
    <n v="1"/>
    <n v="12.2"/>
  </r>
  <r>
    <x v="9"/>
    <n v="125.26"/>
    <n v="15"/>
    <x v="108"/>
    <d v="1899-12-30T15:53:38"/>
    <s v="01111"/>
    <n v="1"/>
    <n v="1"/>
    <n v="1"/>
    <n v="1"/>
    <n v="0"/>
    <n v="12.53"/>
  </r>
  <r>
    <x v="2"/>
    <n v="176.4"/>
    <n v="14"/>
    <x v="109"/>
    <d v="1899-12-30T19:45:28"/>
    <s v="01110"/>
    <n v="0"/>
    <n v="1"/>
    <n v="1"/>
    <n v="1"/>
    <n v="0"/>
    <n v="17.64"/>
  </r>
  <r>
    <x v="2"/>
    <n v="46.38"/>
    <n v="13"/>
    <x v="110"/>
    <d v="1899-12-30T18:53:19"/>
    <s v="01101"/>
    <n v="1"/>
    <n v="0"/>
    <n v="1"/>
    <n v="1"/>
    <n v="0"/>
    <n v="4.6399999999999997"/>
  </r>
  <r>
    <x v="6"/>
    <n v="119.4"/>
    <n v="14"/>
    <x v="111"/>
    <d v="1899-12-30T10:08:39"/>
    <s v="01110"/>
    <n v="0"/>
    <n v="1"/>
    <n v="1"/>
    <n v="1"/>
    <n v="0"/>
    <n v="11.94"/>
  </r>
  <r>
    <x v="0"/>
    <n v="72.05"/>
    <n v="16"/>
    <x v="38"/>
    <d v="1899-12-30T10:22:09"/>
    <s v="10000"/>
    <n v="0"/>
    <n v="0"/>
    <n v="0"/>
    <n v="0"/>
    <n v="1"/>
    <n v="3.61"/>
  </r>
  <r>
    <x v="3"/>
    <n v="32.06"/>
    <n v="3"/>
    <x v="112"/>
    <d v="1899-12-30T21:15:25"/>
    <s v="00011"/>
    <n v="1"/>
    <n v="1"/>
    <n v="0"/>
    <n v="0"/>
    <n v="0"/>
    <n v="0.65"/>
  </r>
  <r>
    <x v="2"/>
    <n v="180.67"/>
    <n v="29"/>
    <x v="59"/>
    <d v="1899-12-30T12:29:35"/>
    <s v="11101"/>
    <n v="1"/>
    <n v="0"/>
    <n v="1"/>
    <n v="1"/>
    <n v="1"/>
    <n v="36.14"/>
  </r>
  <r>
    <x v="0"/>
    <n v="145.71"/>
    <n v="3"/>
    <x v="113"/>
    <d v="1899-12-30T13:44:47"/>
    <s v="00011"/>
    <n v="1"/>
    <n v="1"/>
    <n v="0"/>
    <n v="0"/>
    <n v="0"/>
    <n v="2.92"/>
  </r>
  <r>
    <x v="9"/>
    <n v="197.07"/>
    <n v="11"/>
    <x v="114"/>
    <d v="1899-12-30T14:43:53"/>
    <s v="01011"/>
    <n v="1"/>
    <n v="1"/>
    <n v="0"/>
    <n v="1"/>
    <n v="0"/>
    <n v="9.86"/>
  </r>
  <r>
    <x v="4"/>
    <n v="85.92"/>
    <n v="1"/>
    <x v="106"/>
    <d v="1899-12-30T21:28:46"/>
    <s v="00001"/>
    <n v="1"/>
    <n v="0"/>
    <n v="0"/>
    <n v="0"/>
    <n v="0"/>
    <n v="1.72"/>
  </r>
  <r>
    <x v="1"/>
    <n v="8.5"/>
    <n v="12"/>
    <x v="49"/>
    <d v="1899-12-30T11:38:04"/>
    <s v="01100"/>
    <n v="0"/>
    <n v="0"/>
    <n v="1"/>
    <n v="1"/>
    <n v="0"/>
    <n v="0.85"/>
  </r>
  <r>
    <x v="3"/>
    <n v="179.4"/>
    <n v="2"/>
    <x v="115"/>
    <d v="1899-12-30T22:29:23"/>
    <s v="00010"/>
    <n v="0"/>
    <n v="1"/>
    <n v="0"/>
    <n v="0"/>
    <n v="0"/>
    <n v="3.59"/>
  </r>
  <r>
    <x v="8"/>
    <n v="40.049999999999997"/>
    <n v="22"/>
    <x v="116"/>
    <d v="1899-12-30T16:44:56"/>
    <s v="10110"/>
    <n v="0"/>
    <n v="1"/>
    <n v="1"/>
    <n v="0"/>
    <n v="1"/>
    <n v="4.01"/>
  </r>
  <r>
    <x v="6"/>
    <n v="125.01"/>
    <n v="25"/>
    <x v="23"/>
    <d v="1899-12-30T21:44:03"/>
    <s v="11001"/>
    <n v="1"/>
    <n v="0"/>
    <n v="0"/>
    <n v="1"/>
    <n v="1"/>
    <n v="12.51"/>
  </r>
  <r>
    <x v="8"/>
    <n v="39.85"/>
    <n v="10"/>
    <x v="20"/>
    <d v="1899-12-30T19:11:57"/>
    <s v="01010"/>
    <n v="0"/>
    <n v="1"/>
    <n v="0"/>
    <n v="1"/>
    <n v="0"/>
    <n v="2"/>
  </r>
  <r>
    <x v="0"/>
    <n v="177.19"/>
    <n v="7"/>
    <x v="117"/>
    <d v="1899-12-30T18:14:57"/>
    <s v="00111"/>
    <n v="1"/>
    <n v="1"/>
    <n v="1"/>
    <n v="0"/>
    <n v="0"/>
    <n v="8.86"/>
  </r>
  <r>
    <x v="2"/>
    <n v="167.28"/>
    <n v="6"/>
    <x v="118"/>
    <d v="1899-12-30T17:50:00"/>
    <s v="00110"/>
    <n v="0"/>
    <n v="1"/>
    <n v="1"/>
    <n v="0"/>
    <n v="0"/>
    <n v="8.3699999999999992"/>
  </r>
  <r>
    <x v="2"/>
    <n v="182.03"/>
    <n v="25"/>
    <x v="94"/>
    <d v="1899-12-30T11:20:29"/>
    <s v="11001"/>
    <n v="1"/>
    <n v="0"/>
    <n v="0"/>
    <n v="1"/>
    <n v="1"/>
    <n v="18.21"/>
  </r>
  <r>
    <x v="1"/>
    <n v="135.63999999999999"/>
    <n v="11"/>
    <x v="47"/>
    <d v="1899-12-30T16:35:27"/>
    <s v="01011"/>
    <n v="1"/>
    <n v="1"/>
    <n v="0"/>
    <n v="1"/>
    <n v="0"/>
    <n v="6.79"/>
  </r>
  <r>
    <x v="5"/>
    <n v="0.94"/>
    <n v="25"/>
    <x v="119"/>
    <d v="1899-12-30T16:20:01"/>
    <s v="11001"/>
    <n v="1"/>
    <n v="0"/>
    <n v="0"/>
    <n v="1"/>
    <n v="1"/>
    <n v="9.9999999999999992E-2"/>
  </r>
  <r>
    <x v="5"/>
    <n v="20.72"/>
    <n v="17"/>
    <x v="120"/>
    <d v="1899-12-30T21:33:15"/>
    <s v="10001"/>
    <n v="1"/>
    <n v="0"/>
    <n v="0"/>
    <n v="0"/>
    <n v="1"/>
    <n v="1.04"/>
  </r>
  <r>
    <x v="0"/>
    <n v="99.03"/>
    <n v="9"/>
    <x v="121"/>
    <d v="1899-12-30T16:51:41"/>
    <s v="01001"/>
    <n v="1"/>
    <n v="0"/>
    <n v="0"/>
    <n v="1"/>
    <n v="0"/>
    <n v="4.96"/>
  </r>
  <r>
    <x v="2"/>
    <n v="105.21"/>
    <n v="10"/>
    <x v="122"/>
    <d v="1899-12-30T14:00:15"/>
    <s v="01010"/>
    <n v="0"/>
    <n v="1"/>
    <n v="0"/>
    <n v="1"/>
    <n v="0"/>
    <n v="5.27"/>
  </r>
  <r>
    <x v="0"/>
    <n v="5.04"/>
    <n v="26"/>
    <x v="71"/>
    <d v="1899-12-30T19:08:47"/>
    <s v="11010"/>
    <n v="0"/>
    <n v="1"/>
    <n v="0"/>
    <n v="1"/>
    <n v="1"/>
    <n v="0.51"/>
  </r>
  <r>
    <x v="3"/>
    <n v="115.3"/>
    <n v="11"/>
    <x v="123"/>
    <d v="1899-12-30T11:29:35"/>
    <s v="01011"/>
    <n v="1"/>
    <n v="1"/>
    <n v="0"/>
    <n v="1"/>
    <n v="0"/>
    <n v="5.77"/>
  </r>
  <r>
    <x v="7"/>
    <n v="73.89"/>
    <n v="11"/>
    <x v="124"/>
    <d v="1899-12-30T22:43:45"/>
    <s v="01011"/>
    <n v="1"/>
    <n v="1"/>
    <n v="0"/>
    <n v="1"/>
    <n v="0"/>
    <n v="3.6999999999999997"/>
  </r>
  <r>
    <x v="7"/>
    <n v="84.87"/>
    <n v="23"/>
    <x v="125"/>
    <d v="1899-12-30T16:18:00"/>
    <s v="10111"/>
    <n v="1"/>
    <n v="1"/>
    <n v="1"/>
    <n v="0"/>
    <n v="1"/>
    <n v="8.49"/>
  </r>
  <r>
    <x v="0"/>
    <n v="143.59"/>
    <n v="15"/>
    <x v="93"/>
    <d v="1899-12-30T18:43:35"/>
    <s v="01111"/>
    <n v="1"/>
    <n v="1"/>
    <n v="1"/>
    <n v="1"/>
    <n v="0"/>
    <n v="14.36"/>
  </r>
  <r>
    <x v="8"/>
    <n v="153.47"/>
    <n v="31"/>
    <x v="85"/>
    <d v="1899-12-30T15:50:09"/>
    <s v="11111"/>
    <n v="1"/>
    <n v="1"/>
    <n v="1"/>
    <n v="1"/>
    <n v="1"/>
    <n v="30.700000000000003"/>
  </r>
  <r>
    <x v="8"/>
    <n v="138.83000000000001"/>
    <n v="19"/>
    <x v="126"/>
    <d v="1899-12-30T19:26:33"/>
    <s v="10011"/>
    <n v="1"/>
    <n v="1"/>
    <n v="0"/>
    <n v="0"/>
    <n v="1"/>
    <n v="6.95"/>
  </r>
  <r>
    <x v="3"/>
    <n v="146.54"/>
    <n v="22"/>
    <x v="127"/>
    <d v="1899-12-30T10:29:02"/>
    <s v="10110"/>
    <n v="0"/>
    <n v="1"/>
    <n v="1"/>
    <n v="0"/>
    <n v="1"/>
    <n v="14.66"/>
  </r>
  <r>
    <x v="4"/>
    <n v="67.75"/>
    <n v="20"/>
    <x v="51"/>
    <d v="1899-12-30T14:58:24"/>
    <s v="10100"/>
    <n v="0"/>
    <n v="0"/>
    <n v="1"/>
    <n v="0"/>
    <n v="1"/>
    <n v="6.7799999999999994"/>
  </r>
  <r>
    <x v="4"/>
    <n v="155.06"/>
    <n v="25"/>
    <x v="82"/>
    <d v="1899-12-30T20:44:07"/>
    <s v="11001"/>
    <n v="1"/>
    <n v="0"/>
    <n v="0"/>
    <n v="1"/>
    <n v="1"/>
    <n v="15.51"/>
  </r>
  <r>
    <x v="5"/>
    <n v="116.74"/>
    <n v="27"/>
    <x v="128"/>
    <d v="1899-12-30T12:24:14"/>
    <s v="11011"/>
    <n v="1"/>
    <n v="1"/>
    <n v="0"/>
    <n v="1"/>
    <n v="1"/>
    <n v="11.68"/>
  </r>
  <r>
    <x v="1"/>
    <n v="56.64"/>
    <n v="13"/>
    <x v="75"/>
    <d v="1899-12-30T18:40:10"/>
    <s v="01101"/>
    <n v="1"/>
    <n v="0"/>
    <n v="1"/>
    <n v="1"/>
    <n v="0"/>
    <n v="5.67"/>
  </r>
  <r>
    <x v="7"/>
    <n v="193.71"/>
    <n v="9"/>
    <x v="129"/>
    <d v="1899-12-30T13:45:01"/>
    <s v="01001"/>
    <n v="1"/>
    <n v="0"/>
    <n v="0"/>
    <n v="1"/>
    <n v="0"/>
    <n v="9.69"/>
  </r>
  <r>
    <x v="3"/>
    <n v="77.39"/>
    <n v="2"/>
    <x v="130"/>
    <d v="1899-12-30T17:41:24"/>
    <s v="00010"/>
    <n v="0"/>
    <n v="1"/>
    <n v="0"/>
    <n v="0"/>
    <n v="0"/>
    <n v="1.55"/>
  </r>
  <r>
    <x v="6"/>
    <n v="27.09"/>
    <n v="5"/>
    <x v="131"/>
    <d v="1899-12-30T10:39:54"/>
    <s v="00101"/>
    <n v="1"/>
    <n v="0"/>
    <n v="1"/>
    <n v="0"/>
    <n v="0"/>
    <n v="1.36"/>
  </r>
  <r>
    <x v="0"/>
    <n v="95.98"/>
    <n v="8"/>
    <x v="132"/>
    <d v="1899-12-30T15:42:22"/>
    <s v="01000"/>
    <n v="0"/>
    <n v="0"/>
    <n v="0"/>
    <n v="1"/>
    <n v="0"/>
    <n v="4.8"/>
  </r>
  <r>
    <x v="8"/>
    <n v="132.81"/>
    <n v="4"/>
    <x v="133"/>
    <d v="1899-12-30T11:09:09"/>
    <s v="00100"/>
    <n v="0"/>
    <n v="0"/>
    <n v="1"/>
    <n v="0"/>
    <n v="0"/>
    <n v="6.6499999999999995"/>
  </r>
  <r>
    <x v="5"/>
    <n v="143.36000000000001"/>
    <n v="22"/>
    <x v="134"/>
    <d v="1899-12-30T14:36:45"/>
    <s v="10110"/>
    <n v="0"/>
    <n v="1"/>
    <n v="1"/>
    <n v="0"/>
    <n v="1"/>
    <n v="14.34"/>
  </r>
  <r>
    <x v="7"/>
    <n v="160.47"/>
    <n v="6"/>
    <x v="135"/>
    <d v="1899-12-30T22:43:28"/>
    <s v="00110"/>
    <n v="0"/>
    <n v="1"/>
    <n v="1"/>
    <n v="0"/>
    <n v="0"/>
    <n v="8.0299999999999994"/>
  </r>
  <r>
    <x v="8"/>
    <n v="160.01"/>
    <n v="31"/>
    <x v="59"/>
    <d v="1899-12-30T22:47:59"/>
    <s v="11111"/>
    <n v="1"/>
    <n v="1"/>
    <n v="1"/>
    <n v="1"/>
    <n v="1"/>
    <n v="32.01"/>
  </r>
  <r>
    <x v="3"/>
    <n v="89.37"/>
    <n v="15"/>
    <x v="124"/>
    <d v="1899-12-30T18:57:20"/>
    <s v="01111"/>
    <n v="1"/>
    <n v="1"/>
    <n v="1"/>
    <n v="1"/>
    <n v="0"/>
    <n v="8.94"/>
  </r>
  <r>
    <x v="5"/>
    <n v="107.34"/>
    <n v="31"/>
    <x v="136"/>
    <d v="1899-12-30T21:28:11"/>
    <s v="11111"/>
    <n v="1"/>
    <n v="1"/>
    <n v="1"/>
    <n v="1"/>
    <n v="1"/>
    <n v="21.470000000000002"/>
  </r>
  <r>
    <x v="7"/>
    <n v="52.57"/>
    <n v="4"/>
    <x v="137"/>
    <d v="1899-12-30T10:51:32"/>
    <s v="00100"/>
    <n v="0"/>
    <n v="0"/>
    <n v="1"/>
    <n v="0"/>
    <n v="0"/>
    <n v="2.63"/>
  </r>
  <r>
    <x v="2"/>
    <n v="165.77"/>
    <n v="26"/>
    <x v="138"/>
    <d v="1899-12-30T16:05:15"/>
    <s v="11010"/>
    <n v="0"/>
    <n v="1"/>
    <n v="0"/>
    <n v="1"/>
    <n v="1"/>
    <n v="16.580000000000002"/>
  </r>
  <r>
    <x v="3"/>
    <n v="80.22"/>
    <n v="9"/>
    <x v="116"/>
    <d v="1899-12-30T10:37:52"/>
    <s v="01001"/>
    <n v="1"/>
    <n v="0"/>
    <n v="0"/>
    <n v="1"/>
    <n v="0"/>
    <n v="4.0199999999999996"/>
  </r>
  <r>
    <x v="8"/>
    <n v="115.95"/>
    <n v="28"/>
    <x v="5"/>
    <d v="1899-12-30T18:05:49"/>
    <s v="11100"/>
    <n v="0"/>
    <n v="0"/>
    <n v="1"/>
    <n v="1"/>
    <n v="1"/>
    <n v="23.19"/>
  </r>
  <r>
    <x v="0"/>
    <n v="150.18"/>
    <n v="21"/>
    <x v="139"/>
    <d v="1899-12-30T11:33:28"/>
    <s v="10101"/>
    <n v="1"/>
    <n v="0"/>
    <n v="1"/>
    <n v="0"/>
    <n v="1"/>
    <n v="15.02"/>
  </r>
  <r>
    <x v="5"/>
    <n v="41.01"/>
    <n v="18"/>
    <x v="140"/>
    <d v="1899-12-30T19:00:59"/>
    <s v="10010"/>
    <n v="0"/>
    <n v="1"/>
    <n v="0"/>
    <n v="0"/>
    <n v="1"/>
    <n v="2.0599999999999996"/>
  </r>
  <r>
    <x v="4"/>
    <n v="163.05000000000001"/>
    <n v="26"/>
    <x v="102"/>
    <d v="1899-12-30T13:30:25"/>
    <s v="11010"/>
    <n v="0"/>
    <n v="1"/>
    <n v="0"/>
    <n v="1"/>
    <n v="1"/>
    <n v="16.310000000000002"/>
  </r>
  <r>
    <x v="1"/>
    <n v="161.71"/>
    <n v="1"/>
    <x v="141"/>
    <d v="1899-12-30T21:24:33"/>
    <s v="00001"/>
    <n v="1"/>
    <n v="0"/>
    <n v="0"/>
    <n v="0"/>
    <n v="0"/>
    <n v="3.2399999999999998"/>
  </r>
  <r>
    <x v="4"/>
    <n v="51.6"/>
    <n v="12"/>
    <x v="142"/>
    <d v="1899-12-30T11:12:54"/>
    <s v="01100"/>
    <n v="0"/>
    <n v="0"/>
    <n v="1"/>
    <n v="1"/>
    <n v="0"/>
    <n v="5.16"/>
  </r>
  <r>
    <x v="6"/>
    <n v="75.88"/>
    <n v="13"/>
    <x v="143"/>
    <d v="1899-12-30T17:19:34"/>
    <s v="01101"/>
    <n v="1"/>
    <n v="0"/>
    <n v="1"/>
    <n v="1"/>
    <n v="0"/>
    <n v="7.59"/>
  </r>
  <r>
    <x v="0"/>
    <n v="119.68"/>
    <n v="17"/>
    <x v="65"/>
    <d v="1899-12-30T16:44:30"/>
    <s v="10001"/>
    <n v="1"/>
    <n v="0"/>
    <n v="0"/>
    <n v="0"/>
    <n v="1"/>
    <n v="5.99"/>
  </r>
  <r>
    <x v="2"/>
    <n v="86.68"/>
    <n v="9"/>
    <x v="83"/>
    <d v="1899-12-30T13:06:16"/>
    <s v="01001"/>
    <n v="1"/>
    <n v="0"/>
    <n v="0"/>
    <n v="1"/>
    <n v="0"/>
    <n v="4.34"/>
  </r>
  <r>
    <x v="0"/>
    <n v="61.48"/>
    <n v="15"/>
    <x v="144"/>
    <d v="1899-12-30T20:31:59"/>
    <s v="01111"/>
    <n v="1"/>
    <n v="1"/>
    <n v="1"/>
    <n v="1"/>
    <n v="0"/>
    <n v="6.1499999999999995"/>
  </r>
  <r>
    <x v="0"/>
    <n v="24.27"/>
    <n v="8"/>
    <x v="145"/>
    <d v="1899-12-30T20:03:30"/>
    <s v="01000"/>
    <n v="0"/>
    <n v="0"/>
    <n v="0"/>
    <n v="1"/>
    <n v="0"/>
    <n v="1.22"/>
  </r>
  <r>
    <x v="0"/>
    <n v="1.06"/>
    <n v="5"/>
    <x v="146"/>
    <d v="1899-12-30T18:21:38"/>
    <s v="00101"/>
    <n v="1"/>
    <n v="0"/>
    <n v="1"/>
    <n v="0"/>
    <n v="0"/>
    <n v="6.0000000000000005E-2"/>
  </r>
  <r>
    <x v="2"/>
    <n v="123.37"/>
    <n v="1"/>
    <x v="147"/>
    <d v="1899-12-30T12:48:19"/>
    <s v="00001"/>
    <n v="1"/>
    <n v="0"/>
    <n v="0"/>
    <n v="0"/>
    <n v="0"/>
    <n v="2.4699999999999998"/>
  </r>
  <r>
    <x v="5"/>
    <n v="159.16999999999999"/>
    <n v="13"/>
    <x v="148"/>
    <d v="1899-12-30T16:39:23"/>
    <s v="01101"/>
    <n v="1"/>
    <n v="0"/>
    <n v="1"/>
    <n v="1"/>
    <n v="0"/>
    <n v="15.92"/>
  </r>
  <r>
    <x v="1"/>
    <n v="111.33"/>
    <n v="10"/>
    <x v="149"/>
    <d v="1899-12-30T14:26:56"/>
    <s v="01010"/>
    <n v="0"/>
    <n v="1"/>
    <n v="0"/>
    <n v="1"/>
    <n v="0"/>
    <n v="5.5699999999999994"/>
  </r>
  <r>
    <x v="0"/>
    <n v="123.94"/>
    <n v="21"/>
    <x v="150"/>
    <d v="1899-12-30T17:35:10"/>
    <s v="10101"/>
    <n v="1"/>
    <n v="0"/>
    <n v="1"/>
    <n v="0"/>
    <n v="1"/>
    <n v="12.4"/>
  </r>
  <r>
    <x v="8"/>
    <n v="61.75"/>
    <n v="12"/>
    <x v="128"/>
    <d v="1899-12-30T16:13:21"/>
    <s v="01100"/>
    <n v="0"/>
    <n v="0"/>
    <n v="1"/>
    <n v="1"/>
    <n v="0"/>
    <n v="6.18"/>
  </r>
  <r>
    <x v="2"/>
    <n v="181.74"/>
    <n v="10"/>
    <x v="151"/>
    <d v="1899-12-30T10:34:31"/>
    <s v="01010"/>
    <n v="0"/>
    <n v="1"/>
    <n v="0"/>
    <n v="1"/>
    <n v="0"/>
    <n v="9.09"/>
  </r>
  <r>
    <x v="4"/>
    <n v="73.05"/>
    <n v="16"/>
    <x v="20"/>
    <d v="1899-12-30T18:33:50"/>
    <s v="10000"/>
    <n v="0"/>
    <n v="0"/>
    <n v="0"/>
    <n v="0"/>
    <n v="1"/>
    <n v="3.6599999999999997"/>
  </r>
  <r>
    <x v="6"/>
    <n v="90.96"/>
    <n v="15"/>
    <x v="86"/>
    <d v="1899-12-30T20:35:39"/>
    <s v="01111"/>
    <n v="1"/>
    <n v="1"/>
    <n v="1"/>
    <n v="1"/>
    <n v="0"/>
    <n v="9.1"/>
  </r>
  <r>
    <x v="2"/>
    <n v="152.38999999999999"/>
    <n v="11"/>
    <x v="152"/>
    <d v="1899-12-30T13:57:47"/>
    <s v="01011"/>
    <n v="1"/>
    <n v="1"/>
    <n v="0"/>
    <n v="1"/>
    <n v="0"/>
    <n v="7.62"/>
  </r>
  <r>
    <x v="3"/>
    <n v="52.27"/>
    <n v="31"/>
    <x v="153"/>
    <d v="1899-12-30T20:08:28"/>
    <s v="11111"/>
    <n v="1"/>
    <n v="1"/>
    <n v="1"/>
    <n v="1"/>
    <n v="1"/>
    <n v="10.459999999999999"/>
  </r>
  <r>
    <x v="4"/>
    <n v="170.39"/>
    <n v="26"/>
    <x v="109"/>
    <d v="1899-12-30T15:59:04"/>
    <s v="11010"/>
    <n v="0"/>
    <n v="1"/>
    <n v="0"/>
    <n v="1"/>
    <n v="1"/>
    <n v="17.040000000000003"/>
  </r>
  <r>
    <x v="1"/>
    <n v="102.95"/>
    <n v="11"/>
    <x v="154"/>
    <d v="1899-12-30T19:19:15"/>
    <s v="01011"/>
    <n v="1"/>
    <n v="1"/>
    <n v="0"/>
    <n v="1"/>
    <n v="0"/>
    <n v="5.1499999999999995"/>
  </r>
  <r>
    <x v="4"/>
    <n v="107.49"/>
    <n v="14"/>
    <x v="155"/>
    <d v="1899-12-30T16:00:49"/>
    <s v="01110"/>
    <n v="0"/>
    <n v="1"/>
    <n v="1"/>
    <n v="1"/>
    <n v="0"/>
    <n v="10.75"/>
  </r>
  <r>
    <x v="2"/>
    <n v="113.65"/>
    <n v="26"/>
    <x v="22"/>
    <d v="1899-12-30T22:23:35"/>
    <s v="11010"/>
    <n v="0"/>
    <n v="1"/>
    <n v="0"/>
    <n v="1"/>
    <n v="1"/>
    <n v="11.37"/>
  </r>
  <r>
    <x v="6"/>
    <n v="71.72"/>
    <n v="8"/>
    <x v="156"/>
    <d v="1899-12-30T10:57:41"/>
    <s v="01000"/>
    <n v="0"/>
    <n v="0"/>
    <n v="0"/>
    <n v="1"/>
    <n v="0"/>
    <n v="3.59"/>
  </r>
  <r>
    <x v="2"/>
    <n v="119.45"/>
    <n v="9"/>
    <x v="157"/>
    <d v="1899-12-30T20:00:44"/>
    <s v="01001"/>
    <n v="1"/>
    <n v="0"/>
    <n v="0"/>
    <n v="1"/>
    <n v="0"/>
    <n v="5.9799999999999995"/>
  </r>
  <r>
    <x v="3"/>
    <n v="64.11"/>
    <n v="18"/>
    <x v="140"/>
    <d v="1899-12-30T19:45:03"/>
    <s v="10010"/>
    <n v="0"/>
    <n v="1"/>
    <n v="0"/>
    <n v="0"/>
    <n v="1"/>
    <n v="3.21"/>
  </r>
  <r>
    <x v="4"/>
    <n v="1.62"/>
    <n v="5"/>
    <x v="128"/>
    <d v="1899-12-30T15:27:01"/>
    <s v="00101"/>
    <n v="1"/>
    <n v="0"/>
    <n v="1"/>
    <n v="0"/>
    <n v="0"/>
    <n v="0.09"/>
  </r>
  <r>
    <x v="5"/>
    <n v="19.89"/>
    <n v="5"/>
    <x v="158"/>
    <d v="1899-12-30T11:16:23"/>
    <s v="00101"/>
    <n v="1"/>
    <n v="0"/>
    <n v="1"/>
    <n v="0"/>
    <n v="0"/>
    <n v="1"/>
  </r>
  <r>
    <x v="1"/>
    <n v="185.34"/>
    <n v="26"/>
    <x v="158"/>
    <d v="1899-12-30T13:59:32"/>
    <s v="11010"/>
    <n v="0"/>
    <n v="1"/>
    <n v="0"/>
    <n v="1"/>
    <n v="1"/>
    <n v="18.540000000000003"/>
  </r>
  <r>
    <x v="0"/>
    <n v="175.2"/>
    <n v="15"/>
    <x v="159"/>
    <d v="1899-12-30T18:35:25"/>
    <s v="01111"/>
    <n v="1"/>
    <n v="1"/>
    <n v="1"/>
    <n v="1"/>
    <n v="0"/>
    <n v="17.52"/>
  </r>
  <r>
    <x v="7"/>
    <n v="122.88"/>
    <n v="12"/>
    <x v="160"/>
    <d v="1899-12-30T18:34:38"/>
    <s v="01100"/>
    <n v="0"/>
    <n v="0"/>
    <n v="1"/>
    <n v="1"/>
    <n v="0"/>
    <n v="12.29"/>
  </r>
  <r>
    <x v="4"/>
    <n v="170.22"/>
    <n v="6"/>
    <x v="11"/>
    <d v="1899-12-30T19:40:22"/>
    <s v="00110"/>
    <n v="0"/>
    <n v="1"/>
    <n v="1"/>
    <n v="0"/>
    <n v="0"/>
    <n v="8.52"/>
  </r>
  <r>
    <x v="2"/>
    <n v="81.17"/>
    <n v="4"/>
    <x v="0"/>
    <d v="1899-12-30T15:39:57"/>
    <s v="00100"/>
    <n v="0"/>
    <n v="0"/>
    <n v="1"/>
    <n v="0"/>
    <n v="0"/>
    <n v="4.0599999999999996"/>
  </r>
  <r>
    <x v="4"/>
    <n v="60.51"/>
    <n v="22"/>
    <x v="29"/>
    <d v="1899-12-30T11:23:46"/>
    <s v="10110"/>
    <n v="0"/>
    <n v="1"/>
    <n v="1"/>
    <n v="0"/>
    <n v="1"/>
    <n v="6.06"/>
  </r>
  <r>
    <x v="4"/>
    <n v="156.03"/>
    <n v="1"/>
    <x v="161"/>
    <d v="1899-12-30T19:44:13"/>
    <s v="00001"/>
    <n v="1"/>
    <n v="0"/>
    <n v="0"/>
    <n v="0"/>
    <n v="0"/>
    <n v="3.13"/>
  </r>
  <r>
    <x v="0"/>
    <n v="44.92"/>
    <n v="30"/>
    <x v="162"/>
    <d v="1899-12-30T12:41:55"/>
    <s v="11110"/>
    <n v="0"/>
    <n v="1"/>
    <n v="1"/>
    <n v="1"/>
    <n v="1"/>
    <n v="8.99"/>
  </r>
  <r>
    <x v="1"/>
    <n v="184.42"/>
    <n v="15"/>
    <x v="163"/>
    <d v="1899-12-30T16:03:41"/>
    <s v="01111"/>
    <n v="1"/>
    <n v="1"/>
    <n v="1"/>
    <n v="1"/>
    <n v="0"/>
    <n v="18.450000000000003"/>
  </r>
  <r>
    <x v="4"/>
    <n v="126.08"/>
    <n v="16"/>
    <x v="164"/>
    <d v="1899-12-30T10:35:53"/>
    <s v="10000"/>
    <n v="0"/>
    <n v="0"/>
    <n v="0"/>
    <n v="0"/>
    <n v="1"/>
    <n v="6.31"/>
  </r>
  <r>
    <x v="3"/>
    <n v="124.29"/>
    <n v="3"/>
    <x v="130"/>
    <d v="1899-12-30T11:40:20"/>
    <s v="00011"/>
    <n v="1"/>
    <n v="1"/>
    <n v="0"/>
    <n v="0"/>
    <n v="0"/>
    <n v="2.4899999999999998"/>
  </r>
  <r>
    <x v="0"/>
    <n v="23.77"/>
    <n v="15"/>
    <x v="165"/>
    <d v="1899-12-30T14:19:55"/>
    <s v="01111"/>
    <n v="1"/>
    <n v="1"/>
    <n v="1"/>
    <n v="1"/>
    <n v="0"/>
    <n v="2.38"/>
  </r>
  <r>
    <x v="9"/>
    <n v="167.57"/>
    <n v="11"/>
    <x v="166"/>
    <d v="1899-12-30T17:52:58"/>
    <s v="01011"/>
    <n v="1"/>
    <n v="1"/>
    <n v="0"/>
    <n v="1"/>
    <n v="0"/>
    <n v="8.379999999999999"/>
  </r>
  <r>
    <x v="5"/>
    <n v="135.69999999999999"/>
    <n v="14"/>
    <x v="167"/>
    <d v="1899-12-30T15:29:59"/>
    <s v="01110"/>
    <n v="0"/>
    <n v="1"/>
    <n v="1"/>
    <n v="1"/>
    <n v="0"/>
    <n v="13.57"/>
  </r>
  <r>
    <x v="4"/>
    <n v="46.33"/>
    <n v="15"/>
    <x v="168"/>
    <d v="1899-12-30T17:19:57"/>
    <s v="01111"/>
    <n v="1"/>
    <n v="1"/>
    <n v="1"/>
    <n v="1"/>
    <n v="0"/>
    <n v="4.6399999999999997"/>
  </r>
  <r>
    <x v="9"/>
    <n v="28.67"/>
    <n v="6"/>
    <x v="169"/>
    <d v="1899-12-30T11:54:36"/>
    <s v="00110"/>
    <n v="0"/>
    <n v="1"/>
    <n v="1"/>
    <n v="0"/>
    <n v="0"/>
    <n v="1.44"/>
  </r>
  <r>
    <x v="4"/>
    <n v="148.22999999999999"/>
    <n v="28"/>
    <x v="2"/>
    <d v="1899-12-30T19:27:36"/>
    <s v="11100"/>
    <n v="0"/>
    <n v="0"/>
    <n v="1"/>
    <n v="1"/>
    <n v="1"/>
    <n v="29.650000000000002"/>
  </r>
  <r>
    <x v="8"/>
    <n v="51.66"/>
    <n v="12"/>
    <x v="170"/>
    <d v="1899-12-30T15:48:25"/>
    <s v="01100"/>
    <n v="0"/>
    <n v="0"/>
    <n v="1"/>
    <n v="1"/>
    <n v="0"/>
    <n v="5.17"/>
  </r>
  <r>
    <x v="4"/>
    <n v="3.4"/>
    <n v="7"/>
    <x v="87"/>
    <d v="1899-12-30T15:28:45"/>
    <s v="00111"/>
    <n v="1"/>
    <n v="1"/>
    <n v="1"/>
    <n v="0"/>
    <n v="0"/>
    <n v="0.17"/>
  </r>
  <r>
    <x v="8"/>
    <n v="178.76"/>
    <n v="21"/>
    <x v="0"/>
    <d v="1899-12-30T12:06:22"/>
    <s v="10101"/>
    <n v="1"/>
    <n v="0"/>
    <n v="1"/>
    <n v="0"/>
    <n v="1"/>
    <n v="17.880000000000003"/>
  </r>
  <r>
    <x v="6"/>
    <n v="199.17"/>
    <n v="6"/>
    <x v="82"/>
    <d v="1899-12-30T22:10:02"/>
    <s v="00110"/>
    <n v="0"/>
    <n v="1"/>
    <n v="1"/>
    <n v="0"/>
    <n v="0"/>
    <n v="9.9599999999999991"/>
  </r>
  <r>
    <x v="8"/>
    <n v="174.39"/>
    <n v="23"/>
    <x v="171"/>
    <d v="1899-12-30T19:16:04"/>
    <s v="10111"/>
    <n v="1"/>
    <n v="1"/>
    <n v="1"/>
    <n v="0"/>
    <n v="1"/>
    <n v="17.440000000000001"/>
  </r>
  <r>
    <x v="9"/>
    <n v="79.69"/>
    <n v="1"/>
    <x v="172"/>
    <d v="1899-12-30T12:37:50"/>
    <s v="00001"/>
    <n v="1"/>
    <n v="0"/>
    <n v="0"/>
    <n v="0"/>
    <n v="0"/>
    <n v="1.6"/>
  </r>
  <r>
    <x v="5"/>
    <n v="77.739999999999995"/>
    <n v="3"/>
    <x v="61"/>
    <d v="1899-12-30T13:28:15"/>
    <s v="00011"/>
    <n v="1"/>
    <n v="1"/>
    <n v="0"/>
    <n v="0"/>
    <n v="0"/>
    <n v="1.56"/>
  </r>
  <r>
    <x v="0"/>
    <n v="150.99"/>
    <n v="28"/>
    <x v="173"/>
    <d v="1899-12-30T21:27:38"/>
    <s v="11100"/>
    <n v="0"/>
    <n v="0"/>
    <n v="1"/>
    <n v="1"/>
    <n v="1"/>
    <n v="30.200000000000003"/>
  </r>
  <r>
    <x v="6"/>
    <n v="144.5"/>
    <n v="29"/>
    <x v="137"/>
    <d v="1899-12-30T17:54:34"/>
    <s v="11101"/>
    <n v="1"/>
    <n v="0"/>
    <n v="1"/>
    <n v="1"/>
    <n v="1"/>
    <n v="28.9"/>
  </r>
  <r>
    <x v="2"/>
    <n v="22.08"/>
    <n v="11"/>
    <x v="70"/>
    <d v="1899-12-30T17:17:15"/>
    <s v="01011"/>
    <n v="1"/>
    <n v="1"/>
    <n v="0"/>
    <n v="1"/>
    <n v="0"/>
    <n v="1.1100000000000001"/>
  </r>
  <r>
    <x v="7"/>
    <n v="111.7"/>
    <n v="3"/>
    <x v="174"/>
    <d v="1899-12-30T14:58:19"/>
    <s v="00011"/>
    <n v="1"/>
    <n v="1"/>
    <n v="0"/>
    <n v="0"/>
    <n v="0"/>
    <n v="2.2399999999999998"/>
  </r>
  <r>
    <x v="0"/>
    <n v="147.19"/>
    <n v="25"/>
    <x v="50"/>
    <d v="1899-12-30T20:07:36"/>
    <s v="11001"/>
    <n v="1"/>
    <n v="0"/>
    <n v="0"/>
    <n v="1"/>
    <n v="1"/>
    <n v="14.72"/>
  </r>
  <r>
    <x v="8"/>
    <n v="133.4"/>
    <n v="30"/>
    <x v="106"/>
    <d v="1899-12-30T22:36:54"/>
    <s v="11110"/>
    <n v="0"/>
    <n v="1"/>
    <n v="1"/>
    <n v="1"/>
    <n v="1"/>
    <n v="26.68"/>
  </r>
  <r>
    <x v="0"/>
    <n v="19.57"/>
    <n v="11"/>
    <x v="102"/>
    <d v="1899-12-30T12:36:36"/>
    <s v="01011"/>
    <n v="1"/>
    <n v="1"/>
    <n v="0"/>
    <n v="1"/>
    <n v="0"/>
    <n v="0.98"/>
  </r>
  <r>
    <x v="2"/>
    <n v="64.41"/>
    <n v="6"/>
    <x v="175"/>
    <d v="1899-12-30T15:19:43"/>
    <s v="00110"/>
    <n v="0"/>
    <n v="1"/>
    <n v="1"/>
    <n v="0"/>
    <n v="0"/>
    <n v="3.23"/>
  </r>
  <r>
    <x v="8"/>
    <n v="184.52"/>
    <n v="20"/>
    <x v="176"/>
    <d v="1899-12-30T16:24:15"/>
    <s v="10100"/>
    <n v="0"/>
    <n v="0"/>
    <n v="1"/>
    <n v="0"/>
    <n v="1"/>
    <n v="18.46"/>
  </r>
  <r>
    <x v="2"/>
    <n v="184.78"/>
    <n v="6"/>
    <x v="177"/>
    <d v="1899-12-30T16:05:39"/>
    <s v="00110"/>
    <n v="0"/>
    <n v="1"/>
    <n v="1"/>
    <n v="0"/>
    <n v="0"/>
    <n v="9.24"/>
  </r>
  <r>
    <x v="7"/>
    <n v="35.81"/>
    <n v="6"/>
    <x v="178"/>
    <d v="1899-12-30T22:30:05"/>
    <s v="00110"/>
    <n v="0"/>
    <n v="1"/>
    <n v="1"/>
    <n v="0"/>
    <n v="0"/>
    <n v="1.8"/>
  </r>
  <r>
    <x v="2"/>
    <n v="154.5"/>
    <n v="16"/>
    <x v="92"/>
    <d v="1899-12-30T16:17:27"/>
    <s v="10000"/>
    <n v="0"/>
    <n v="0"/>
    <n v="0"/>
    <n v="0"/>
    <n v="1"/>
    <n v="7.7299999999999995"/>
  </r>
  <r>
    <x v="9"/>
    <n v="128.44999999999999"/>
    <n v="24"/>
    <x v="179"/>
    <d v="1899-12-30T23:00:22"/>
    <s v="11000"/>
    <n v="0"/>
    <n v="0"/>
    <n v="0"/>
    <n v="1"/>
    <n v="1"/>
    <n v="12.85"/>
  </r>
  <r>
    <x v="4"/>
    <n v="140.41999999999999"/>
    <n v="17"/>
    <x v="180"/>
    <d v="1899-12-30T14:18:52"/>
    <s v="10001"/>
    <n v="1"/>
    <n v="0"/>
    <n v="0"/>
    <n v="0"/>
    <n v="1"/>
    <n v="7.0299999999999994"/>
  </r>
  <r>
    <x v="7"/>
    <n v="165.64"/>
    <n v="12"/>
    <x v="95"/>
    <d v="1899-12-30T21:54:30"/>
    <s v="01100"/>
    <n v="0"/>
    <n v="0"/>
    <n v="1"/>
    <n v="1"/>
    <n v="0"/>
    <n v="16.57"/>
  </r>
  <r>
    <x v="4"/>
    <n v="17.670000000000002"/>
    <n v="16"/>
    <x v="19"/>
    <d v="1899-12-30T21:26:32"/>
    <s v="10000"/>
    <n v="0"/>
    <n v="0"/>
    <n v="0"/>
    <n v="0"/>
    <n v="1"/>
    <n v="0.89"/>
  </r>
  <r>
    <x v="4"/>
    <n v="85.55"/>
    <n v="29"/>
    <x v="40"/>
    <d v="1899-12-30T14:40:31"/>
    <s v="11101"/>
    <n v="1"/>
    <n v="0"/>
    <n v="1"/>
    <n v="1"/>
    <n v="1"/>
    <n v="17.11"/>
  </r>
  <r>
    <x v="2"/>
    <n v="54.5"/>
    <n v="10"/>
    <x v="58"/>
    <d v="1899-12-30T13:39:16"/>
    <s v="01010"/>
    <n v="0"/>
    <n v="1"/>
    <n v="0"/>
    <n v="1"/>
    <n v="0"/>
    <n v="2.73"/>
  </r>
  <r>
    <x v="1"/>
    <n v="31.31"/>
    <n v="2"/>
    <x v="181"/>
    <d v="1899-12-30T21:21:15"/>
    <s v="00010"/>
    <n v="0"/>
    <n v="1"/>
    <n v="0"/>
    <n v="0"/>
    <n v="0"/>
    <n v="0.63"/>
  </r>
  <r>
    <x v="6"/>
    <n v="197.46"/>
    <n v="5"/>
    <x v="182"/>
    <d v="1899-12-30T18:02:50"/>
    <s v="00101"/>
    <n v="1"/>
    <n v="0"/>
    <n v="1"/>
    <n v="0"/>
    <n v="0"/>
    <n v="9.879999999999999"/>
  </r>
  <r>
    <x v="7"/>
    <n v="146.75"/>
    <n v="23"/>
    <x v="183"/>
    <d v="1899-12-30T16:23:00"/>
    <s v="10111"/>
    <n v="1"/>
    <n v="1"/>
    <n v="1"/>
    <n v="0"/>
    <n v="1"/>
    <n v="14.68"/>
  </r>
  <r>
    <x v="7"/>
    <n v="150.1"/>
    <n v="23"/>
    <x v="184"/>
    <d v="1899-12-30T18:55:13"/>
    <s v="10111"/>
    <n v="1"/>
    <n v="1"/>
    <n v="1"/>
    <n v="0"/>
    <n v="1"/>
    <n v="15.01"/>
  </r>
  <r>
    <x v="2"/>
    <n v="69.39"/>
    <n v="14"/>
    <x v="185"/>
    <d v="1899-12-30T20:06:57"/>
    <s v="01110"/>
    <n v="0"/>
    <n v="1"/>
    <n v="1"/>
    <n v="1"/>
    <n v="0"/>
    <n v="6.9399999999999995"/>
  </r>
  <r>
    <x v="0"/>
    <n v="151.69"/>
    <n v="10"/>
    <x v="186"/>
    <d v="1899-12-30T18:22:16"/>
    <s v="01010"/>
    <n v="0"/>
    <n v="1"/>
    <n v="0"/>
    <n v="1"/>
    <n v="0"/>
    <n v="7.59"/>
  </r>
  <r>
    <x v="5"/>
    <n v="38.6"/>
    <n v="31"/>
    <x v="84"/>
    <d v="1899-12-30T10:45:18"/>
    <s v="11111"/>
    <n v="1"/>
    <n v="1"/>
    <n v="1"/>
    <n v="1"/>
    <n v="1"/>
    <n v="7.72"/>
  </r>
  <r>
    <x v="8"/>
    <n v="178.15"/>
    <n v="9"/>
    <x v="187"/>
    <d v="1899-12-30T11:39:41"/>
    <s v="01001"/>
    <n v="1"/>
    <n v="0"/>
    <n v="0"/>
    <n v="1"/>
    <n v="0"/>
    <n v="8.91"/>
  </r>
  <r>
    <x v="9"/>
    <n v="108.41"/>
    <n v="16"/>
    <x v="149"/>
    <d v="1899-12-30T18:08:21"/>
    <s v="10000"/>
    <n v="0"/>
    <n v="0"/>
    <n v="0"/>
    <n v="0"/>
    <n v="1"/>
    <n v="5.43"/>
  </r>
  <r>
    <x v="3"/>
    <n v="14.58"/>
    <n v="19"/>
    <x v="100"/>
    <d v="1899-12-30T10:24:12"/>
    <s v="10011"/>
    <n v="1"/>
    <n v="1"/>
    <n v="0"/>
    <n v="0"/>
    <n v="1"/>
    <n v="0.73"/>
  </r>
  <r>
    <x v="1"/>
    <n v="194.41"/>
    <n v="26"/>
    <x v="188"/>
    <d v="1899-12-30T18:45:27"/>
    <s v="11010"/>
    <n v="0"/>
    <n v="1"/>
    <n v="0"/>
    <n v="1"/>
    <n v="1"/>
    <n v="19.450000000000003"/>
  </r>
  <r>
    <x v="7"/>
    <n v="13.55"/>
    <n v="10"/>
    <x v="78"/>
    <d v="1899-12-30T14:39:23"/>
    <s v="01010"/>
    <n v="0"/>
    <n v="1"/>
    <n v="0"/>
    <n v="1"/>
    <n v="0"/>
    <n v="0.68"/>
  </r>
  <r>
    <x v="3"/>
    <n v="177.23"/>
    <n v="1"/>
    <x v="81"/>
    <d v="1899-12-30T17:15:38"/>
    <s v="00001"/>
    <n v="1"/>
    <n v="0"/>
    <n v="0"/>
    <n v="0"/>
    <n v="0"/>
    <n v="3.55"/>
  </r>
  <r>
    <x v="8"/>
    <n v="90.02"/>
    <n v="5"/>
    <x v="9"/>
    <d v="1899-12-30T22:49:59"/>
    <s v="00101"/>
    <n v="1"/>
    <n v="0"/>
    <n v="1"/>
    <n v="0"/>
    <n v="0"/>
    <n v="4.51"/>
  </r>
  <r>
    <x v="1"/>
    <n v="156.18"/>
    <n v="4"/>
    <x v="189"/>
    <d v="1899-12-30T20:30:28"/>
    <s v="00100"/>
    <n v="0"/>
    <n v="0"/>
    <n v="1"/>
    <n v="0"/>
    <n v="0"/>
    <n v="7.81"/>
  </r>
  <r>
    <x v="0"/>
    <n v="132.69"/>
    <n v="7"/>
    <x v="148"/>
    <d v="1899-12-30T18:28:56"/>
    <s v="00111"/>
    <n v="1"/>
    <n v="1"/>
    <n v="1"/>
    <n v="0"/>
    <n v="0"/>
    <n v="6.64"/>
  </r>
  <r>
    <x v="5"/>
    <n v="66.09"/>
    <n v="7"/>
    <x v="190"/>
    <d v="1899-12-30T21:14:45"/>
    <s v="00111"/>
    <n v="1"/>
    <n v="1"/>
    <n v="1"/>
    <n v="0"/>
    <n v="0"/>
    <n v="3.3099999999999996"/>
  </r>
  <r>
    <x v="7"/>
    <n v="197.28"/>
    <n v="10"/>
    <x v="9"/>
    <d v="1899-12-30T13:43:05"/>
    <s v="01010"/>
    <n v="0"/>
    <n v="1"/>
    <n v="0"/>
    <n v="1"/>
    <n v="0"/>
    <n v="9.8699999999999992"/>
  </r>
  <r>
    <x v="2"/>
    <n v="180.94"/>
    <n v="2"/>
    <x v="191"/>
    <d v="1899-12-30T13:34:05"/>
    <s v="00010"/>
    <n v="0"/>
    <n v="1"/>
    <n v="0"/>
    <n v="0"/>
    <n v="0"/>
    <n v="3.6199999999999997"/>
  </r>
  <r>
    <x v="4"/>
    <n v="75.760000000000005"/>
    <n v="5"/>
    <x v="38"/>
    <d v="1899-12-30T22:14:10"/>
    <s v="00101"/>
    <n v="1"/>
    <n v="0"/>
    <n v="1"/>
    <n v="0"/>
    <n v="0"/>
    <n v="3.7899999999999996"/>
  </r>
  <r>
    <x v="3"/>
    <n v="96.09"/>
    <n v="5"/>
    <x v="192"/>
    <d v="1899-12-30T10:33:24"/>
    <s v="00101"/>
    <n v="1"/>
    <n v="0"/>
    <n v="1"/>
    <n v="0"/>
    <n v="0"/>
    <n v="4.8099999999999996"/>
  </r>
  <r>
    <x v="9"/>
    <n v="111.17"/>
    <n v="6"/>
    <x v="193"/>
    <d v="1899-12-30T10:32:42"/>
    <s v="00110"/>
    <n v="0"/>
    <n v="1"/>
    <n v="1"/>
    <n v="0"/>
    <n v="0"/>
    <n v="5.56"/>
  </r>
  <r>
    <x v="1"/>
    <n v="11.13"/>
    <n v="15"/>
    <x v="158"/>
    <d v="1899-12-30T13:09:09"/>
    <s v="01111"/>
    <n v="1"/>
    <n v="1"/>
    <n v="1"/>
    <n v="1"/>
    <n v="0"/>
    <n v="1.1200000000000001"/>
  </r>
  <r>
    <x v="6"/>
    <n v="8.02"/>
    <n v="7"/>
    <x v="2"/>
    <d v="1899-12-30T17:06:57"/>
    <s v="00111"/>
    <n v="1"/>
    <n v="1"/>
    <n v="1"/>
    <n v="0"/>
    <n v="0"/>
    <n v="0.41000000000000003"/>
  </r>
  <r>
    <x v="8"/>
    <n v="163.80000000000001"/>
    <n v="20"/>
    <x v="12"/>
    <d v="1899-12-30T14:49:03"/>
    <s v="10100"/>
    <n v="0"/>
    <n v="0"/>
    <n v="1"/>
    <n v="0"/>
    <n v="1"/>
    <n v="16.38"/>
  </r>
  <r>
    <x v="8"/>
    <n v="94.93"/>
    <n v="23"/>
    <x v="119"/>
    <d v="1899-12-30T19:23:03"/>
    <s v="10111"/>
    <n v="1"/>
    <n v="1"/>
    <n v="1"/>
    <n v="0"/>
    <n v="1"/>
    <n v="9.5"/>
  </r>
  <r>
    <x v="7"/>
    <n v="109.52"/>
    <n v="16"/>
    <x v="55"/>
    <d v="1899-12-30T18:37:31"/>
    <s v="10000"/>
    <n v="0"/>
    <n v="0"/>
    <n v="0"/>
    <n v="0"/>
    <n v="1"/>
    <n v="5.4799999999999995"/>
  </r>
  <r>
    <x v="4"/>
    <n v="78.260000000000005"/>
    <n v="15"/>
    <x v="122"/>
    <d v="1899-12-30T18:59:07"/>
    <s v="01111"/>
    <n v="1"/>
    <n v="1"/>
    <n v="1"/>
    <n v="1"/>
    <n v="0"/>
    <n v="7.83"/>
  </r>
  <r>
    <x v="0"/>
    <n v="50.25"/>
    <n v="11"/>
    <x v="194"/>
    <d v="1899-12-30T20:36:50"/>
    <s v="01011"/>
    <n v="1"/>
    <n v="1"/>
    <n v="0"/>
    <n v="1"/>
    <n v="0"/>
    <n v="2.5199999999999996"/>
  </r>
  <r>
    <x v="7"/>
    <n v="106.77"/>
    <n v="17"/>
    <x v="56"/>
    <d v="1899-12-30T16:32:35"/>
    <s v="10001"/>
    <n v="1"/>
    <n v="0"/>
    <n v="0"/>
    <n v="0"/>
    <n v="1"/>
    <n v="5.34"/>
  </r>
  <r>
    <x v="5"/>
    <n v="138.27000000000001"/>
    <n v="17"/>
    <x v="129"/>
    <d v="1899-12-30T16:59:42"/>
    <s v="10001"/>
    <n v="1"/>
    <n v="0"/>
    <n v="0"/>
    <n v="0"/>
    <n v="1"/>
    <n v="6.92"/>
  </r>
  <r>
    <x v="1"/>
    <n v="12.07"/>
    <n v="13"/>
    <x v="175"/>
    <d v="1899-12-30T14:45:55"/>
    <s v="01101"/>
    <n v="1"/>
    <n v="0"/>
    <n v="1"/>
    <n v="1"/>
    <n v="0"/>
    <n v="1.21"/>
  </r>
  <r>
    <x v="9"/>
    <n v="132.05000000000001"/>
    <n v="18"/>
    <x v="97"/>
    <d v="1899-12-30T15:22:50"/>
    <s v="10010"/>
    <n v="0"/>
    <n v="1"/>
    <n v="0"/>
    <n v="0"/>
    <n v="1"/>
    <n v="6.6099999999999994"/>
  </r>
  <r>
    <x v="8"/>
    <n v="26.26"/>
    <n v="14"/>
    <x v="0"/>
    <d v="1899-12-30T12:57:41"/>
    <s v="01110"/>
    <n v="0"/>
    <n v="1"/>
    <n v="1"/>
    <n v="1"/>
    <n v="0"/>
    <n v="2.63"/>
  </r>
  <r>
    <x v="1"/>
    <n v="189.95"/>
    <n v="10"/>
    <x v="195"/>
    <d v="1899-12-30T11:40:36"/>
    <s v="01010"/>
    <n v="0"/>
    <n v="1"/>
    <n v="0"/>
    <n v="1"/>
    <n v="0"/>
    <n v="9.5"/>
  </r>
  <r>
    <x v="6"/>
    <n v="2.66"/>
    <n v="31"/>
    <x v="196"/>
    <d v="1899-12-30T13:34:15"/>
    <s v="11111"/>
    <n v="1"/>
    <n v="1"/>
    <n v="1"/>
    <n v="1"/>
    <n v="1"/>
    <n v="0.54"/>
  </r>
  <r>
    <x v="3"/>
    <n v="190.34"/>
    <n v="24"/>
    <x v="153"/>
    <d v="1899-12-30T17:13:05"/>
    <s v="11000"/>
    <n v="0"/>
    <n v="0"/>
    <n v="0"/>
    <n v="1"/>
    <n v="1"/>
    <n v="19.040000000000003"/>
  </r>
  <r>
    <x v="5"/>
    <n v="76.989999999999995"/>
    <n v="11"/>
    <x v="197"/>
    <d v="1899-12-30T21:24:07"/>
    <s v="01011"/>
    <n v="1"/>
    <n v="1"/>
    <n v="0"/>
    <n v="1"/>
    <n v="0"/>
    <n v="3.8499999999999996"/>
  </r>
  <r>
    <x v="2"/>
    <n v="98.67"/>
    <n v="2"/>
    <x v="198"/>
    <d v="1899-12-30T15:24:46"/>
    <s v="00010"/>
    <n v="0"/>
    <n v="1"/>
    <n v="0"/>
    <n v="0"/>
    <n v="0"/>
    <n v="1.98"/>
  </r>
  <r>
    <x v="1"/>
    <n v="114.16"/>
    <n v="31"/>
    <x v="64"/>
    <d v="1899-12-30T20:37:15"/>
    <s v="11111"/>
    <n v="1"/>
    <n v="1"/>
    <n v="1"/>
    <n v="1"/>
    <n v="1"/>
    <n v="22.84"/>
  </r>
  <r>
    <x v="7"/>
    <n v="143.12"/>
    <n v="2"/>
    <x v="199"/>
    <d v="1899-12-30T18:09:43"/>
    <s v="00010"/>
    <n v="0"/>
    <n v="1"/>
    <n v="0"/>
    <n v="0"/>
    <n v="0"/>
    <n v="2.8699999999999997"/>
  </r>
  <r>
    <x v="1"/>
    <n v="102.63"/>
    <n v="20"/>
    <x v="200"/>
    <d v="1899-12-30T15:11:40"/>
    <s v="10100"/>
    <n v="0"/>
    <n v="0"/>
    <n v="1"/>
    <n v="0"/>
    <n v="1"/>
    <n v="10.27"/>
  </r>
  <r>
    <x v="8"/>
    <n v="53.64"/>
    <n v="27"/>
    <x v="201"/>
    <d v="1899-12-30T11:35:45"/>
    <s v="11011"/>
    <n v="1"/>
    <n v="1"/>
    <n v="0"/>
    <n v="1"/>
    <n v="1"/>
    <n v="5.37"/>
  </r>
  <r>
    <x v="1"/>
    <n v="163.72"/>
    <n v="1"/>
    <x v="19"/>
    <d v="1899-12-30T13:27:17"/>
    <s v="00001"/>
    <n v="1"/>
    <n v="0"/>
    <n v="0"/>
    <n v="0"/>
    <n v="0"/>
    <n v="3.28"/>
  </r>
  <r>
    <x v="3"/>
    <n v="82.19"/>
    <n v="2"/>
    <x v="117"/>
    <d v="1899-12-30T10:23:59"/>
    <s v="00010"/>
    <n v="0"/>
    <n v="1"/>
    <n v="0"/>
    <n v="0"/>
    <n v="0"/>
    <n v="1.65"/>
  </r>
  <r>
    <x v="2"/>
    <n v="66.89"/>
    <n v="15"/>
    <x v="202"/>
    <d v="1899-12-30T17:00:43"/>
    <s v="01111"/>
    <n v="1"/>
    <n v="1"/>
    <n v="1"/>
    <n v="1"/>
    <n v="0"/>
    <n v="6.6899999999999995"/>
  </r>
  <r>
    <x v="8"/>
    <n v="46.43"/>
    <n v="18"/>
    <x v="203"/>
    <d v="1899-12-30T17:54:28"/>
    <s v="10010"/>
    <n v="0"/>
    <n v="1"/>
    <n v="0"/>
    <n v="0"/>
    <n v="1"/>
    <n v="2.3299999999999996"/>
  </r>
  <r>
    <x v="3"/>
    <n v="131.5"/>
    <n v="25"/>
    <x v="19"/>
    <d v="1899-12-30T12:15:39"/>
    <s v="11001"/>
    <n v="1"/>
    <n v="0"/>
    <n v="0"/>
    <n v="1"/>
    <n v="1"/>
    <n v="13.15"/>
  </r>
  <r>
    <x v="5"/>
    <n v="110"/>
    <n v="18"/>
    <x v="79"/>
    <d v="1899-12-30T10:08:21"/>
    <s v="10010"/>
    <n v="0"/>
    <n v="1"/>
    <n v="0"/>
    <n v="0"/>
    <n v="1"/>
    <n v="5.5"/>
  </r>
  <r>
    <x v="1"/>
    <n v="186.75"/>
    <n v="18"/>
    <x v="204"/>
    <d v="1899-12-30T11:42:17"/>
    <s v="10010"/>
    <n v="0"/>
    <n v="1"/>
    <n v="0"/>
    <n v="0"/>
    <n v="1"/>
    <n v="9.34"/>
  </r>
  <r>
    <x v="0"/>
    <n v="104.05"/>
    <n v="16"/>
    <x v="205"/>
    <d v="1899-12-30T11:26:55"/>
    <s v="10000"/>
    <n v="0"/>
    <n v="0"/>
    <n v="0"/>
    <n v="0"/>
    <n v="1"/>
    <n v="5.21"/>
  </r>
  <r>
    <x v="0"/>
    <n v="105.23"/>
    <n v="19"/>
    <x v="97"/>
    <d v="1899-12-30T16:46:25"/>
    <s v="10011"/>
    <n v="1"/>
    <n v="1"/>
    <n v="0"/>
    <n v="0"/>
    <n v="1"/>
    <n v="5.27"/>
  </r>
  <r>
    <x v="3"/>
    <n v="163.27000000000001"/>
    <n v="3"/>
    <x v="189"/>
    <d v="1899-12-30T10:20:00"/>
    <s v="00011"/>
    <n v="1"/>
    <n v="1"/>
    <n v="0"/>
    <n v="0"/>
    <n v="0"/>
    <n v="3.2699999999999996"/>
  </r>
  <r>
    <x v="0"/>
    <n v="47.19"/>
    <n v="25"/>
    <x v="94"/>
    <d v="1899-12-30T16:19:33"/>
    <s v="11001"/>
    <n v="1"/>
    <n v="0"/>
    <n v="0"/>
    <n v="1"/>
    <n v="1"/>
    <n v="4.72"/>
  </r>
  <r>
    <x v="3"/>
    <n v="98.27"/>
    <n v="18"/>
    <x v="46"/>
    <d v="1899-12-30T20:39:46"/>
    <s v="10010"/>
    <n v="0"/>
    <n v="1"/>
    <n v="0"/>
    <n v="0"/>
    <n v="1"/>
    <n v="4.92"/>
  </r>
  <r>
    <x v="1"/>
    <n v="22.48"/>
    <n v="17"/>
    <x v="146"/>
    <d v="1899-12-30T13:48:17"/>
    <s v="10001"/>
    <n v="1"/>
    <n v="0"/>
    <n v="0"/>
    <n v="0"/>
    <n v="1"/>
    <n v="1.1300000000000001"/>
  </r>
  <r>
    <x v="0"/>
    <n v="144.76"/>
    <n v="5"/>
    <x v="92"/>
    <d v="1899-12-30T17:04:45"/>
    <s v="00101"/>
    <n v="1"/>
    <n v="0"/>
    <n v="1"/>
    <n v="0"/>
    <n v="0"/>
    <n v="7.24"/>
  </r>
  <r>
    <x v="3"/>
    <n v="139.68"/>
    <n v="16"/>
    <x v="164"/>
    <d v="1899-12-30T11:50:00"/>
    <s v="10000"/>
    <n v="0"/>
    <n v="0"/>
    <n v="0"/>
    <n v="0"/>
    <n v="1"/>
    <n v="6.99"/>
  </r>
  <r>
    <x v="3"/>
    <n v="186.62"/>
    <n v="15"/>
    <x v="17"/>
    <d v="1899-12-30T22:39:29"/>
    <s v="01111"/>
    <n v="1"/>
    <n v="1"/>
    <n v="1"/>
    <n v="1"/>
    <n v="0"/>
    <n v="18.670000000000002"/>
  </r>
  <r>
    <x v="7"/>
    <n v="131.63999999999999"/>
    <n v="15"/>
    <x v="206"/>
    <d v="1899-12-30T17:22:31"/>
    <s v="01111"/>
    <n v="1"/>
    <n v="1"/>
    <n v="1"/>
    <n v="1"/>
    <n v="0"/>
    <n v="13.17"/>
  </r>
  <r>
    <x v="0"/>
    <n v="147.19"/>
    <n v="17"/>
    <x v="129"/>
    <d v="1899-12-30T14:55:55"/>
    <s v="10001"/>
    <n v="1"/>
    <n v="0"/>
    <n v="0"/>
    <n v="0"/>
    <n v="1"/>
    <n v="7.3599999999999994"/>
  </r>
  <r>
    <x v="0"/>
    <n v="9.1"/>
    <n v="1"/>
    <x v="75"/>
    <d v="1899-12-30T18:37:10"/>
    <s v="00001"/>
    <n v="1"/>
    <n v="0"/>
    <n v="0"/>
    <n v="0"/>
    <n v="0"/>
    <n v="0.19"/>
  </r>
  <r>
    <x v="9"/>
    <n v="45.43"/>
    <n v="19"/>
    <x v="101"/>
    <d v="1899-12-30T18:29:16"/>
    <s v="10011"/>
    <n v="1"/>
    <n v="1"/>
    <n v="0"/>
    <n v="0"/>
    <n v="1"/>
    <n v="2.2799999999999998"/>
  </r>
  <r>
    <x v="4"/>
    <n v="78.02"/>
    <n v="12"/>
    <x v="13"/>
    <d v="1899-12-30T15:18:05"/>
    <s v="01100"/>
    <n v="0"/>
    <n v="0"/>
    <n v="1"/>
    <n v="1"/>
    <n v="0"/>
    <n v="7.81"/>
  </r>
  <r>
    <x v="1"/>
    <n v="96.92"/>
    <n v="23"/>
    <x v="25"/>
    <d v="1899-12-30T12:32:02"/>
    <s v="10111"/>
    <n v="1"/>
    <n v="1"/>
    <n v="1"/>
    <n v="0"/>
    <n v="1"/>
    <n v="9.6999999999999993"/>
  </r>
  <r>
    <x v="3"/>
    <n v="64.75"/>
    <n v="11"/>
    <x v="154"/>
    <d v="1899-12-30T18:49:32"/>
    <s v="01011"/>
    <n v="1"/>
    <n v="1"/>
    <n v="0"/>
    <n v="1"/>
    <n v="0"/>
    <n v="3.2399999999999998"/>
  </r>
  <r>
    <x v="9"/>
    <n v="199.24"/>
    <n v="16"/>
    <x v="207"/>
    <d v="1899-12-30T20:07:07"/>
    <s v="10000"/>
    <n v="0"/>
    <n v="0"/>
    <n v="0"/>
    <n v="0"/>
    <n v="1"/>
    <n v="9.9700000000000006"/>
  </r>
  <r>
    <x v="3"/>
    <n v="92.52"/>
    <n v="9"/>
    <x v="24"/>
    <d v="1899-12-30T14:36:21"/>
    <s v="01001"/>
    <n v="1"/>
    <n v="0"/>
    <n v="0"/>
    <n v="1"/>
    <n v="0"/>
    <n v="4.63"/>
  </r>
  <r>
    <x v="9"/>
    <n v="179.66"/>
    <n v="10"/>
    <x v="72"/>
    <d v="1899-12-30T12:06:50"/>
    <s v="01010"/>
    <n v="0"/>
    <n v="1"/>
    <n v="0"/>
    <n v="1"/>
    <n v="0"/>
    <n v="8.99"/>
  </r>
  <r>
    <x v="2"/>
    <n v="127.34"/>
    <n v="4"/>
    <x v="49"/>
    <d v="1899-12-30T13:24:12"/>
    <s v="00100"/>
    <n v="0"/>
    <n v="0"/>
    <n v="1"/>
    <n v="0"/>
    <n v="0"/>
    <n v="6.37"/>
  </r>
  <r>
    <x v="5"/>
    <n v="50.48"/>
    <n v="13"/>
    <x v="79"/>
    <d v="1899-12-30T15:43:48"/>
    <s v="01101"/>
    <n v="1"/>
    <n v="0"/>
    <n v="1"/>
    <n v="1"/>
    <n v="0"/>
    <n v="5.05"/>
  </r>
  <r>
    <x v="0"/>
    <n v="90.09"/>
    <n v="30"/>
    <x v="108"/>
    <d v="1899-12-30T14:53:02"/>
    <s v="11110"/>
    <n v="0"/>
    <n v="1"/>
    <n v="1"/>
    <n v="1"/>
    <n v="1"/>
    <n v="18.020000000000003"/>
  </r>
  <r>
    <x v="0"/>
    <n v="91.15"/>
    <n v="22"/>
    <x v="35"/>
    <d v="1899-12-30T11:26:04"/>
    <s v="10110"/>
    <n v="0"/>
    <n v="1"/>
    <n v="1"/>
    <n v="0"/>
    <n v="1"/>
    <n v="9.1199999999999992"/>
  </r>
  <r>
    <x v="8"/>
    <n v="194.09"/>
    <n v="24"/>
    <x v="208"/>
    <d v="1899-12-30T12:12:16"/>
    <s v="11000"/>
    <n v="0"/>
    <n v="0"/>
    <n v="0"/>
    <n v="1"/>
    <n v="1"/>
    <n v="19.41"/>
  </r>
  <r>
    <x v="5"/>
    <n v="161.59"/>
    <n v="19"/>
    <x v="209"/>
    <d v="1899-12-30T11:59:15"/>
    <s v="10011"/>
    <n v="1"/>
    <n v="1"/>
    <n v="0"/>
    <n v="0"/>
    <n v="1"/>
    <n v="8.08"/>
  </r>
  <r>
    <x v="6"/>
    <n v="182.69"/>
    <n v="5"/>
    <x v="134"/>
    <d v="1899-12-30T15:27:03"/>
    <s v="00101"/>
    <n v="1"/>
    <n v="0"/>
    <n v="1"/>
    <n v="0"/>
    <n v="0"/>
    <n v="9.14"/>
  </r>
  <r>
    <x v="1"/>
    <n v="139.57"/>
    <n v="6"/>
    <x v="27"/>
    <d v="1899-12-30T10:43:11"/>
    <s v="00110"/>
    <n v="0"/>
    <n v="1"/>
    <n v="1"/>
    <n v="0"/>
    <n v="0"/>
    <n v="6.9799999999999995"/>
  </r>
  <r>
    <x v="4"/>
    <n v="96.88"/>
    <n v="27"/>
    <x v="128"/>
    <d v="1899-12-30T18:10:28"/>
    <s v="11011"/>
    <n v="1"/>
    <n v="1"/>
    <n v="0"/>
    <n v="1"/>
    <n v="1"/>
    <n v="9.69"/>
  </r>
  <r>
    <x v="3"/>
    <n v="29.2"/>
    <n v="7"/>
    <x v="89"/>
    <d v="1899-12-30T11:14:38"/>
    <s v="00111"/>
    <n v="1"/>
    <n v="1"/>
    <n v="1"/>
    <n v="0"/>
    <n v="0"/>
    <n v="1.46"/>
  </r>
  <r>
    <x v="1"/>
    <n v="28.2"/>
    <n v="17"/>
    <x v="126"/>
    <d v="1899-12-30T10:39:00"/>
    <s v="10001"/>
    <n v="1"/>
    <n v="0"/>
    <n v="0"/>
    <n v="0"/>
    <n v="1"/>
    <n v="1.41"/>
  </r>
  <r>
    <x v="1"/>
    <n v="12.8"/>
    <n v="27"/>
    <x v="42"/>
    <d v="1899-12-30T19:10:58"/>
    <s v="11011"/>
    <n v="1"/>
    <n v="1"/>
    <n v="0"/>
    <n v="1"/>
    <n v="1"/>
    <n v="1.28"/>
  </r>
  <r>
    <x v="2"/>
    <n v="40.840000000000003"/>
    <n v="14"/>
    <x v="210"/>
    <d v="1899-12-30T16:12:43"/>
    <s v="01110"/>
    <n v="0"/>
    <n v="1"/>
    <n v="1"/>
    <n v="1"/>
    <n v="0"/>
    <n v="4.09"/>
  </r>
  <r>
    <x v="1"/>
    <n v="140.74"/>
    <n v="11"/>
    <x v="16"/>
    <d v="1899-12-30T21:20:03"/>
    <s v="01011"/>
    <n v="1"/>
    <n v="1"/>
    <n v="0"/>
    <n v="1"/>
    <n v="0"/>
    <n v="7.04"/>
  </r>
  <r>
    <x v="0"/>
    <n v="186.28"/>
    <n v="8"/>
    <x v="30"/>
    <d v="1899-12-30T11:28:58"/>
    <s v="01000"/>
    <n v="0"/>
    <n v="0"/>
    <n v="0"/>
    <n v="1"/>
    <n v="0"/>
    <n v="9.32"/>
  </r>
  <r>
    <x v="4"/>
    <n v="69.319999999999993"/>
    <n v="11"/>
    <x v="98"/>
    <d v="1899-12-30T16:28:33"/>
    <s v="01011"/>
    <n v="1"/>
    <n v="1"/>
    <n v="0"/>
    <n v="1"/>
    <n v="0"/>
    <n v="3.4699999999999998"/>
  </r>
  <r>
    <x v="2"/>
    <n v="34.89"/>
    <n v="16"/>
    <x v="190"/>
    <d v="1899-12-30T20:13:39"/>
    <s v="10000"/>
    <n v="0"/>
    <n v="0"/>
    <n v="0"/>
    <n v="0"/>
    <n v="1"/>
    <n v="1.75"/>
  </r>
  <r>
    <x v="4"/>
    <n v="178.13"/>
    <n v="12"/>
    <x v="211"/>
    <d v="1899-12-30T10:53:01"/>
    <s v="01100"/>
    <n v="0"/>
    <n v="0"/>
    <n v="1"/>
    <n v="1"/>
    <n v="0"/>
    <n v="17.82"/>
  </r>
  <r>
    <x v="7"/>
    <n v="143.71"/>
    <n v="22"/>
    <x v="118"/>
    <d v="1899-12-30T11:51:37"/>
    <s v="10110"/>
    <n v="0"/>
    <n v="1"/>
    <n v="1"/>
    <n v="0"/>
    <n v="1"/>
    <n v="14.379999999999999"/>
  </r>
  <r>
    <x v="8"/>
    <n v="199.8"/>
    <n v="28"/>
    <x v="100"/>
    <d v="1899-12-30T13:31:10"/>
    <s v="11100"/>
    <n v="0"/>
    <n v="0"/>
    <n v="1"/>
    <n v="1"/>
    <n v="1"/>
    <n v="39.96"/>
  </r>
  <r>
    <x v="7"/>
    <n v="191.21"/>
    <n v="3"/>
    <x v="159"/>
    <d v="1899-12-30T13:04:25"/>
    <s v="00011"/>
    <n v="1"/>
    <n v="1"/>
    <n v="0"/>
    <n v="0"/>
    <n v="0"/>
    <n v="3.8299999999999996"/>
  </r>
  <r>
    <x v="1"/>
    <n v="164.35"/>
    <n v="7"/>
    <x v="123"/>
    <d v="1899-12-30T13:27:23"/>
    <s v="00111"/>
    <n v="1"/>
    <n v="1"/>
    <n v="1"/>
    <n v="0"/>
    <n v="0"/>
    <n v="8.2200000000000006"/>
  </r>
  <r>
    <x v="2"/>
    <n v="123.78"/>
    <n v="9"/>
    <x v="30"/>
    <d v="1899-12-30T11:17:05"/>
    <s v="01001"/>
    <n v="1"/>
    <n v="0"/>
    <n v="0"/>
    <n v="1"/>
    <n v="0"/>
    <n v="6.1899999999999995"/>
  </r>
  <r>
    <x v="0"/>
    <n v="146.28"/>
    <n v="27"/>
    <x v="204"/>
    <d v="1899-12-30T11:35:02"/>
    <s v="11011"/>
    <n v="1"/>
    <n v="1"/>
    <n v="0"/>
    <n v="1"/>
    <n v="1"/>
    <n v="14.629999999999999"/>
  </r>
  <r>
    <x v="3"/>
    <n v="77.59"/>
    <n v="30"/>
    <x v="118"/>
    <d v="1899-12-30T16:02:08"/>
    <s v="11110"/>
    <n v="0"/>
    <n v="1"/>
    <n v="1"/>
    <n v="1"/>
    <n v="1"/>
    <n v="15.52"/>
  </r>
  <r>
    <x v="9"/>
    <n v="178.85"/>
    <n v="15"/>
    <x v="159"/>
    <d v="1899-12-30T18:46:52"/>
    <s v="01111"/>
    <n v="1"/>
    <n v="1"/>
    <n v="1"/>
    <n v="1"/>
    <n v="0"/>
    <n v="17.89"/>
  </r>
  <r>
    <x v="6"/>
    <n v="135.69"/>
    <n v="24"/>
    <x v="24"/>
    <d v="1899-12-30T11:50:54"/>
    <s v="11000"/>
    <n v="0"/>
    <n v="0"/>
    <n v="0"/>
    <n v="1"/>
    <n v="1"/>
    <n v="13.57"/>
  </r>
  <r>
    <x v="0"/>
    <n v="19.559999999999999"/>
    <n v="24"/>
    <x v="188"/>
    <d v="1899-12-30T12:12:07"/>
    <s v="11000"/>
    <n v="0"/>
    <n v="0"/>
    <n v="0"/>
    <n v="1"/>
    <n v="1"/>
    <n v="1.96"/>
  </r>
  <r>
    <x v="2"/>
    <n v="177.58"/>
    <n v="23"/>
    <x v="212"/>
    <d v="1899-12-30T21:01:04"/>
    <s v="10111"/>
    <n v="1"/>
    <n v="1"/>
    <n v="1"/>
    <n v="0"/>
    <n v="1"/>
    <n v="17.760000000000002"/>
  </r>
  <r>
    <x v="1"/>
    <n v="96.73"/>
    <n v="16"/>
    <x v="54"/>
    <d v="1899-12-30T21:06:33"/>
    <s v="10000"/>
    <n v="0"/>
    <n v="0"/>
    <n v="0"/>
    <n v="0"/>
    <n v="1"/>
    <n v="4.84"/>
  </r>
  <r>
    <x v="9"/>
    <n v="91.83"/>
    <n v="3"/>
    <x v="42"/>
    <d v="1899-12-30T17:32:16"/>
    <s v="00011"/>
    <n v="1"/>
    <n v="1"/>
    <n v="0"/>
    <n v="0"/>
    <n v="0"/>
    <n v="1.84"/>
  </r>
  <r>
    <x v="1"/>
    <n v="20.74"/>
    <n v="23"/>
    <x v="213"/>
    <d v="1899-12-30T22:37:54"/>
    <s v="10111"/>
    <n v="1"/>
    <n v="1"/>
    <n v="1"/>
    <n v="0"/>
    <n v="1"/>
    <n v="2.0799999999999996"/>
  </r>
  <r>
    <x v="2"/>
    <n v="137.59"/>
    <n v="18"/>
    <x v="2"/>
    <d v="1899-12-30T23:00:46"/>
    <s v="10010"/>
    <n v="0"/>
    <n v="1"/>
    <n v="0"/>
    <n v="0"/>
    <n v="1"/>
    <n v="6.88"/>
  </r>
  <r>
    <x v="8"/>
    <n v="108.12"/>
    <n v="18"/>
    <x v="214"/>
    <d v="1899-12-30T19:37:01"/>
    <s v="10010"/>
    <n v="0"/>
    <n v="1"/>
    <n v="0"/>
    <n v="0"/>
    <n v="1"/>
    <n v="5.41"/>
  </r>
  <r>
    <x v="5"/>
    <n v="30.86"/>
    <n v="23"/>
    <x v="23"/>
    <d v="1899-12-30T20:57:48"/>
    <s v="10111"/>
    <n v="1"/>
    <n v="1"/>
    <n v="1"/>
    <n v="0"/>
    <n v="1"/>
    <n v="3.09"/>
  </r>
  <r>
    <x v="0"/>
    <n v="177.01"/>
    <n v="5"/>
    <x v="85"/>
    <d v="1899-12-30T17:35:30"/>
    <s v="00101"/>
    <n v="1"/>
    <n v="0"/>
    <n v="1"/>
    <n v="0"/>
    <n v="0"/>
    <n v="8.86"/>
  </r>
  <r>
    <x v="0"/>
    <n v="118.72"/>
    <n v="1"/>
    <x v="215"/>
    <d v="1899-12-30T16:57:25"/>
    <s v="00001"/>
    <n v="1"/>
    <n v="0"/>
    <n v="0"/>
    <n v="0"/>
    <n v="0"/>
    <n v="2.38"/>
  </r>
  <r>
    <x v="4"/>
    <n v="5.58"/>
    <n v="9"/>
    <x v="72"/>
    <d v="1899-12-30T15:01:49"/>
    <s v="01001"/>
    <n v="1"/>
    <n v="0"/>
    <n v="0"/>
    <n v="1"/>
    <n v="0"/>
    <n v="0.28000000000000003"/>
  </r>
  <r>
    <x v="7"/>
    <n v="59.63"/>
    <n v="14"/>
    <x v="196"/>
    <d v="1899-12-30T18:57:34"/>
    <s v="01110"/>
    <n v="0"/>
    <n v="1"/>
    <n v="1"/>
    <n v="1"/>
    <n v="0"/>
    <n v="5.97"/>
  </r>
  <r>
    <x v="7"/>
    <n v="166.87"/>
    <n v="3"/>
    <x v="119"/>
    <d v="1899-12-30T22:50:50"/>
    <s v="00011"/>
    <n v="1"/>
    <n v="1"/>
    <n v="0"/>
    <n v="0"/>
    <n v="0"/>
    <n v="3.34"/>
  </r>
  <r>
    <x v="2"/>
    <n v="157.68"/>
    <n v="17"/>
    <x v="193"/>
    <d v="1899-12-30T15:13:55"/>
    <s v="10001"/>
    <n v="1"/>
    <n v="0"/>
    <n v="0"/>
    <n v="0"/>
    <n v="1"/>
    <n v="7.89"/>
  </r>
  <r>
    <x v="7"/>
    <n v="1.97"/>
    <n v="4"/>
    <x v="165"/>
    <d v="1899-12-30T13:54:36"/>
    <s v="00100"/>
    <n v="0"/>
    <n v="0"/>
    <n v="1"/>
    <n v="0"/>
    <n v="0"/>
    <n v="9.9999999999999992E-2"/>
  </r>
  <r>
    <x v="6"/>
    <n v="162.06"/>
    <n v="13"/>
    <x v="16"/>
    <d v="1899-12-30T11:57:21"/>
    <s v="01101"/>
    <n v="1"/>
    <n v="0"/>
    <n v="1"/>
    <n v="1"/>
    <n v="0"/>
    <n v="16.21"/>
  </r>
  <r>
    <x v="3"/>
    <n v="8.2100000000000009"/>
    <n v="1"/>
    <x v="101"/>
    <d v="1899-12-30T17:53:52"/>
    <s v="00001"/>
    <n v="1"/>
    <n v="0"/>
    <n v="0"/>
    <n v="0"/>
    <n v="0"/>
    <n v="0.17"/>
  </r>
  <r>
    <x v="6"/>
    <n v="13.95"/>
    <n v="17"/>
    <x v="216"/>
    <d v="1899-12-30T17:06:47"/>
    <s v="10001"/>
    <n v="1"/>
    <n v="0"/>
    <n v="0"/>
    <n v="0"/>
    <n v="1"/>
    <n v="0.7"/>
  </r>
  <r>
    <x v="1"/>
    <n v="33.979999999999997"/>
    <n v="17"/>
    <x v="68"/>
    <d v="1899-12-30T13:35:02"/>
    <s v="10001"/>
    <n v="1"/>
    <n v="0"/>
    <n v="0"/>
    <n v="0"/>
    <n v="1"/>
    <n v="1.7"/>
  </r>
  <r>
    <x v="1"/>
    <n v="98.48"/>
    <n v="9"/>
    <x v="209"/>
    <d v="1899-12-30T16:46:11"/>
    <s v="01001"/>
    <n v="1"/>
    <n v="0"/>
    <n v="0"/>
    <n v="1"/>
    <n v="0"/>
    <n v="4.93"/>
  </r>
  <r>
    <x v="9"/>
    <n v="59.41"/>
    <n v="21"/>
    <x v="217"/>
    <d v="1899-12-30T16:17:25"/>
    <s v="10101"/>
    <n v="1"/>
    <n v="0"/>
    <n v="1"/>
    <n v="0"/>
    <n v="1"/>
    <n v="5.95"/>
  </r>
  <r>
    <x v="9"/>
    <n v="35.43"/>
    <n v="25"/>
    <x v="218"/>
    <d v="1899-12-30T11:34:35"/>
    <s v="11001"/>
    <n v="1"/>
    <n v="0"/>
    <n v="0"/>
    <n v="1"/>
    <n v="1"/>
    <n v="3.55"/>
  </r>
  <r>
    <x v="1"/>
    <n v="178.71"/>
    <n v="3"/>
    <x v="198"/>
    <d v="1899-12-30T12:05:40"/>
    <s v="00011"/>
    <n v="1"/>
    <n v="1"/>
    <n v="0"/>
    <n v="0"/>
    <n v="0"/>
    <n v="3.5799999999999996"/>
  </r>
  <r>
    <x v="5"/>
    <n v="4.38"/>
    <n v="28"/>
    <x v="89"/>
    <d v="1899-12-30T21:56:31"/>
    <s v="11100"/>
    <n v="0"/>
    <n v="0"/>
    <n v="1"/>
    <n v="1"/>
    <n v="1"/>
    <n v="0.88"/>
  </r>
  <r>
    <x v="1"/>
    <n v="113.69"/>
    <n v="3"/>
    <x v="47"/>
    <d v="1899-12-30T18:08:36"/>
    <s v="00011"/>
    <n v="1"/>
    <n v="1"/>
    <n v="0"/>
    <n v="0"/>
    <n v="0"/>
    <n v="2.2799999999999998"/>
  </r>
  <r>
    <x v="8"/>
    <n v="179.84"/>
    <n v="10"/>
    <x v="219"/>
    <d v="1899-12-30T13:38:12"/>
    <s v="01010"/>
    <n v="0"/>
    <n v="1"/>
    <n v="0"/>
    <n v="1"/>
    <n v="0"/>
    <n v="9"/>
  </r>
  <r>
    <x v="3"/>
    <n v="97.93"/>
    <n v="3"/>
    <x v="220"/>
    <d v="1899-12-30T14:33:53"/>
    <s v="00011"/>
    <n v="1"/>
    <n v="1"/>
    <n v="0"/>
    <n v="0"/>
    <n v="0"/>
    <n v="1.96"/>
  </r>
  <r>
    <x v="4"/>
    <n v="128.36000000000001"/>
    <n v="14"/>
    <x v="221"/>
    <d v="1899-12-30T21:12:09"/>
    <s v="01110"/>
    <n v="0"/>
    <n v="1"/>
    <n v="1"/>
    <n v="1"/>
    <n v="0"/>
    <n v="12.84"/>
  </r>
  <r>
    <x v="3"/>
    <n v="73.73"/>
    <n v="4"/>
    <x v="18"/>
    <d v="1899-12-30T16:33:49"/>
    <s v="00100"/>
    <n v="0"/>
    <n v="0"/>
    <n v="1"/>
    <n v="0"/>
    <n v="0"/>
    <n v="3.69"/>
  </r>
  <r>
    <x v="0"/>
    <n v="147.87"/>
    <n v="17"/>
    <x v="147"/>
    <d v="1899-12-30T17:30:28"/>
    <s v="10001"/>
    <n v="1"/>
    <n v="0"/>
    <n v="0"/>
    <n v="0"/>
    <n v="1"/>
    <n v="7.3999999999999995"/>
  </r>
  <r>
    <x v="3"/>
    <n v="147.84"/>
    <n v="5"/>
    <x v="207"/>
    <d v="1899-12-30T13:28:52"/>
    <s v="00101"/>
    <n v="1"/>
    <n v="0"/>
    <n v="1"/>
    <n v="0"/>
    <n v="0"/>
    <n v="7.3999999999999995"/>
  </r>
  <r>
    <x v="6"/>
    <n v="108.19"/>
    <n v="21"/>
    <x v="220"/>
    <d v="1899-12-30T13:12:55"/>
    <s v="10101"/>
    <n v="1"/>
    <n v="0"/>
    <n v="1"/>
    <n v="0"/>
    <n v="1"/>
    <n v="10.82"/>
  </r>
  <r>
    <x v="4"/>
    <n v="44.88"/>
    <n v="28"/>
    <x v="32"/>
    <d v="1899-12-30T11:00:10"/>
    <s v="11100"/>
    <n v="0"/>
    <n v="0"/>
    <n v="1"/>
    <n v="1"/>
    <n v="1"/>
    <n v="8.98"/>
  </r>
  <r>
    <x v="0"/>
    <n v="117.41"/>
    <n v="31"/>
    <x v="110"/>
    <d v="1899-12-30T14:35:20"/>
    <s v="11111"/>
    <n v="1"/>
    <n v="1"/>
    <n v="1"/>
    <n v="1"/>
    <n v="1"/>
    <n v="23.490000000000002"/>
  </r>
  <r>
    <x v="3"/>
    <n v="47.28"/>
    <n v="4"/>
    <x v="212"/>
    <d v="1899-12-30T15:18:12"/>
    <s v="00100"/>
    <n v="0"/>
    <n v="0"/>
    <n v="1"/>
    <n v="0"/>
    <n v="0"/>
    <n v="2.3699999999999997"/>
  </r>
  <r>
    <x v="2"/>
    <n v="132.37"/>
    <n v="29"/>
    <x v="19"/>
    <d v="1899-12-30T22:51:05"/>
    <s v="11101"/>
    <n v="1"/>
    <n v="0"/>
    <n v="1"/>
    <n v="1"/>
    <n v="1"/>
    <n v="26.48"/>
  </r>
  <r>
    <x v="4"/>
    <n v="53.75"/>
    <n v="30"/>
    <x v="141"/>
    <d v="1899-12-30T16:39:39"/>
    <s v="11110"/>
    <n v="0"/>
    <n v="1"/>
    <n v="1"/>
    <n v="1"/>
    <n v="1"/>
    <n v="10.75"/>
  </r>
  <r>
    <x v="6"/>
    <n v="103.14"/>
    <n v="8"/>
    <x v="189"/>
    <d v="1899-12-30T16:06:25"/>
    <s v="01000"/>
    <n v="0"/>
    <n v="0"/>
    <n v="0"/>
    <n v="1"/>
    <n v="0"/>
    <n v="5.16"/>
  </r>
  <r>
    <x v="0"/>
    <n v="187.2"/>
    <n v="19"/>
    <x v="222"/>
    <d v="1899-12-30T17:43:49"/>
    <s v="10011"/>
    <n v="1"/>
    <n v="1"/>
    <n v="0"/>
    <n v="0"/>
    <n v="1"/>
    <n v="9.36"/>
  </r>
  <r>
    <x v="6"/>
    <n v="195.46"/>
    <n v="26"/>
    <x v="104"/>
    <d v="1899-12-30T12:55:38"/>
    <s v="11010"/>
    <n v="0"/>
    <n v="1"/>
    <n v="0"/>
    <n v="1"/>
    <n v="1"/>
    <n v="19.55"/>
  </r>
  <r>
    <x v="9"/>
    <n v="181.11"/>
    <n v="20"/>
    <x v="144"/>
    <d v="1899-12-30T12:33:53"/>
    <s v="10100"/>
    <n v="0"/>
    <n v="0"/>
    <n v="1"/>
    <n v="0"/>
    <n v="1"/>
    <n v="18.12"/>
  </r>
  <r>
    <x v="0"/>
    <n v="184.91"/>
    <n v="31"/>
    <x v="223"/>
    <d v="1899-12-30T21:29:21"/>
    <s v="11111"/>
    <n v="1"/>
    <n v="1"/>
    <n v="1"/>
    <n v="1"/>
    <n v="1"/>
    <n v="36.989999999999995"/>
  </r>
  <r>
    <x v="3"/>
    <n v="65.08"/>
    <n v="27"/>
    <x v="65"/>
    <d v="1899-12-30T11:34:34"/>
    <s v="11011"/>
    <n v="1"/>
    <n v="1"/>
    <n v="0"/>
    <n v="1"/>
    <n v="1"/>
    <n v="6.51"/>
  </r>
  <r>
    <x v="3"/>
    <n v="29.31"/>
    <n v="16"/>
    <x v="71"/>
    <d v="1899-12-30T13:18:58"/>
    <s v="10000"/>
    <n v="0"/>
    <n v="0"/>
    <n v="0"/>
    <n v="0"/>
    <n v="1"/>
    <n v="1.47"/>
  </r>
  <r>
    <x v="9"/>
    <n v="36.31"/>
    <n v="15"/>
    <x v="224"/>
    <d v="1899-12-30T22:08:03"/>
    <s v="01111"/>
    <n v="1"/>
    <n v="1"/>
    <n v="1"/>
    <n v="1"/>
    <n v="0"/>
    <n v="3.6399999999999997"/>
  </r>
  <r>
    <x v="4"/>
    <n v="183.86"/>
    <n v="9"/>
    <x v="224"/>
    <d v="1899-12-30T12:27:28"/>
    <s v="01001"/>
    <n v="1"/>
    <n v="0"/>
    <n v="0"/>
    <n v="1"/>
    <n v="0"/>
    <n v="9.1999999999999993"/>
  </r>
  <r>
    <x v="9"/>
    <n v="87.41"/>
    <n v="12"/>
    <x v="152"/>
    <d v="1899-12-30T22:39:05"/>
    <s v="01100"/>
    <n v="0"/>
    <n v="0"/>
    <n v="1"/>
    <n v="1"/>
    <n v="0"/>
    <n v="8.75"/>
  </r>
  <r>
    <x v="2"/>
    <n v="135.30000000000001"/>
    <n v="6"/>
    <x v="184"/>
    <d v="1899-12-30T19:25:45"/>
    <s v="00110"/>
    <n v="0"/>
    <n v="1"/>
    <n v="1"/>
    <n v="0"/>
    <n v="0"/>
    <n v="6.77"/>
  </r>
  <r>
    <x v="2"/>
    <n v="56.53"/>
    <n v="25"/>
    <x v="24"/>
    <d v="1899-12-30T14:32:05"/>
    <s v="11001"/>
    <n v="1"/>
    <n v="0"/>
    <n v="0"/>
    <n v="1"/>
    <n v="1"/>
    <n v="5.66"/>
  </r>
  <r>
    <x v="5"/>
    <n v="97.66"/>
    <n v="4"/>
    <x v="174"/>
    <d v="1899-12-30T15:17:08"/>
    <s v="00100"/>
    <n v="0"/>
    <n v="0"/>
    <n v="1"/>
    <n v="0"/>
    <n v="0"/>
    <n v="4.8899999999999997"/>
  </r>
  <r>
    <x v="7"/>
    <n v="92.51"/>
    <n v="10"/>
    <x v="212"/>
    <d v="1899-12-30T12:41:25"/>
    <s v="01010"/>
    <n v="0"/>
    <n v="1"/>
    <n v="0"/>
    <n v="1"/>
    <n v="0"/>
    <n v="4.63"/>
  </r>
  <r>
    <x v="0"/>
    <n v="122.59"/>
    <n v="7"/>
    <x v="51"/>
    <d v="1899-12-30T10:37:12"/>
    <s v="00111"/>
    <n v="1"/>
    <n v="1"/>
    <n v="1"/>
    <n v="0"/>
    <n v="0"/>
    <n v="6.13"/>
  </r>
  <r>
    <x v="7"/>
    <n v="31.29"/>
    <n v="20"/>
    <x v="126"/>
    <d v="1899-12-30T15:12:20"/>
    <s v="10100"/>
    <n v="0"/>
    <n v="0"/>
    <n v="1"/>
    <n v="0"/>
    <n v="1"/>
    <n v="3.13"/>
  </r>
  <r>
    <x v="8"/>
    <n v="137.4"/>
    <n v="26"/>
    <x v="225"/>
    <d v="1899-12-30T14:26:24"/>
    <s v="11010"/>
    <n v="0"/>
    <n v="1"/>
    <n v="0"/>
    <n v="1"/>
    <n v="1"/>
    <n v="13.74"/>
  </r>
  <r>
    <x v="7"/>
    <n v="24.99"/>
    <n v="16"/>
    <x v="120"/>
    <d v="1899-12-30T13:06:59"/>
    <s v="10000"/>
    <n v="0"/>
    <n v="0"/>
    <n v="0"/>
    <n v="0"/>
    <n v="1"/>
    <n v="1.25"/>
  </r>
  <r>
    <x v="6"/>
    <n v="9.91"/>
    <n v="29"/>
    <x v="226"/>
    <d v="1899-12-30T17:20:00"/>
    <s v="11101"/>
    <n v="1"/>
    <n v="0"/>
    <n v="1"/>
    <n v="1"/>
    <n v="1"/>
    <n v="1.99"/>
  </r>
  <r>
    <x v="8"/>
    <n v="170.9"/>
    <n v="10"/>
    <x v="143"/>
    <d v="1899-12-30T21:06:31"/>
    <s v="01010"/>
    <n v="0"/>
    <n v="1"/>
    <n v="0"/>
    <n v="1"/>
    <n v="0"/>
    <n v="8.5499999999999989"/>
  </r>
  <r>
    <x v="8"/>
    <n v="135.78"/>
    <n v="31"/>
    <x v="227"/>
    <d v="1899-12-30T10:18:45"/>
    <s v="11111"/>
    <n v="1"/>
    <n v="1"/>
    <n v="1"/>
    <n v="1"/>
    <n v="1"/>
    <n v="27.16"/>
  </r>
  <r>
    <x v="2"/>
    <n v="69.39"/>
    <n v="8"/>
    <x v="206"/>
    <d v="1899-12-30T16:04:25"/>
    <s v="01000"/>
    <n v="0"/>
    <n v="0"/>
    <n v="0"/>
    <n v="1"/>
    <n v="0"/>
    <n v="3.4699999999999998"/>
  </r>
  <r>
    <x v="0"/>
    <n v="116.9"/>
    <n v="29"/>
    <x v="228"/>
    <d v="1899-12-30T21:36:33"/>
    <s v="11101"/>
    <n v="1"/>
    <n v="0"/>
    <n v="1"/>
    <n v="1"/>
    <n v="1"/>
    <n v="23.38"/>
  </r>
  <r>
    <x v="5"/>
    <n v="162.68"/>
    <n v="7"/>
    <x v="21"/>
    <d v="1899-12-30T23:00:18"/>
    <s v="00111"/>
    <n v="1"/>
    <n v="1"/>
    <n v="1"/>
    <n v="0"/>
    <n v="0"/>
    <n v="8.14"/>
  </r>
  <r>
    <x v="6"/>
    <n v="165.09"/>
    <n v="10"/>
    <x v="76"/>
    <d v="1899-12-30T15:28:50"/>
    <s v="01010"/>
    <n v="0"/>
    <n v="1"/>
    <n v="0"/>
    <n v="1"/>
    <n v="0"/>
    <n v="8.26"/>
  </r>
  <r>
    <x v="2"/>
    <n v="182.48"/>
    <n v="29"/>
    <x v="229"/>
    <d v="1899-12-30T15:41:52"/>
    <s v="11101"/>
    <n v="1"/>
    <n v="0"/>
    <n v="1"/>
    <n v="1"/>
    <n v="1"/>
    <n v="36.5"/>
  </r>
  <r>
    <x v="1"/>
    <n v="82.6"/>
    <n v="13"/>
    <x v="230"/>
    <d v="1899-12-30T14:17:22"/>
    <s v="01101"/>
    <n v="1"/>
    <n v="0"/>
    <n v="1"/>
    <n v="1"/>
    <n v="0"/>
    <n v="8.26"/>
  </r>
  <r>
    <x v="0"/>
    <n v="173.55"/>
    <n v="14"/>
    <x v="231"/>
    <d v="1899-12-30T22:38:33"/>
    <s v="01110"/>
    <n v="0"/>
    <n v="1"/>
    <n v="1"/>
    <n v="1"/>
    <n v="0"/>
    <n v="17.360000000000003"/>
  </r>
  <r>
    <x v="3"/>
    <n v="151.66"/>
    <n v="24"/>
    <x v="187"/>
    <d v="1899-12-30T17:31:07"/>
    <s v="11000"/>
    <n v="0"/>
    <n v="0"/>
    <n v="0"/>
    <n v="1"/>
    <n v="1"/>
    <n v="15.17"/>
  </r>
  <r>
    <x v="4"/>
    <n v="56.24"/>
    <n v="27"/>
    <x v="118"/>
    <d v="1899-12-30T17:33:22"/>
    <s v="11011"/>
    <n v="1"/>
    <n v="1"/>
    <n v="0"/>
    <n v="1"/>
    <n v="1"/>
    <n v="5.63"/>
  </r>
  <r>
    <x v="0"/>
    <n v="48.49"/>
    <n v="4"/>
    <x v="106"/>
    <d v="1899-12-30T12:24:04"/>
    <s v="00100"/>
    <n v="0"/>
    <n v="0"/>
    <n v="1"/>
    <n v="0"/>
    <n v="0"/>
    <n v="2.4299999999999997"/>
  </r>
  <r>
    <x v="9"/>
    <n v="164.4"/>
    <n v="16"/>
    <x v="226"/>
    <d v="1899-12-30T16:14:03"/>
    <s v="10000"/>
    <n v="0"/>
    <n v="0"/>
    <n v="0"/>
    <n v="0"/>
    <n v="1"/>
    <n v="8.2200000000000006"/>
  </r>
  <r>
    <x v="5"/>
    <n v="159.81"/>
    <n v="26"/>
    <x v="99"/>
    <d v="1899-12-30T20:13:21"/>
    <s v="11010"/>
    <n v="0"/>
    <n v="1"/>
    <n v="0"/>
    <n v="1"/>
    <n v="1"/>
    <n v="15.99"/>
  </r>
  <r>
    <x v="4"/>
    <n v="51.08"/>
    <n v="8"/>
    <x v="232"/>
    <d v="1899-12-30T18:32:29"/>
    <s v="01000"/>
    <n v="0"/>
    <n v="0"/>
    <n v="0"/>
    <n v="1"/>
    <n v="0"/>
    <n v="2.5599999999999996"/>
  </r>
  <r>
    <x v="5"/>
    <n v="178.65"/>
    <n v="13"/>
    <x v="116"/>
    <d v="1899-12-30T20:13:23"/>
    <s v="01101"/>
    <n v="1"/>
    <n v="0"/>
    <n v="1"/>
    <n v="1"/>
    <n v="0"/>
    <n v="17.87"/>
  </r>
  <r>
    <x v="3"/>
    <n v="26.28"/>
    <n v="16"/>
    <x v="124"/>
    <d v="1899-12-30T10:48:41"/>
    <s v="10000"/>
    <n v="0"/>
    <n v="0"/>
    <n v="0"/>
    <n v="0"/>
    <n v="1"/>
    <n v="1.32"/>
  </r>
  <r>
    <x v="4"/>
    <n v="129.66"/>
    <n v="15"/>
    <x v="151"/>
    <d v="1899-12-30T19:14:18"/>
    <s v="01111"/>
    <n v="1"/>
    <n v="1"/>
    <n v="1"/>
    <n v="1"/>
    <n v="0"/>
    <n v="12.97"/>
  </r>
  <r>
    <x v="2"/>
    <n v="38.21"/>
    <n v="4"/>
    <x v="18"/>
    <d v="1899-12-30T21:12:03"/>
    <s v="00100"/>
    <n v="0"/>
    <n v="0"/>
    <n v="1"/>
    <n v="0"/>
    <n v="0"/>
    <n v="1.92"/>
  </r>
  <r>
    <x v="0"/>
    <n v="192.59"/>
    <n v="2"/>
    <x v="233"/>
    <d v="1899-12-30T18:25:30"/>
    <s v="00010"/>
    <n v="0"/>
    <n v="1"/>
    <n v="0"/>
    <n v="0"/>
    <n v="0"/>
    <n v="3.86"/>
  </r>
  <r>
    <x v="1"/>
    <n v="197.42"/>
    <n v="26"/>
    <x v="207"/>
    <d v="1899-12-30T21:59:08"/>
    <s v="11010"/>
    <n v="0"/>
    <n v="1"/>
    <n v="0"/>
    <n v="1"/>
    <n v="1"/>
    <n v="19.75"/>
  </r>
  <r>
    <x v="9"/>
    <n v="23.34"/>
    <n v="31"/>
    <x v="234"/>
    <d v="1899-12-30T10:04:53"/>
    <s v="11111"/>
    <n v="1"/>
    <n v="1"/>
    <n v="1"/>
    <n v="1"/>
    <n v="1"/>
    <n v="4.67"/>
  </r>
  <r>
    <x v="4"/>
    <n v="46.88"/>
    <n v="23"/>
    <x v="235"/>
    <d v="1899-12-30T17:28:09"/>
    <s v="10111"/>
    <n v="1"/>
    <n v="1"/>
    <n v="1"/>
    <n v="0"/>
    <n v="1"/>
    <n v="4.6899999999999995"/>
  </r>
  <r>
    <x v="1"/>
    <n v="71.22"/>
    <n v="8"/>
    <x v="40"/>
    <d v="1899-12-30T11:58:11"/>
    <s v="01000"/>
    <n v="0"/>
    <n v="0"/>
    <n v="0"/>
    <n v="1"/>
    <n v="0"/>
    <n v="3.57"/>
  </r>
  <r>
    <x v="3"/>
    <n v="117.34"/>
    <n v="18"/>
    <x v="226"/>
    <d v="1899-12-30T20:59:43"/>
    <s v="10010"/>
    <n v="0"/>
    <n v="1"/>
    <n v="0"/>
    <n v="0"/>
    <n v="1"/>
    <n v="5.87"/>
  </r>
  <r>
    <x v="8"/>
    <n v="104.42"/>
    <n v="2"/>
    <x v="19"/>
    <d v="1899-12-30T17:16:19"/>
    <s v="00010"/>
    <n v="0"/>
    <n v="1"/>
    <n v="0"/>
    <n v="0"/>
    <n v="0"/>
    <n v="2.09"/>
  </r>
  <r>
    <x v="1"/>
    <n v="7.8"/>
    <n v="15"/>
    <x v="203"/>
    <d v="1899-12-30T20:48:17"/>
    <s v="01111"/>
    <n v="1"/>
    <n v="1"/>
    <n v="1"/>
    <n v="1"/>
    <n v="0"/>
    <n v="0.78"/>
  </r>
  <r>
    <x v="9"/>
    <n v="20.04"/>
    <n v="22"/>
    <x v="236"/>
    <d v="1899-12-30T15:59:20"/>
    <s v="10110"/>
    <n v="0"/>
    <n v="1"/>
    <n v="1"/>
    <n v="0"/>
    <n v="1"/>
    <n v="2.0099999999999998"/>
  </r>
  <r>
    <x v="6"/>
    <n v="8.73"/>
    <n v="21"/>
    <x v="237"/>
    <d v="1899-12-30T18:35:03"/>
    <s v="10101"/>
    <n v="1"/>
    <n v="0"/>
    <n v="1"/>
    <n v="0"/>
    <n v="1"/>
    <n v="0.88"/>
  </r>
  <r>
    <x v="1"/>
    <n v="140.07"/>
    <n v="2"/>
    <x v="238"/>
    <d v="1899-12-30T20:45:20"/>
    <s v="00010"/>
    <n v="0"/>
    <n v="1"/>
    <n v="0"/>
    <n v="0"/>
    <n v="0"/>
    <n v="2.8099999999999996"/>
  </r>
  <r>
    <x v="4"/>
    <n v="129.74"/>
    <n v="19"/>
    <x v="239"/>
    <d v="1899-12-30T17:33:32"/>
    <s v="10011"/>
    <n v="1"/>
    <n v="1"/>
    <n v="0"/>
    <n v="0"/>
    <n v="1"/>
    <n v="6.49"/>
  </r>
  <r>
    <x v="0"/>
    <n v="49.48"/>
    <n v="1"/>
    <x v="100"/>
    <d v="1899-12-30T20:31:40"/>
    <s v="00001"/>
    <n v="1"/>
    <n v="0"/>
    <n v="0"/>
    <n v="0"/>
    <n v="0"/>
    <n v="0.99"/>
  </r>
  <r>
    <x v="9"/>
    <n v="12.97"/>
    <n v="1"/>
    <x v="195"/>
    <d v="1899-12-30T15:26:36"/>
    <s v="00001"/>
    <n v="1"/>
    <n v="0"/>
    <n v="0"/>
    <n v="0"/>
    <n v="0"/>
    <n v="0.26"/>
  </r>
  <r>
    <x v="2"/>
    <n v="136.16999999999999"/>
    <n v="30"/>
    <x v="167"/>
    <d v="1899-12-30T10:52:51"/>
    <s v="11110"/>
    <n v="0"/>
    <n v="1"/>
    <n v="1"/>
    <n v="1"/>
    <n v="1"/>
    <n v="27.240000000000002"/>
  </r>
  <r>
    <x v="1"/>
    <n v="197.68"/>
    <n v="6"/>
    <x v="154"/>
    <d v="1899-12-30T13:39:15"/>
    <s v="00110"/>
    <n v="0"/>
    <n v="1"/>
    <n v="1"/>
    <n v="0"/>
    <n v="0"/>
    <n v="9.89"/>
  </r>
  <r>
    <x v="5"/>
    <n v="48.15"/>
    <n v="15"/>
    <x v="115"/>
    <d v="1899-12-30T22:16:02"/>
    <s v="01111"/>
    <n v="1"/>
    <n v="1"/>
    <n v="1"/>
    <n v="1"/>
    <n v="0"/>
    <n v="4.8199999999999994"/>
  </r>
  <r>
    <x v="7"/>
    <n v="194.62"/>
    <n v="6"/>
    <x v="6"/>
    <d v="1899-12-30T11:01:08"/>
    <s v="00110"/>
    <n v="0"/>
    <n v="1"/>
    <n v="1"/>
    <n v="0"/>
    <n v="0"/>
    <n v="9.74"/>
  </r>
  <r>
    <x v="9"/>
    <n v="64.489999999999995"/>
    <n v="7"/>
    <x v="239"/>
    <d v="1899-12-30T13:20:54"/>
    <s v="00111"/>
    <n v="1"/>
    <n v="1"/>
    <n v="1"/>
    <n v="0"/>
    <n v="0"/>
    <n v="3.23"/>
  </r>
  <r>
    <x v="3"/>
    <n v="88.04"/>
    <n v="24"/>
    <x v="240"/>
    <d v="1899-12-30T11:56:14"/>
    <s v="11000"/>
    <n v="0"/>
    <n v="0"/>
    <n v="0"/>
    <n v="1"/>
    <n v="1"/>
    <n v="8.81"/>
  </r>
  <r>
    <x v="2"/>
    <n v="36.35"/>
    <n v="31"/>
    <x v="121"/>
    <d v="1899-12-30T21:55:56"/>
    <s v="11111"/>
    <n v="1"/>
    <n v="1"/>
    <n v="1"/>
    <n v="1"/>
    <n v="1"/>
    <n v="7.27"/>
  </r>
  <r>
    <x v="3"/>
    <n v="43.58"/>
    <n v="15"/>
    <x v="133"/>
    <d v="1899-12-30T19:46:25"/>
    <s v="01111"/>
    <n v="1"/>
    <n v="1"/>
    <n v="1"/>
    <n v="1"/>
    <n v="0"/>
    <n v="4.3599999999999994"/>
  </r>
  <r>
    <x v="9"/>
    <n v="171.79"/>
    <n v="5"/>
    <x v="137"/>
    <d v="1899-12-30T14:38:12"/>
    <s v="00101"/>
    <n v="1"/>
    <n v="0"/>
    <n v="1"/>
    <n v="0"/>
    <n v="0"/>
    <n v="8.59"/>
  </r>
  <r>
    <x v="2"/>
    <n v="1.02"/>
    <n v="22"/>
    <x v="25"/>
    <d v="1899-12-30T16:27:35"/>
    <s v="10110"/>
    <n v="0"/>
    <n v="1"/>
    <n v="1"/>
    <n v="0"/>
    <n v="1"/>
    <n v="0.11"/>
  </r>
  <r>
    <x v="3"/>
    <n v="55.21"/>
    <n v="6"/>
    <x v="241"/>
    <d v="1899-12-30T15:25:35"/>
    <s v="00110"/>
    <n v="0"/>
    <n v="1"/>
    <n v="1"/>
    <n v="0"/>
    <n v="0"/>
    <n v="2.7699999999999996"/>
  </r>
  <r>
    <x v="3"/>
    <n v="41.4"/>
    <n v="17"/>
    <x v="123"/>
    <d v="1899-12-30T15:01:51"/>
    <s v="10001"/>
    <n v="1"/>
    <n v="0"/>
    <n v="0"/>
    <n v="0"/>
    <n v="1"/>
    <n v="2.0699999999999998"/>
  </r>
  <r>
    <x v="5"/>
    <n v="2.77"/>
    <n v="28"/>
    <x v="242"/>
    <d v="1899-12-30T16:13:02"/>
    <s v="11100"/>
    <n v="0"/>
    <n v="0"/>
    <n v="1"/>
    <n v="1"/>
    <n v="1"/>
    <n v="0.56000000000000005"/>
  </r>
  <r>
    <x v="7"/>
    <n v="140.66"/>
    <n v="30"/>
    <x v="243"/>
    <d v="1899-12-30T18:34:50"/>
    <s v="11110"/>
    <n v="0"/>
    <n v="1"/>
    <n v="1"/>
    <n v="1"/>
    <n v="1"/>
    <n v="28.14"/>
  </r>
  <r>
    <x v="9"/>
    <n v="18.78"/>
    <n v="5"/>
    <x v="244"/>
    <d v="1899-12-30T10:37:36"/>
    <s v="00101"/>
    <n v="1"/>
    <n v="0"/>
    <n v="1"/>
    <n v="0"/>
    <n v="0"/>
    <n v="0.94000000000000006"/>
  </r>
  <r>
    <x v="0"/>
    <n v="187.65"/>
    <n v="6"/>
    <x v="109"/>
    <d v="1899-12-30T18:35:42"/>
    <s v="00110"/>
    <n v="0"/>
    <n v="1"/>
    <n v="1"/>
    <n v="0"/>
    <n v="0"/>
    <n v="9.39"/>
  </r>
  <r>
    <x v="9"/>
    <n v="44.66"/>
    <n v="10"/>
    <x v="164"/>
    <d v="1899-12-30T22:17:43"/>
    <s v="01010"/>
    <n v="0"/>
    <n v="1"/>
    <n v="0"/>
    <n v="1"/>
    <n v="0"/>
    <n v="2.2399999999999998"/>
  </r>
  <r>
    <x v="8"/>
    <n v="169.86"/>
    <n v="5"/>
    <x v="86"/>
    <d v="1899-12-30T17:16:51"/>
    <s v="00101"/>
    <n v="1"/>
    <n v="0"/>
    <n v="1"/>
    <n v="0"/>
    <n v="0"/>
    <n v="8.5"/>
  </r>
  <r>
    <x v="3"/>
    <n v="33.47"/>
    <n v="31"/>
    <x v="245"/>
    <d v="1899-12-30T10:32:24"/>
    <s v="11111"/>
    <n v="1"/>
    <n v="1"/>
    <n v="1"/>
    <n v="1"/>
    <n v="1"/>
    <n v="6.7"/>
  </r>
  <r>
    <x v="9"/>
    <n v="82.82"/>
    <n v="5"/>
    <x v="246"/>
    <d v="1899-12-30T16:41:04"/>
    <s v="00101"/>
    <n v="1"/>
    <n v="0"/>
    <n v="1"/>
    <n v="0"/>
    <n v="0"/>
    <n v="4.1499999999999995"/>
  </r>
  <r>
    <x v="9"/>
    <n v="120.88"/>
    <n v="25"/>
    <x v="213"/>
    <d v="1899-12-30T20:31:41"/>
    <s v="11001"/>
    <n v="1"/>
    <n v="0"/>
    <n v="0"/>
    <n v="1"/>
    <n v="1"/>
    <n v="12.09"/>
  </r>
  <r>
    <x v="2"/>
    <n v="87.5"/>
    <n v="8"/>
    <x v="128"/>
    <d v="1899-12-30T22:58:07"/>
    <s v="01000"/>
    <n v="0"/>
    <n v="0"/>
    <n v="0"/>
    <n v="1"/>
    <n v="0"/>
    <n v="4.38"/>
  </r>
  <r>
    <x v="0"/>
    <n v="130.09"/>
    <n v="30"/>
    <x v="247"/>
    <d v="1899-12-30T14:26:56"/>
    <s v="11110"/>
    <n v="0"/>
    <n v="1"/>
    <n v="1"/>
    <n v="1"/>
    <n v="1"/>
    <n v="26.020000000000003"/>
  </r>
  <r>
    <x v="0"/>
    <n v="109.2"/>
    <n v="22"/>
    <x v="16"/>
    <d v="1899-12-30T16:36:38"/>
    <s v="10110"/>
    <n v="0"/>
    <n v="1"/>
    <n v="1"/>
    <n v="0"/>
    <n v="1"/>
    <n v="10.92"/>
  </r>
  <r>
    <x v="2"/>
    <n v="41.79"/>
    <n v="20"/>
    <x v="248"/>
    <d v="1899-12-30T15:18:22"/>
    <s v="10100"/>
    <n v="0"/>
    <n v="0"/>
    <n v="1"/>
    <n v="0"/>
    <n v="1"/>
    <n v="4.18"/>
  </r>
  <r>
    <x v="0"/>
    <n v="84.62"/>
    <n v="8"/>
    <x v="249"/>
    <d v="1899-12-30T17:24:49"/>
    <s v="01000"/>
    <n v="0"/>
    <n v="0"/>
    <n v="0"/>
    <n v="1"/>
    <n v="0"/>
    <n v="4.24"/>
  </r>
  <r>
    <x v="4"/>
    <n v="191.47"/>
    <n v="24"/>
    <x v="250"/>
    <d v="1899-12-30T11:00:18"/>
    <s v="11000"/>
    <n v="0"/>
    <n v="0"/>
    <n v="0"/>
    <n v="1"/>
    <n v="1"/>
    <n v="19.150000000000002"/>
  </r>
  <r>
    <x v="3"/>
    <n v="121.24"/>
    <n v="14"/>
    <x v="211"/>
    <d v="1899-12-30T18:51:05"/>
    <s v="01110"/>
    <n v="0"/>
    <n v="1"/>
    <n v="1"/>
    <n v="1"/>
    <n v="0"/>
    <n v="12.129999999999999"/>
  </r>
  <r>
    <x v="5"/>
    <n v="68.38"/>
    <n v="9"/>
    <x v="160"/>
    <d v="1899-12-30T22:09:48"/>
    <s v="01001"/>
    <n v="1"/>
    <n v="0"/>
    <n v="0"/>
    <n v="1"/>
    <n v="0"/>
    <n v="3.42"/>
  </r>
  <r>
    <x v="5"/>
    <n v="67.45"/>
    <n v="22"/>
    <x v="197"/>
    <d v="1899-12-30T22:21:10"/>
    <s v="10110"/>
    <n v="0"/>
    <n v="1"/>
    <n v="1"/>
    <n v="0"/>
    <n v="1"/>
    <n v="6.75"/>
  </r>
  <r>
    <x v="3"/>
    <n v="123.46"/>
    <n v="6"/>
    <x v="32"/>
    <d v="1899-12-30T14:26:39"/>
    <s v="00110"/>
    <n v="0"/>
    <n v="1"/>
    <n v="1"/>
    <n v="0"/>
    <n v="0"/>
    <n v="6.18"/>
  </r>
  <r>
    <x v="0"/>
    <n v="176.25"/>
    <n v="25"/>
    <x v="128"/>
    <d v="1899-12-30T14:23:53"/>
    <s v="11001"/>
    <n v="1"/>
    <n v="0"/>
    <n v="0"/>
    <n v="1"/>
    <n v="1"/>
    <n v="17.630000000000003"/>
  </r>
  <r>
    <x v="7"/>
    <n v="112.32"/>
    <n v="21"/>
    <x v="145"/>
    <d v="1899-12-30T22:00:05"/>
    <s v="10101"/>
    <n v="1"/>
    <n v="0"/>
    <n v="1"/>
    <n v="0"/>
    <n v="1"/>
    <n v="11.24"/>
  </r>
  <r>
    <x v="7"/>
    <n v="166.98"/>
    <n v="24"/>
    <x v="198"/>
    <d v="1899-12-30T19:43:35"/>
    <s v="11000"/>
    <n v="0"/>
    <n v="0"/>
    <n v="0"/>
    <n v="1"/>
    <n v="1"/>
    <n v="16.700000000000003"/>
  </r>
  <r>
    <x v="2"/>
    <n v="171.8"/>
    <n v="20"/>
    <x v="54"/>
    <d v="1899-12-30T21:35:42"/>
    <s v="10100"/>
    <n v="0"/>
    <n v="0"/>
    <n v="1"/>
    <n v="0"/>
    <n v="1"/>
    <n v="17.18"/>
  </r>
  <r>
    <x v="1"/>
    <n v="191.13"/>
    <n v="4"/>
    <x v="102"/>
    <d v="1899-12-30T21:06:38"/>
    <s v="00100"/>
    <n v="0"/>
    <n v="0"/>
    <n v="1"/>
    <n v="0"/>
    <n v="0"/>
    <n v="9.56"/>
  </r>
  <r>
    <x v="8"/>
    <n v="107.59"/>
    <n v="21"/>
    <x v="251"/>
    <d v="1899-12-30T18:16:43"/>
    <s v="10101"/>
    <n v="1"/>
    <n v="0"/>
    <n v="1"/>
    <n v="0"/>
    <n v="1"/>
    <n v="10.76"/>
  </r>
  <r>
    <x v="6"/>
    <n v="48.52"/>
    <n v="6"/>
    <x v="16"/>
    <d v="1899-12-30T19:41:35"/>
    <s v="00110"/>
    <n v="0"/>
    <n v="1"/>
    <n v="1"/>
    <n v="0"/>
    <n v="0"/>
    <n v="2.4299999999999997"/>
  </r>
  <r>
    <x v="4"/>
    <n v="38.81"/>
    <n v="6"/>
    <x v="110"/>
    <d v="1899-12-30T16:22:11"/>
    <s v="00110"/>
    <n v="0"/>
    <n v="1"/>
    <n v="1"/>
    <n v="0"/>
    <n v="0"/>
    <n v="1.95"/>
  </r>
  <r>
    <x v="9"/>
    <n v="109.49"/>
    <n v="1"/>
    <x v="252"/>
    <d v="1899-12-30T11:00:46"/>
    <s v="00001"/>
    <n v="1"/>
    <n v="0"/>
    <n v="0"/>
    <n v="0"/>
    <n v="0"/>
    <n v="2.19"/>
  </r>
  <r>
    <x v="2"/>
    <n v="84.49"/>
    <n v="24"/>
    <x v="93"/>
    <d v="1899-12-30T14:31:47"/>
    <s v="11000"/>
    <n v="0"/>
    <n v="0"/>
    <n v="0"/>
    <n v="1"/>
    <n v="1"/>
    <n v="8.4499999999999993"/>
  </r>
  <r>
    <x v="4"/>
    <n v="183.73"/>
    <n v="16"/>
    <x v="142"/>
    <d v="1899-12-30T17:11:52"/>
    <s v="10000"/>
    <n v="0"/>
    <n v="0"/>
    <n v="0"/>
    <n v="0"/>
    <n v="1"/>
    <n v="9.19"/>
  </r>
  <r>
    <x v="2"/>
    <n v="39.94"/>
    <n v="3"/>
    <x v="253"/>
    <d v="1899-12-30T12:00:21"/>
    <s v="00011"/>
    <n v="1"/>
    <n v="1"/>
    <n v="0"/>
    <n v="0"/>
    <n v="0"/>
    <n v="0.8"/>
  </r>
  <r>
    <x v="8"/>
    <n v="172.17"/>
    <n v="11"/>
    <x v="254"/>
    <d v="1899-12-30T13:27:23"/>
    <s v="01011"/>
    <n v="1"/>
    <n v="1"/>
    <n v="0"/>
    <n v="1"/>
    <n v="0"/>
    <n v="8.61"/>
  </r>
  <r>
    <x v="2"/>
    <n v="163.19999999999999"/>
    <n v="31"/>
    <x v="128"/>
    <d v="1899-12-30T13:47:24"/>
    <s v="11111"/>
    <n v="1"/>
    <n v="1"/>
    <n v="1"/>
    <n v="1"/>
    <n v="1"/>
    <n v="32.64"/>
  </r>
  <r>
    <x v="7"/>
    <n v="92.46"/>
    <n v="19"/>
    <x v="255"/>
    <d v="1899-12-30T12:54:23"/>
    <s v="10011"/>
    <n v="1"/>
    <n v="1"/>
    <n v="0"/>
    <n v="0"/>
    <n v="1"/>
    <n v="4.63"/>
  </r>
  <r>
    <x v="3"/>
    <n v="126.07"/>
    <n v="9"/>
    <x v="22"/>
    <d v="1899-12-30T15:41:26"/>
    <s v="01001"/>
    <n v="1"/>
    <n v="0"/>
    <n v="0"/>
    <n v="1"/>
    <n v="0"/>
    <n v="6.31"/>
  </r>
  <r>
    <x v="1"/>
    <n v="134.19999999999999"/>
    <n v="15"/>
    <x v="177"/>
    <d v="1899-12-30T21:03:21"/>
    <s v="01111"/>
    <n v="1"/>
    <n v="1"/>
    <n v="1"/>
    <n v="1"/>
    <n v="0"/>
    <n v="13.42"/>
  </r>
  <r>
    <x v="6"/>
    <n v="183.84"/>
    <n v="17"/>
    <x v="256"/>
    <d v="1899-12-30T15:58:47"/>
    <s v="10001"/>
    <n v="1"/>
    <n v="0"/>
    <n v="0"/>
    <n v="0"/>
    <n v="1"/>
    <n v="9.1999999999999993"/>
  </r>
  <r>
    <x v="8"/>
    <n v="170.61"/>
    <n v="2"/>
    <x v="235"/>
    <d v="1899-12-30T12:00:48"/>
    <s v="00010"/>
    <n v="0"/>
    <n v="1"/>
    <n v="0"/>
    <n v="0"/>
    <n v="0"/>
    <n v="3.42"/>
  </r>
  <r>
    <x v="5"/>
    <n v="39.19"/>
    <n v="14"/>
    <x v="68"/>
    <d v="1899-12-30T12:19:43"/>
    <s v="01110"/>
    <n v="0"/>
    <n v="1"/>
    <n v="1"/>
    <n v="1"/>
    <n v="0"/>
    <n v="3.92"/>
  </r>
  <r>
    <x v="1"/>
    <n v="177.62"/>
    <n v="21"/>
    <x v="4"/>
    <d v="1899-12-30T21:54:24"/>
    <s v="10101"/>
    <n v="1"/>
    <n v="0"/>
    <n v="1"/>
    <n v="0"/>
    <n v="1"/>
    <n v="17.770000000000003"/>
  </r>
  <r>
    <x v="3"/>
    <n v="156.72"/>
    <n v="14"/>
    <x v="97"/>
    <d v="1899-12-30T12:12:14"/>
    <s v="01110"/>
    <n v="0"/>
    <n v="1"/>
    <n v="1"/>
    <n v="1"/>
    <n v="0"/>
    <n v="15.68"/>
  </r>
  <r>
    <x v="4"/>
    <n v="85.57"/>
    <n v="12"/>
    <x v="237"/>
    <d v="1899-12-30T13:07:34"/>
    <s v="01100"/>
    <n v="0"/>
    <n v="0"/>
    <n v="1"/>
    <n v="1"/>
    <n v="0"/>
    <n v="8.56"/>
  </r>
  <r>
    <x v="7"/>
    <n v="190.38"/>
    <n v="16"/>
    <x v="199"/>
    <d v="1899-12-30T12:24:18"/>
    <s v="10000"/>
    <n v="0"/>
    <n v="0"/>
    <n v="0"/>
    <n v="0"/>
    <n v="1"/>
    <n v="9.52"/>
  </r>
  <r>
    <x v="4"/>
    <n v="6.15"/>
    <n v="2"/>
    <x v="17"/>
    <d v="1899-12-30T17:22:16"/>
    <s v="00010"/>
    <n v="0"/>
    <n v="1"/>
    <n v="0"/>
    <n v="0"/>
    <n v="0"/>
    <n v="0.13"/>
  </r>
  <r>
    <x v="2"/>
    <n v="49.26"/>
    <n v="25"/>
    <x v="257"/>
    <d v="1899-12-30T10:14:33"/>
    <s v="11001"/>
    <n v="1"/>
    <n v="0"/>
    <n v="0"/>
    <n v="1"/>
    <n v="1"/>
    <n v="4.93"/>
  </r>
  <r>
    <x v="3"/>
    <n v="26.27"/>
    <n v="17"/>
    <x v="109"/>
    <d v="1899-12-30T17:03:50"/>
    <s v="10001"/>
    <n v="1"/>
    <n v="0"/>
    <n v="0"/>
    <n v="0"/>
    <n v="1"/>
    <n v="1.32"/>
  </r>
  <r>
    <x v="6"/>
    <n v="112.05"/>
    <n v="23"/>
    <x v="258"/>
    <d v="1899-12-30T17:27:37"/>
    <s v="10111"/>
    <n v="1"/>
    <n v="1"/>
    <n v="1"/>
    <n v="0"/>
    <n v="1"/>
    <n v="11.209999999999999"/>
  </r>
  <r>
    <x v="0"/>
    <n v="64.67"/>
    <n v="5"/>
    <x v="151"/>
    <d v="1899-12-30T11:26:11"/>
    <s v="00101"/>
    <n v="1"/>
    <n v="0"/>
    <n v="1"/>
    <n v="0"/>
    <n v="0"/>
    <n v="3.2399999999999998"/>
  </r>
  <r>
    <x v="0"/>
    <n v="182.41"/>
    <n v="16"/>
    <x v="233"/>
    <d v="1899-12-30T13:28:05"/>
    <s v="10000"/>
    <n v="0"/>
    <n v="0"/>
    <n v="0"/>
    <n v="0"/>
    <n v="1"/>
    <n v="9.129999999999999"/>
  </r>
  <r>
    <x v="3"/>
    <n v="59.65"/>
    <n v="12"/>
    <x v="251"/>
    <d v="1899-12-30T20:10:30"/>
    <s v="01100"/>
    <n v="0"/>
    <n v="0"/>
    <n v="1"/>
    <n v="1"/>
    <n v="0"/>
    <n v="5.97"/>
  </r>
  <r>
    <x v="3"/>
    <n v="122.17"/>
    <n v="19"/>
    <x v="133"/>
    <d v="1899-12-30T16:25:51"/>
    <s v="10011"/>
    <n v="1"/>
    <n v="1"/>
    <n v="0"/>
    <n v="0"/>
    <n v="1"/>
    <n v="6.1099999999999994"/>
  </r>
  <r>
    <x v="3"/>
    <n v="135.31"/>
    <n v="30"/>
    <x v="31"/>
    <d v="1899-12-30T16:01:49"/>
    <s v="11110"/>
    <n v="0"/>
    <n v="1"/>
    <n v="1"/>
    <n v="1"/>
    <n v="1"/>
    <n v="27.07"/>
  </r>
  <r>
    <x v="4"/>
    <n v="136.44"/>
    <n v="3"/>
    <x v="148"/>
    <d v="1899-12-30T22:51:26"/>
    <s v="00011"/>
    <n v="1"/>
    <n v="1"/>
    <n v="0"/>
    <n v="0"/>
    <n v="0"/>
    <n v="2.73"/>
  </r>
  <r>
    <x v="9"/>
    <n v="71.099999999999994"/>
    <n v="26"/>
    <x v="5"/>
    <d v="1899-12-30T16:00:36"/>
    <s v="11010"/>
    <n v="0"/>
    <n v="1"/>
    <n v="0"/>
    <n v="1"/>
    <n v="1"/>
    <n v="7.11"/>
  </r>
  <r>
    <x v="1"/>
    <n v="178.16"/>
    <n v="7"/>
    <x v="40"/>
    <d v="1899-12-30T17:24:20"/>
    <s v="00111"/>
    <n v="1"/>
    <n v="1"/>
    <n v="1"/>
    <n v="0"/>
    <n v="0"/>
    <n v="8.91"/>
  </r>
  <r>
    <x v="9"/>
    <n v="0.63"/>
    <n v="7"/>
    <x v="125"/>
    <d v="1899-12-30T16:47:56"/>
    <s v="00111"/>
    <n v="1"/>
    <n v="1"/>
    <n v="1"/>
    <n v="0"/>
    <n v="0"/>
    <n v="0.04"/>
  </r>
  <r>
    <x v="7"/>
    <n v="137.38999999999999"/>
    <n v="18"/>
    <x v="259"/>
    <d v="1899-12-30T21:00:47"/>
    <s v="10010"/>
    <n v="0"/>
    <n v="1"/>
    <n v="0"/>
    <n v="0"/>
    <n v="1"/>
    <n v="6.87"/>
  </r>
  <r>
    <x v="3"/>
    <n v="43.96"/>
    <n v="23"/>
    <x v="260"/>
    <d v="1899-12-30T22:26:30"/>
    <s v="10111"/>
    <n v="1"/>
    <n v="1"/>
    <n v="1"/>
    <n v="0"/>
    <n v="1"/>
    <n v="4.3999999999999995"/>
  </r>
  <r>
    <x v="4"/>
    <n v="127.79"/>
    <n v="29"/>
    <x v="104"/>
    <d v="1899-12-30T22:58:46"/>
    <s v="11101"/>
    <n v="1"/>
    <n v="0"/>
    <n v="1"/>
    <n v="1"/>
    <n v="1"/>
    <n v="25.560000000000002"/>
  </r>
  <r>
    <x v="3"/>
    <n v="178.87"/>
    <n v="6"/>
    <x v="247"/>
    <d v="1899-12-30T15:14:36"/>
    <s v="00110"/>
    <n v="0"/>
    <n v="1"/>
    <n v="1"/>
    <n v="0"/>
    <n v="0"/>
    <n v="8.9499999999999993"/>
  </r>
  <r>
    <x v="2"/>
    <n v="127.72"/>
    <n v="4"/>
    <x v="261"/>
    <d v="1899-12-30T19:56:39"/>
    <s v="00100"/>
    <n v="0"/>
    <n v="0"/>
    <n v="1"/>
    <n v="0"/>
    <n v="0"/>
    <n v="6.39"/>
  </r>
  <r>
    <x v="4"/>
    <n v="52.13"/>
    <n v="26"/>
    <x v="242"/>
    <d v="1899-12-30T15:56:33"/>
    <s v="11010"/>
    <n v="0"/>
    <n v="1"/>
    <n v="0"/>
    <n v="1"/>
    <n v="1"/>
    <n v="5.22"/>
  </r>
  <r>
    <x v="9"/>
    <n v="174.56"/>
    <n v="19"/>
    <x v="159"/>
    <d v="1899-12-30T17:15:05"/>
    <s v="10011"/>
    <n v="1"/>
    <n v="1"/>
    <n v="0"/>
    <n v="0"/>
    <n v="1"/>
    <n v="8.73"/>
  </r>
  <r>
    <x v="0"/>
    <n v="60.12"/>
    <n v="15"/>
    <x v="166"/>
    <d v="1899-12-30T16:01:48"/>
    <s v="01111"/>
    <n v="1"/>
    <n v="1"/>
    <n v="1"/>
    <n v="1"/>
    <n v="0"/>
    <n v="6.02"/>
  </r>
  <r>
    <x v="8"/>
    <n v="189.82"/>
    <n v="8"/>
    <x v="262"/>
    <d v="1899-12-30T11:51:48"/>
    <s v="01000"/>
    <n v="0"/>
    <n v="0"/>
    <n v="0"/>
    <n v="1"/>
    <n v="0"/>
    <n v="9.5"/>
  </r>
  <r>
    <x v="4"/>
    <n v="11.45"/>
    <n v="11"/>
    <x v="203"/>
    <d v="1899-12-30T22:37:07"/>
    <s v="01011"/>
    <n v="1"/>
    <n v="1"/>
    <n v="0"/>
    <n v="1"/>
    <n v="0"/>
    <n v="0.57999999999999996"/>
  </r>
  <r>
    <x v="0"/>
    <n v="87.63"/>
    <n v="3"/>
    <x v="244"/>
    <d v="1899-12-30T16:10:01"/>
    <s v="00011"/>
    <n v="1"/>
    <n v="1"/>
    <n v="0"/>
    <n v="0"/>
    <n v="0"/>
    <n v="1.76"/>
  </r>
  <r>
    <x v="6"/>
    <n v="131.19"/>
    <n v="4"/>
    <x v="70"/>
    <d v="1899-12-30T22:08:47"/>
    <s v="00100"/>
    <n v="0"/>
    <n v="0"/>
    <n v="1"/>
    <n v="0"/>
    <n v="0"/>
    <n v="6.56"/>
  </r>
  <r>
    <x v="4"/>
    <n v="142.9"/>
    <n v="27"/>
    <x v="248"/>
    <d v="1899-12-30T12:31:10"/>
    <s v="11011"/>
    <n v="1"/>
    <n v="1"/>
    <n v="0"/>
    <n v="1"/>
    <n v="1"/>
    <n v="14.29"/>
  </r>
  <r>
    <x v="6"/>
    <n v="58.07"/>
    <n v="19"/>
    <x v="46"/>
    <d v="1899-12-30T19:06:56"/>
    <s v="10011"/>
    <n v="1"/>
    <n v="1"/>
    <n v="0"/>
    <n v="0"/>
    <n v="1"/>
    <n v="2.9099999999999997"/>
  </r>
  <r>
    <x v="3"/>
    <n v="0.72"/>
    <n v="2"/>
    <x v="157"/>
    <d v="1899-12-30T20:11:34"/>
    <s v="00010"/>
    <n v="0"/>
    <n v="1"/>
    <n v="0"/>
    <n v="0"/>
    <n v="0"/>
    <n v="0.02"/>
  </r>
  <r>
    <x v="2"/>
    <n v="150.34"/>
    <n v="29"/>
    <x v="263"/>
    <d v="1899-12-30T15:00:44"/>
    <s v="11101"/>
    <n v="1"/>
    <n v="0"/>
    <n v="1"/>
    <n v="1"/>
    <n v="1"/>
    <n v="30.07"/>
  </r>
  <r>
    <x v="3"/>
    <n v="126.46"/>
    <n v="8"/>
    <x v="164"/>
    <d v="1899-12-30T12:00:40"/>
    <s v="01000"/>
    <n v="0"/>
    <n v="0"/>
    <n v="0"/>
    <n v="1"/>
    <n v="0"/>
    <n v="6.33"/>
  </r>
  <r>
    <x v="5"/>
    <n v="166.81"/>
    <n v="17"/>
    <x v="57"/>
    <d v="1899-12-30T16:29:43"/>
    <s v="10001"/>
    <n v="1"/>
    <n v="0"/>
    <n v="0"/>
    <n v="0"/>
    <n v="1"/>
    <n v="8.35"/>
  </r>
  <r>
    <x v="6"/>
    <n v="1.06"/>
    <n v="22"/>
    <x v="264"/>
    <d v="1899-12-30T10:19:42"/>
    <s v="10110"/>
    <n v="0"/>
    <n v="1"/>
    <n v="1"/>
    <n v="0"/>
    <n v="1"/>
    <n v="0.11"/>
  </r>
  <r>
    <x v="3"/>
    <n v="165.85"/>
    <n v="29"/>
    <x v="265"/>
    <d v="1899-12-30T15:53:17"/>
    <s v="11101"/>
    <n v="1"/>
    <n v="0"/>
    <n v="1"/>
    <n v="1"/>
    <n v="1"/>
    <n v="33.17"/>
  </r>
  <r>
    <x v="7"/>
    <n v="24.52"/>
    <n v="10"/>
    <x v="12"/>
    <d v="1899-12-30T11:01:05"/>
    <s v="01010"/>
    <n v="0"/>
    <n v="1"/>
    <n v="0"/>
    <n v="1"/>
    <n v="0"/>
    <n v="1.23"/>
  </r>
  <r>
    <x v="0"/>
    <n v="61.1"/>
    <n v="16"/>
    <x v="234"/>
    <d v="1899-12-30T11:53:38"/>
    <s v="10000"/>
    <n v="0"/>
    <n v="0"/>
    <n v="0"/>
    <n v="0"/>
    <n v="1"/>
    <n v="3.0599999999999996"/>
  </r>
  <r>
    <x v="8"/>
    <n v="147.03"/>
    <n v="15"/>
    <x v="171"/>
    <d v="1899-12-30T10:24:30"/>
    <s v="01111"/>
    <n v="1"/>
    <n v="1"/>
    <n v="1"/>
    <n v="1"/>
    <n v="0"/>
    <n v="14.709999999999999"/>
  </r>
  <r>
    <x v="1"/>
    <n v="104.74"/>
    <n v="7"/>
    <x v="247"/>
    <d v="1899-12-30T15:44:40"/>
    <s v="00111"/>
    <n v="1"/>
    <n v="1"/>
    <n v="1"/>
    <n v="0"/>
    <n v="0"/>
    <n v="5.24"/>
  </r>
  <r>
    <x v="0"/>
    <n v="14.8"/>
    <n v="3"/>
    <x v="182"/>
    <d v="1899-12-30T12:05:04"/>
    <s v="00011"/>
    <n v="1"/>
    <n v="1"/>
    <n v="0"/>
    <n v="0"/>
    <n v="0"/>
    <n v="0.3"/>
  </r>
  <r>
    <x v="0"/>
    <n v="41.34"/>
    <n v="10"/>
    <x v="248"/>
    <d v="1899-12-30T12:36:38"/>
    <s v="01010"/>
    <n v="0"/>
    <n v="1"/>
    <n v="0"/>
    <n v="1"/>
    <n v="0"/>
    <n v="2.0699999999999998"/>
  </r>
  <r>
    <x v="0"/>
    <n v="30.89"/>
    <n v="23"/>
    <x v="62"/>
    <d v="1899-12-30T13:13:26"/>
    <s v="10111"/>
    <n v="1"/>
    <n v="1"/>
    <n v="1"/>
    <n v="0"/>
    <n v="1"/>
    <n v="3.09"/>
  </r>
  <r>
    <x v="9"/>
    <n v="195.99"/>
    <n v="14"/>
    <x v="195"/>
    <d v="1899-12-30T19:22:22"/>
    <s v="01110"/>
    <n v="0"/>
    <n v="1"/>
    <n v="1"/>
    <n v="1"/>
    <n v="0"/>
    <n v="19.600000000000001"/>
  </r>
  <r>
    <x v="8"/>
    <n v="183.1"/>
    <n v="12"/>
    <x v="184"/>
    <d v="1899-12-30T21:16:13"/>
    <s v="01100"/>
    <n v="0"/>
    <n v="0"/>
    <n v="1"/>
    <n v="1"/>
    <n v="0"/>
    <n v="18.309999999999999"/>
  </r>
  <r>
    <x v="1"/>
    <n v="109.56"/>
    <n v="4"/>
    <x v="43"/>
    <d v="1899-12-30T21:54:54"/>
    <s v="00100"/>
    <n v="0"/>
    <n v="0"/>
    <n v="1"/>
    <n v="0"/>
    <n v="0"/>
    <n v="5.4799999999999995"/>
  </r>
  <r>
    <x v="4"/>
    <n v="133.46"/>
    <n v="13"/>
    <x v="23"/>
    <d v="1899-12-30T14:56:43"/>
    <s v="01101"/>
    <n v="1"/>
    <n v="0"/>
    <n v="1"/>
    <n v="1"/>
    <n v="0"/>
    <n v="13.35"/>
  </r>
  <r>
    <x v="9"/>
    <n v="10.95"/>
    <n v="28"/>
    <x v="175"/>
    <d v="1899-12-30T22:32:24"/>
    <s v="11100"/>
    <n v="0"/>
    <n v="0"/>
    <n v="1"/>
    <n v="1"/>
    <n v="1"/>
    <n v="2.19"/>
  </r>
  <r>
    <x v="2"/>
    <n v="35.9"/>
    <n v="8"/>
    <x v="173"/>
    <d v="1899-12-30T23:00:54"/>
    <s v="01000"/>
    <n v="0"/>
    <n v="0"/>
    <n v="0"/>
    <n v="1"/>
    <n v="0"/>
    <n v="1.8"/>
  </r>
  <r>
    <x v="4"/>
    <n v="156.33000000000001"/>
    <n v="18"/>
    <x v="266"/>
    <d v="1899-12-30T18:09:43"/>
    <s v="10010"/>
    <n v="0"/>
    <n v="1"/>
    <n v="0"/>
    <n v="0"/>
    <n v="1"/>
    <n v="7.8199999999999994"/>
  </r>
  <r>
    <x v="5"/>
    <n v="67.05"/>
    <n v="18"/>
    <x v="165"/>
    <d v="1899-12-30T22:10:07"/>
    <s v="10010"/>
    <n v="0"/>
    <n v="1"/>
    <n v="0"/>
    <n v="0"/>
    <n v="1"/>
    <n v="3.36"/>
  </r>
  <r>
    <x v="9"/>
    <n v="139.41999999999999"/>
    <n v="31"/>
    <x v="267"/>
    <d v="1899-12-30T22:34:19"/>
    <s v="11111"/>
    <n v="1"/>
    <n v="1"/>
    <n v="1"/>
    <n v="1"/>
    <n v="1"/>
    <n v="27.89"/>
  </r>
  <r>
    <x v="6"/>
    <n v="196.57"/>
    <n v="11"/>
    <x v="133"/>
    <d v="1899-12-30T19:04:20"/>
    <s v="01011"/>
    <n v="1"/>
    <n v="1"/>
    <n v="0"/>
    <n v="1"/>
    <n v="0"/>
    <n v="9.83"/>
  </r>
  <r>
    <x v="2"/>
    <n v="89.7"/>
    <n v="31"/>
    <x v="5"/>
    <d v="1899-12-30T10:52:26"/>
    <s v="11111"/>
    <n v="1"/>
    <n v="1"/>
    <n v="1"/>
    <n v="1"/>
    <n v="1"/>
    <n v="17.940000000000001"/>
  </r>
  <r>
    <x v="9"/>
    <n v="30.68"/>
    <n v="4"/>
    <x v="268"/>
    <d v="1899-12-30T20:31:17"/>
    <s v="00100"/>
    <n v="0"/>
    <n v="0"/>
    <n v="1"/>
    <n v="0"/>
    <n v="0"/>
    <n v="1.54"/>
  </r>
  <r>
    <x v="8"/>
    <n v="13.9"/>
    <n v="31"/>
    <x v="174"/>
    <d v="1899-12-30T10:34:34"/>
    <s v="11111"/>
    <n v="1"/>
    <n v="1"/>
    <n v="1"/>
    <n v="1"/>
    <n v="1"/>
    <n v="2.78"/>
  </r>
  <r>
    <x v="2"/>
    <n v="83.92"/>
    <n v="19"/>
    <x v="269"/>
    <d v="1899-12-30T13:52:25"/>
    <s v="10011"/>
    <n v="1"/>
    <n v="1"/>
    <n v="0"/>
    <n v="0"/>
    <n v="1"/>
    <n v="4.2"/>
  </r>
  <r>
    <x v="8"/>
    <n v="183.29"/>
    <n v="19"/>
    <x v="270"/>
    <d v="1899-12-30T22:06:22"/>
    <s v="10011"/>
    <n v="1"/>
    <n v="1"/>
    <n v="0"/>
    <n v="0"/>
    <n v="1"/>
    <n v="9.17"/>
  </r>
  <r>
    <x v="7"/>
    <n v="11.97"/>
    <n v="12"/>
    <x v="206"/>
    <d v="1899-12-30T17:59:01"/>
    <s v="01100"/>
    <n v="0"/>
    <n v="0"/>
    <n v="1"/>
    <n v="1"/>
    <n v="0"/>
    <n v="1.2"/>
  </r>
  <r>
    <x v="7"/>
    <n v="125.94"/>
    <n v="21"/>
    <x v="271"/>
    <d v="1899-12-30T11:53:24"/>
    <s v="10101"/>
    <n v="1"/>
    <n v="0"/>
    <n v="1"/>
    <n v="0"/>
    <n v="1"/>
    <n v="12.6"/>
  </r>
  <r>
    <x v="5"/>
    <n v="198.62"/>
    <n v="22"/>
    <x v="272"/>
    <d v="1899-12-30T22:26:34"/>
    <s v="10110"/>
    <n v="0"/>
    <n v="1"/>
    <n v="1"/>
    <n v="0"/>
    <n v="1"/>
    <n v="19.87"/>
  </r>
  <r>
    <x v="2"/>
    <n v="85.68"/>
    <n v="21"/>
    <x v="216"/>
    <d v="1899-12-30T13:39:35"/>
    <s v="10101"/>
    <n v="1"/>
    <n v="0"/>
    <n v="1"/>
    <n v="0"/>
    <n v="1"/>
    <n v="8.57"/>
  </r>
  <r>
    <x v="7"/>
    <n v="138.68"/>
    <n v="11"/>
    <x v="34"/>
    <d v="1899-12-30T20:31:47"/>
    <s v="01011"/>
    <n v="1"/>
    <n v="1"/>
    <n v="0"/>
    <n v="1"/>
    <n v="0"/>
    <n v="6.9399999999999995"/>
  </r>
  <r>
    <x v="1"/>
    <n v="106.77"/>
    <n v="31"/>
    <x v="273"/>
    <d v="1899-12-30T10:50:51"/>
    <s v="11111"/>
    <n v="1"/>
    <n v="1"/>
    <n v="1"/>
    <n v="1"/>
    <n v="1"/>
    <n v="21.360000000000003"/>
  </r>
  <r>
    <x v="8"/>
    <n v="175.95"/>
    <n v="3"/>
    <x v="274"/>
    <d v="1899-12-30T14:19:15"/>
    <s v="00011"/>
    <n v="1"/>
    <n v="1"/>
    <n v="0"/>
    <n v="0"/>
    <n v="0"/>
    <n v="3.5199999999999996"/>
  </r>
  <r>
    <x v="8"/>
    <n v="8.24"/>
    <n v="16"/>
    <x v="275"/>
    <d v="1899-12-30T21:35:06"/>
    <s v="10000"/>
    <n v="0"/>
    <n v="0"/>
    <n v="0"/>
    <n v="0"/>
    <n v="1"/>
    <n v="0.42"/>
  </r>
  <r>
    <x v="3"/>
    <n v="2.0499999999999998"/>
    <n v="7"/>
    <x v="221"/>
    <d v="1899-12-30T13:23:45"/>
    <s v="00111"/>
    <n v="1"/>
    <n v="1"/>
    <n v="1"/>
    <n v="0"/>
    <n v="0"/>
    <n v="0.11"/>
  </r>
  <r>
    <x v="7"/>
    <n v="162.68"/>
    <n v="5"/>
    <x v="21"/>
    <d v="1899-12-30T21:52:38"/>
    <s v="00101"/>
    <n v="1"/>
    <n v="0"/>
    <n v="1"/>
    <n v="0"/>
    <n v="0"/>
    <n v="8.14"/>
  </r>
  <r>
    <x v="7"/>
    <n v="7.98"/>
    <n v="16"/>
    <x v="119"/>
    <d v="1899-12-30T17:27:39"/>
    <s v="10000"/>
    <n v="0"/>
    <n v="0"/>
    <n v="0"/>
    <n v="0"/>
    <n v="1"/>
    <n v="0.4"/>
  </r>
  <r>
    <x v="1"/>
    <n v="33.24"/>
    <n v="18"/>
    <x v="168"/>
    <d v="1899-12-30T15:48:07"/>
    <s v="10010"/>
    <n v="0"/>
    <n v="1"/>
    <n v="0"/>
    <n v="0"/>
    <n v="1"/>
    <n v="1.67"/>
  </r>
  <r>
    <x v="1"/>
    <n v="20.79"/>
    <n v="22"/>
    <x v="153"/>
    <d v="1899-12-30T13:17:21"/>
    <s v="10110"/>
    <n v="0"/>
    <n v="1"/>
    <n v="1"/>
    <n v="0"/>
    <n v="1"/>
    <n v="2.0799999999999996"/>
  </r>
  <r>
    <x v="1"/>
    <n v="174.05"/>
    <n v="21"/>
    <x v="27"/>
    <d v="1899-12-30T10:55:32"/>
    <s v="10101"/>
    <n v="1"/>
    <n v="0"/>
    <n v="1"/>
    <n v="0"/>
    <n v="1"/>
    <n v="17.41"/>
  </r>
  <r>
    <x v="2"/>
    <n v="178.43"/>
    <n v="16"/>
    <x v="265"/>
    <d v="1899-12-30T21:52:58"/>
    <s v="10000"/>
    <n v="0"/>
    <n v="0"/>
    <n v="0"/>
    <n v="0"/>
    <n v="1"/>
    <n v="8.93"/>
  </r>
  <r>
    <x v="7"/>
    <n v="184.41"/>
    <n v="2"/>
    <x v="168"/>
    <d v="1899-12-30T16:38:01"/>
    <s v="00010"/>
    <n v="0"/>
    <n v="1"/>
    <n v="0"/>
    <n v="0"/>
    <n v="0"/>
    <n v="3.69"/>
  </r>
  <r>
    <x v="6"/>
    <n v="77.3"/>
    <n v="9"/>
    <x v="153"/>
    <d v="1899-12-30T20:40:11"/>
    <s v="01001"/>
    <n v="1"/>
    <n v="0"/>
    <n v="0"/>
    <n v="1"/>
    <n v="0"/>
    <n v="3.8699999999999997"/>
  </r>
  <r>
    <x v="7"/>
    <n v="193.38"/>
    <n v="4"/>
    <x v="181"/>
    <d v="1899-12-30T19:31:57"/>
    <s v="00100"/>
    <n v="0"/>
    <n v="0"/>
    <n v="1"/>
    <n v="0"/>
    <n v="0"/>
    <n v="9.67"/>
  </r>
  <r>
    <x v="4"/>
    <n v="170.46"/>
    <n v="6"/>
    <x v="267"/>
    <d v="1899-12-30T12:13:59"/>
    <s v="00110"/>
    <n v="0"/>
    <n v="1"/>
    <n v="1"/>
    <n v="0"/>
    <n v="0"/>
    <n v="8.5299999999999994"/>
  </r>
  <r>
    <x v="6"/>
    <n v="110.38"/>
    <n v="7"/>
    <x v="5"/>
    <d v="1899-12-30T11:27:04"/>
    <s v="00111"/>
    <n v="1"/>
    <n v="1"/>
    <n v="1"/>
    <n v="0"/>
    <n v="0"/>
    <n v="5.52"/>
  </r>
  <r>
    <x v="7"/>
    <n v="168.51"/>
    <n v="8"/>
    <x v="99"/>
    <d v="1899-12-30T13:17:48"/>
    <s v="01000"/>
    <n v="0"/>
    <n v="0"/>
    <n v="0"/>
    <n v="1"/>
    <n v="0"/>
    <n v="8.43"/>
  </r>
  <r>
    <x v="2"/>
    <n v="38.44"/>
    <n v="15"/>
    <x v="276"/>
    <d v="1899-12-30T13:07:23"/>
    <s v="01111"/>
    <n v="1"/>
    <n v="1"/>
    <n v="1"/>
    <n v="1"/>
    <n v="0"/>
    <n v="3.8499999999999996"/>
  </r>
  <r>
    <x v="5"/>
    <n v="139.74"/>
    <n v="10"/>
    <x v="235"/>
    <d v="1899-12-30T16:39:12"/>
    <s v="01010"/>
    <n v="0"/>
    <n v="1"/>
    <n v="0"/>
    <n v="1"/>
    <n v="0"/>
    <n v="6.99"/>
  </r>
  <r>
    <x v="5"/>
    <n v="137.16"/>
    <n v="12"/>
    <x v="107"/>
    <d v="1899-12-30T13:33:34"/>
    <s v="01100"/>
    <n v="0"/>
    <n v="0"/>
    <n v="1"/>
    <n v="1"/>
    <n v="0"/>
    <n v="13.72"/>
  </r>
  <r>
    <x v="8"/>
    <n v="54.79"/>
    <n v="17"/>
    <x v="267"/>
    <d v="1899-12-30T15:34:59"/>
    <s v="10001"/>
    <n v="1"/>
    <n v="0"/>
    <n v="0"/>
    <n v="0"/>
    <n v="1"/>
    <n v="2.7399999999999998"/>
  </r>
  <r>
    <x v="3"/>
    <n v="25.12"/>
    <n v="26"/>
    <x v="70"/>
    <d v="1899-12-30T19:05:17"/>
    <s v="11010"/>
    <n v="0"/>
    <n v="1"/>
    <n v="0"/>
    <n v="1"/>
    <n v="1"/>
    <n v="2.5199999999999996"/>
  </r>
  <r>
    <x v="2"/>
    <n v="171.49"/>
    <n v="4"/>
    <x v="52"/>
    <d v="1899-12-30T19:21:53"/>
    <s v="00100"/>
    <n v="0"/>
    <n v="0"/>
    <n v="1"/>
    <n v="0"/>
    <n v="0"/>
    <n v="8.58"/>
  </r>
  <r>
    <x v="2"/>
    <n v="140.56"/>
    <n v="10"/>
    <x v="119"/>
    <d v="1899-12-30T21:38:37"/>
    <s v="01010"/>
    <n v="0"/>
    <n v="1"/>
    <n v="0"/>
    <n v="1"/>
    <n v="0"/>
    <n v="7.0299999999999994"/>
  </r>
  <r>
    <x v="1"/>
    <n v="136.07"/>
    <n v="9"/>
    <x v="277"/>
    <d v="1899-12-30T17:52:33"/>
    <s v="01001"/>
    <n v="1"/>
    <n v="0"/>
    <n v="0"/>
    <n v="1"/>
    <n v="0"/>
    <n v="6.81"/>
  </r>
  <r>
    <x v="6"/>
    <n v="116.83"/>
    <n v="19"/>
    <x v="203"/>
    <d v="1899-12-30T17:17:21"/>
    <s v="10011"/>
    <n v="1"/>
    <n v="1"/>
    <n v="0"/>
    <n v="0"/>
    <n v="1"/>
    <n v="5.85"/>
  </r>
  <r>
    <x v="7"/>
    <n v="171.29"/>
    <n v="9"/>
    <x v="278"/>
    <d v="1899-12-30T19:07:38"/>
    <s v="01001"/>
    <n v="1"/>
    <n v="0"/>
    <n v="0"/>
    <n v="1"/>
    <n v="0"/>
    <n v="8.57"/>
  </r>
  <r>
    <x v="2"/>
    <n v="139.22999999999999"/>
    <n v="4"/>
    <x v="13"/>
    <d v="1899-12-30T16:41:57"/>
    <s v="00100"/>
    <n v="0"/>
    <n v="0"/>
    <n v="1"/>
    <n v="0"/>
    <n v="0"/>
    <n v="6.97"/>
  </r>
  <r>
    <x v="0"/>
    <n v="92.97"/>
    <n v="27"/>
    <x v="225"/>
    <d v="1899-12-30T17:28:26"/>
    <s v="11011"/>
    <n v="1"/>
    <n v="1"/>
    <n v="0"/>
    <n v="1"/>
    <n v="1"/>
    <n v="9.2999999999999989"/>
  </r>
  <r>
    <x v="7"/>
    <n v="153.04"/>
    <n v="21"/>
    <x v="273"/>
    <d v="1899-12-30T19:36:40"/>
    <s v="10101"/>
    <n v="1"/>
    <n v="0"/>
    <n v="1"/>
    <n v="0"/>
    <n v="1"/>
    <n v="15.31"/>
  </r>
  <r>
    <x v="8"/>
    <n v="43.19"/>
    <n v="30"/>
    <x v="237"/>
    <d v="1899-12-30T16:07:05"/>
    <s v="11110"/>
    <n v="0"/>
    <n v="1"/>
    <n v="1"/>
    <n v="1"/>
    <n v="1"/>
    <n v="8.64"/>
  </r>
  <r>
    <x v="3"/>
    <n v="182.68"/>
    <n v="18"/>
    <x v="173"/>
    <d v="1899-12-30T21:10:51"/>
    <s v="10010"/>
    <n v="0"/>
    <n v="1"/>
    <n v="0"/>
    <n v="0"/>
    <n v="1"/>
    <n v="9.14"/>
  </r>
  <r>
    <x v="6"/>
    <n v="51.37"/>
    <n v="4"/>
    <x v="279"/>
    <d v="1899-12-30T22:14:37"/>
    <s v="00100"/>
    <n v="0"/>
    <n v="0"/>
    <n v="1"/>
    <n v="0"/>
    <n v="0"/>
    <n v="2.57"/>
  </r>
  <r>
    <x v="5"/>
    <n v="16.27"/>
    <n v="2"/>
    <x v="128"/>
    <d v="1899-12-30T11:03:20"/>
    <s v="00010"/>
    <n v="0"/>
    <n v="1"/>
    <n v="0"/>
    <n v="0"/>
    <n v="0"/>
    <n v="0.33"/>
  </r>
  <r>
    <x v="6"/>
    <n v="33.57"/>
    <n v="25"/>
    <x v="12"/>
    <d v="1899-12-30T20:18:29"/>
    <s v="11001"/>
    <n v="1"/>
    <n v="0"/>
    <n v="0"/>
    <n v="1"/>
    <n v="1"/>
    <n v="3.36"/>
  </r>
  <r>
    <x v="4"/>
    <n v="77.64"/>
    <n v="14"/>
    <x v="237"/>
    <d v="1899-12-30T18:16:06"/>
    <s v="01110"/>
    <n v="0"/>
    <n v="1"/>
    <n v="1"/>
    <n v="1"/>
    <n v="0"/>
    <n v="7.77"/>
  </r>
  <r>
    <x v="1"/>
    <n v="26.75"/>
    <n v="26"/>
    <x v="280"/>
    <d v="1899-12-30T15:18:27"/>
    <s v="11010"/>
    <n v="0"/>
    <n v="1"/>
    <n v="0"/>
    <n v="1"/>
    <n v="1"/>
    <n v="2.6799999999999997"/>
  </r>
  <r>
    <x v="9"/>
    <n v="65.95"/>
    <n v="7"/>
    <x v="281"/>
    <d v="1899-12-30T12:26:53"/>
    <s v="00111"/>
    <n v="1"/>
    <n v="1"/>
    <n v="1"/>
    <n v="0"/>
    <n v="0"/>
    <n v="3.3"/>
  </r>
  <r>
    <x v="1"/>
    <n v="88.42"/>
    <n v="25"/>
    <x v="143"/>
    <d v="1899-12-30T11:59:03"/>
    <s v="11001"/>
    <n v="1"/>
    <n v="0"/>
    <n v="0"/>
    <n v="1"/>
    <n v="1"/>
    <n v="8.85"/>
  </r>
  <r>
    <x v="8"/>
    <n v="187.05"/>
    <n v="15"/>
    <x v="179"/>
    <d v="1899-12-30T11:07:01"/>
    <s v="01111"/>
    <n v="1"/>
    <n v="1"/>
    <n v="1"/>
    <n v="1"/>
    <n v="0"/>
    <n v="18.71"/>
  </r>
  <r>
    <x v="8"/>
    <n v="88.38"/>
    <n v="28"/>
    <x v="265"/>
    <d v="1899-12-30T16:13:46"/>
    <s v="11100"/>
    <n v="0"/>
    <n v="0"/>
    <n v="1"/>
    <n v="1"/>
    <n v="1"/>
    <n v="17.680000000000003"/>
  </r>
  <r>
    <x v="6"/>
    <n v="47.44"/>
    <n v="27"/>
    <x v="282"/>
    <d v="1899-12-30T22:14:41"/>
    <s v="11011"/>
    <n v="1"/>
    <n v="1"/>
    <n v="0"/>
    <n v="1"/>
    <n v="1"/>
    <n v="4.75"/>
  </r>
  <r>
    <x v="6"/>
    <n v="57.68"/>
    <n v="12"/>
    <x v="129"/>
    <d v="1899-12-30T18:34:39"/>
    <s v="01100"/>
    <n v="0"/>
    <n v="0"/>
    <n v="1"/>
    <n v="1"/>
    <n v="0"/>
    <n v="5.77"/>
  </r>
  <r>
    <x v="2"/>
    <n v="47.7"/>
    <n v="27"/>
    <x v="223"/>
    <d v="1899-12-30T20:15:42"/>
    <s v="11011"/>
    <n v="1"/>
    <n v="1"/>
    <n v="0"/>
    <n v="1"/>
    <n v="1"/>
    <n v="4.7699999999999996"/>
  </r>
  <r>
    <x v="7"/>
    <n v="190.74"/>
    <n v="18"/>
    <x v="138"/>
    <d v="1899-12-30T10:43:18"/>
    <s v="10010"/>
    <n v="0"/>
    <n v="1"/>
    <n v="0"/>
    <n v="0"/>
    <n v="1"/>
    <n v="9.5399999999999991"/>
  </r>
  <r>
    <x v="9"/>
    <n v="129.78"/>
    <n v="8"/>
    <x v="274"/>
    <d v="1899-12-30T21:27:46"/>
    <s v="01000"/>
    <n v="0"/>
    <n v="0"/>
    <n v="0"/>
    <n v="1"/>
    <n v="0"/>
    <n v="6.49"/>
  </r>
  <r>
    <x v="3"/>
    <n v="99.61"/>
    <n v="13"/>
    <x v="44"/>
    <d v="1899-12-30T22:05:00"/>
    <s v="01101"/>
    <n v="1"/>
    <n v="0"/>
    <n v="1"/>
    <n v="1"/>
    <n v="0"/>
    <n v="9.9700000000000006"/>
  </r>
  <r>
    <x v="0"/>
    <n v="15.85"/>
    <n v="29"/>
    <x v="16"/>
    <d v="1899-12-30T16:43:25"/>
    <s v="11101"/>
    <n v="1"/>
    <n v="0"/>
    <n v="1"/>
    <n v="1"/>
    <n v="1"/>
    <n v="3.17"/>
  </r>
  <r>
    <x v="0"/>
    <n v="121.03"/>
    <n v="21"/>
    <x v="2"/>
    <d v="1899-12-30T13:19:04"/>
    <s v="10101"/>
    <n v="1"/>
    <n v="0"/>
    <n v="1"/>
    <n v="0"/>
    <n v="1"/>
    <n v="12.11"/>
  </r>
  <r>
    <x v="0"/>
    <n v="37.53"/>
    <n v="2"/>
    <x v="106"/>
    <d v="1899-12-30T20:35:23"/>
    <s v="00010"/>
    <n v="0"/>
    <n v="1"/>
    <n v="0"/>
    <n v="0"/>
    <n v="0"/>
    <n v="0.76"/>
  </r>
  <r>
    <x v="6"/>
    <n v="98.57"/>
    <n v="20"/>
    <x v="154"/>
    <d v="1899-12-30T14:40:16"/>
    <s v="10100"/>
    <n v="0"/>
    <n v="0"/>
    <n v="1"/>
    <n v="0"/>
    <n v="1"/>
    <n v="9.86"/>
  </r>
  <r>
    <x v="3"/>
    <n v="10.25"/>
    <n v="23"/>
    <x v="201"/>
    <d v="1899-12-30T14:18:44"/>
    <s v="10111"/>
    <n v="1"/>
    <n v="1"/>
    <n v="1"/>
    <n v="0"/>
    <n v="1"/>
    <n v="1.03"/>
  </r>
  <r>
    <x v="8"/>
    <n v="117.31"/>
    <n v="5"/>
    <x v="283"/>
    <d v="1899-12-30T12:33:50"/>
    <s v="00101"/>
    <n v="1"/>
    <n v="0"/>
    <n v="1"/>
    <n v="0"/>
    <n v="0"/>
    <n v="5.87"/>
  </r>
  <r>
    <x v="4"/>
    <n v="82.96"/>
    <n v="2"/>
    <x v="215"/>
    <d v="1899-12-30T17:36:54"/>
    <s v="00010"/>
    <n v="0"/>
    <n v="1"/>
    <n v="0"/>
    <n v="0"/>
    <n v="0"/>
    <n v="1.66"/>
  </r>
  <r>
    <x v="0"/>
    <n v="90.17"/>
    <n v="15"/>
    <x v="78"/>
    <d v="1899-12-30T19:41:35"/>
    <s v="01111"/>
    <n v="1"/>
    <n v="1"/>
    <n v="1"/>
    <n v="1"/>
    <n v="0"/>
    <n v="9.02"/>
  </r>
  <r>
    <x v="7"/>
    <n v="46.09"/>
    <n v="26"/>
    <x v="229"/>
    <d v="1899-12-30T20:24:41"/>
    <s v="11010"/>
    <n v="0"/>
    <n v="1"/>
    <n v="0"/>
    <n v="1"/>
    <n v="1"/>
    <n v="4.6099999999999994"/>
  </r>
  <r>
    <x v="8"/>
    <n v="20.170000000000002"/>
    <n v="21"/>
    <x v="94"/>
    <d v="1899-12-30T17:30:38"/>
    <s v="10101"/>
    <n v="1"/>
    <n v="0"/>
    <n v="1"/>
    <n v="0"/>
    <n v="1"/>
    <n v="2.0199999999999996"/>
  </r>
  <r>
    <x v="6"/>
    <n v="16.79"/>
    <n v="1"/>
    <x v="145"/>
    <d v="1899-12-30T22:15:36"/>
    <s v="00001"/>
    <n v="1"/>
    <n v="0"/>
    <n v="0"/>
    <n v="0"/>
    <n v="0"/>
    <n v="0.34"/>
  </r>
  <r>
    <x v="9"/>
    <n v="89.11"/>
    <n v="29"/>
    <x v="73"/>
    <d v="1899-12-30T10:38:47"/>
    <s v="11101"/>
    <n v="1"/>
    <n v="0"/>
    <n v="1"/>
    <n v="1"/>
    <n v="1"/>
    <n v="17.830000000000002"/>
  </r>
  <r>
    <x v="4"/>
    <n v="21.16"/>
    <n v="28"/>
    <x v="248"/>
    <d v="1899-12-30T18:43:01"/>
    <s v="11100"/>
    <n v="0"/>
    <n v="0"/>
    <n v="1"/>
    <n v="1"/>
    <n v="1"/>
    <n v="4.24"/>
  </r>
  <r>
    <x v="5"/>
    <n v="18.149999999999999"/>
    <n v="15"/>
    <x v="28"/>
    <d v="1899-12-30T22:57:38"/>
    <s v="01111"/>
    <n v="1"/>
    <n v="1"/>
    <n v="1"/>
    <n v="1"/>
    <n v="0"/>
    <n v="1.82"/>
  </r>
  <r>
    <x v="3"/>
    <n v="83.37"/>
    <n v="24"/>
    <x v="168"/>
    <d v="1899-12-30T11:00:58"/>
    <s v="11000"/>
    <n v="0"/>
    <n v="0"/>
    <n v="0"/>
    <n v="1"/>
    <n v="1"/>
    <n v="8.34"/>
  </r>
  <r>
    <x v="9"/>
    <n v="18.72"/>
    <n v="3"/>
    <x v="46"/>
    <d v="1899-12-30T11:44:58"/>
    <s v="00011"/>
    <n v="1"/>
    <n v="1"/>
    <n v="0"/>
    <n v="0"/>
    <n v="0"/>
    <n v="0.38"/>
  </r>
  <r>
    <x v="0"/>
    <n v="36"/>
    <n v="5"/>
    <x v="284"/>
    <d v="1899-12-30T15:45:19"/>
    <s v="00101"/>
    <n v="1"/>
    <n v="0"/>
    <n v="1"/>
    <n v="0"/>
    <n v="0"/>
    <n v="1.8"/>
  </r>
  <r>
    <x v="8"/>
    <n v="99.43"/>
    <n v="22"/>
    <x v="285"/>
    <d v="1899-12-30T20:23:58"/>
    <s v="10110"/>
    <n v="0"/>
    <n v="1"/>
    <n v="1"/>
    <n v="0"/>
    <n v="1"/>
    <n v="9.9499999999999993"/>
  </r>
  <r>
    <x v="4"/>
    <n v="95.37"/>
    <n v="5"/>
    <x v="286"/>
    <d v="1899-12-30T22:06:47"/>
    <s v="00101"/>
    <n v="1"/>
    <n v="0"/>
    <n v="1"/>
    <n v="0"/>
    <n v="0"/>
    <n v="4.7699999999999996"/>
  </r>
  <r>
    <x v="7"/>
    <n v="28.62"/>
    <n v="21"/>
    <x v="212"/>
    <d v="1899-12-30T10:47:44"/>
    <s v="10101"/>
    <n v="1"/>
    <n v="0"/>
    <n v="1"/>
    <n v="0"/>
    <n v="1"/>
    <n v="2.8699999999999997"/>
  </r>
  <r>
    <x v="5"/>
    <n v="142.55000000000001"/>
    <n v="1"/>
    <x v="131"/>
    <d v="1899-12-30T14:50:04"/>
    <s v="00001"/>
    <n v="1"/>
    <n v="0"/>
    <n v="0"/>
    <n v="0"/>
    <n v="0"/>
    <n v="2.86"/>
  </r>
  <r>
    <x v="1"/>
    <n v="111.58"/>
    <n v="20"/>
    <x v="287"/>
    <d v="1899-12-30T15:53:31"/>
    <s v="10100"/>
    <n v="0"/>
    <n v="0"/>
    <n v="1"/>
    <n v="0"/>
    <n v="1"/>
    <n v="11.16"/>
  </r>
  <r>
    <x v="7"/>
    <n v="146.47"/>
    <n v="10"/>
    <x v="288"/>
    <d v="1899-12-30T11:27:07"/>
    <s v="01010"/>
    <n v="0"/>
    <n v="1"/>
    <n v="0"/>
    <n v="1"/>
    <n v="0"/>
    <n v="7.33"/>
  </r>
  <r>
    <x v="2"/>
    <n v="105.24"/>
    <n v="19"/>
    <x v="270"/>
    <d v="1899-12-30T14:22:14"/>
    <s v="10011"/>
    <n v="1"/>
    <n v="1"/>
    <n v="0"/>
    <n v="0"/>
    <n v="1"/>
    <n v="5.27"/>
  </r>
  <r>
    <x v="9"/>
    <n v="91.25"/>
    <n v="12"/>
    <x v="289"/>
    <d v="1899-12-30T14:43:58"/>
    <s v="01100"/>
    <n v="0"/>
    <n v="0"/>
    <n v="1"/>
    <n v="1"/>
    <n v="0"/>
    <n v="9.129999999999999"/>
  </r>
  <r>
    <x v="6"/>
    <n v="53.49"/>
    <n v="22"/>
    <x v="290"/>
    <d v="1899-12-30T15:00:32"/>
    <s v="10110"/>
    <n v="0"/>
    <n v="1"/>
    <n v="1"/>
    <n v="0"/>
    <n v="1"/>
    <n v="5.35"/>
  </r>
  <r>
    <x v="8"/>
    <n v="59.16"/>
    <n v="2"/>
    <x v="291"/>
    <d v="1899-12-30T22:02:49"/>
    <s v="00010"/>
    <n v="0"/>
    <n v="1"/>
    <n v="0"/>
    <n v="0"/>
    <n v="0"/>
    <n v="1.19"/>
  </r>
  <r>
    <x v="1"/>
    <n v="4.5199999999999996"/>
    <n v="29"/>
    <x v="131"/>
    <d v="1899-12-30T14:06:43"/>
    <s v="11101"/>
    <n v="1"/>
    <n v="0"/>
    <n v="1"/>
    <n v="1"/>
    <n v="1"/>
    <n v="0.91"/>
  </r>
  <r>
    <x v="2"/>
    <n v="196.68"/>
    <n v="16"/>
    <x v="64"/>
    <d v="1899-12-30T10:08:39"/>
    <s v="10000"/>
    <n v="0"/>
    <n v="0"/>
    <n v="0"/>
    <n v="0"/>
    <n v="1"/>
    <n v="9.84"/>
  </r>
  <r>
    <x v="2"/>
    <n v="6.58"/>
    <n v="29"/>
    <x v="286"/>
    <d v="1899-12-30T16:48:17"/>
    <s v="11101"/>
    <n v="1"/>
    <n v="0"/>
    <n v="1"/>
    <n v="1"/>
    <n v="1"/>
    <n v="1.32"/>
  </r>
  <r>
    <x v="0"/>
    <n v="14.14"/>
    <n v="10"/>
    <x v="292"/>
    <d v="1899-12-30T13:36:40"/>
    <s v="01010"/>
    <n v="0"/>
    <n v="1"/>
    <n v="0"/>
    <n v="1"/>
    <n v="0"/>
    <n v="0.71"/>
  </r>
  <r>
    <x v="6"/>
    <n v="44.68"/>
    <n v="11"/>
    <x v="179"/>
    <d v="1899-12-30T15:12:44"/>
    <s v="01011"/>
    <n v="1"/>
    <n v="1"/>
    <n v="0"/>
    <n v="1"/>
    <n v="0"/>
    <n v="2.2399999999999998"/>
  </r>
  <r>
    <x v="9"/>
    <n v="127.14"/>
    <n v="25"/>
    <x v="293"/>
    <d v="1899-12-30T16:40:43"/>
    <s v="11001"/>
    <n v="1"/>
    <n v="0"/>
    <n v="0"/>
    <n v="1"/>
    <n v="1"/>
    <n v="12.72"/>
  </r>
  <r>
    <x v="0"/>
    <n v="7.78"/>
    <n v="12"/>
    <x v="269"/>
    <d v="1899-12-30T20:09:29"/>
    <s v="01100"/>
    <n v="0"/>
    <n v="0"/>
    <n v="1"/>
    <n v="1"/>
    <n v="0"/>
    <n v="0.78"/>
  </r>
  <r>
    <x v="0"/>
    <n v="82.65"/>
    <n v="12"/>
    <x v="220"/>
    <d v="1899-12-30T14:41:37"/>
    <s v="01100"/>
    <n v="0"/>
    <n v="0"/>
    <n v="1"/>
    <n v="1"/>
    <n v="0"/>
    <n v="8.27"/>
  </r>
  <r>
    <x v="5"/>
    <n v="128.9"/>
    <n v="6"/>
    <x v="54"/>
    <d v="1899-12-30T22:17:40"/>
    <s v="00110"/>
    <n v="0"/>
    <n v="1"/>
    <n v="1"/>
    <n v="0"/>
    <n v="0"/>
    <n v="6.45"/>
  </r>
  <r>
    <x v="7"/>
    <n v="106.19"/>
    <n v="31"/>
    <x v="86"/>
    <d v="1899-12-30T12:49:14"/>
    <s v="11111"/>
    <n v="1"/>
    <n v="1"/>
    <n v="1"/>
    <n v="1"/>
    <n v="1"/>
    <n v="21.240000000000002"/>
  </r>
  <r>
    <x v="5"/>
    <n v="144.15"/>
    <n v="19"/>
    <x v="29"/>
    <d v="1899-12-30T22:42:57"/>
    <s v="10011"/>
    <n v="1"/>
    <n v="1"/>
    <n v="0"/>
    <n v="0"/>
    <n v="1"/>
    <n v="7.21"/>
  </r>
  <r>
    <x v="5"/>
    <n v="25.29"/>
    <n v="12"/>
    <x v="18"/>
    <d v="1899-12-30T19:15:55"/>
    <s v="01100"/>
    <n v="0"/>
    <n v="0"/>
    <n v="1"/>
    <n v="1"/>
    <n v="0"/>
    <n v="2.5299999999999998"/>
  </r>
  <r>
    <x v="3"/>
    <n v="141.08000000000001"/>
    <n v="2"/>
    <x v="146"/>
    <d v="1899-12-30T13:51:11"/>
    <s v="00010"/>
    <n v="0"/>
    <n v="1"/>
    <n v="0"/>
    <n v="0"/>
    <n v="0"/>
    <n v="2.8299999999999996"/>
  </r>
  <r>
    <x v="3"/>
    <n v="71.040000000000006"/>
    <n v="26"/>
    <x v="187"/>
    <d v="1899-12-30T18:28:07"/>
    <s v="11010"/>
    <n v="0"/>
    <n v="1"/>
    <n v="0"/>
    <n v="1"/>
    <n v="1"/>
    <n v="7.1099999999999994"/>
  </r>
  <r>
    <x v="0"/>
    <n v="50.48"/>
    <n v="4"/>
    <x v="230"/>
    <d v="1899-12-30T22:35:21"/>
    <s v="00100"/>
    <n v="0"/>
    <n v="0"/>
    <n v="1"/>
    <n v="0"/>
    <n v="0"/>
    <n v="2.5299999999999998"/>
  </r>
  <r>
    <x v="7"/>
    <n v="84.42"/>
    <n v="17"/>
    <x v="294"/>
    <d v="1899-12-30T14:32:32"/>
    <s v="10001"/>
    <n v="1"/>
    <n v="0"/>
    <n v="0"/>
    <n v="0"/>
    <n v="1"/>
    <n v="4.2299999999999995"/>
  </r>
  <r>
    <x v="7"/>
    <n v="187.2"/>
    <n v="5"/>
    <x v="102"/>
    <d v="1899-12-30T19:01:18"/>
    <s v="00101"/>
    <n v="1"/>
    <n v="0"/>
    <n v="1"/>
    <n v="0"/>
    <n v="0"/>
    <n v="9.36"/>
  </r>
  <r>
    <x v="5"/>
    <n v="87.68"/>
    <n v="18"/>
    <x v="286"/>
    <d v="1899-12-30T17:17:44"/>
    <s v="10010"/>
    <n v="0"/>
    <n v="1"/>
    <n v="0"/>
    <n v="0"/>
    <n v="1"/>
    <n v="4.3899999999999997"/>
  </r>
  <r>
    <x v="7"/>
    <n v="175.96"/>
    <n v="2"/>
    <x v="46"/>
    <d v="1899-12-30T10:32:05"/>
    <s v="00010"/>
    <n v="0"/>
    <n v="1"/>
    <n v="0"/>
    <n v="0"/>
    <n v="0"/>
    <n v="3.5199999999999996"/>
  </r>
  <r>
    <x v="0"/>
    <n v="87"/>
    <n v="25"/>
    <x v="133"/>
    <d v="1899-12-30T19:10:24"/>
    <s v="11001"/>
    <n v="1"/>
    <n v="0"/>
    <n v="0"/>
    <n v="1"/>
    <n v="1"/>
    <n v="8.6999999999999993"/>
  </r>
  <r>
    <x v="9"/>
    <n v="127.67"/>
    <n v="18"/>
    <x v="44"/>
    <d v="1899-12-30T15:58:43"/>
    <s v="10010"/>
    <n v="0"/>
    <n v="1"/>
    <n v="0"/>
    <n v="0"/>
    <n v="1"/>
    <n v="6.39"/>
  </r>
  <r>
    <x v="8"/>
    <n v="115.82"/>
    <n v="11"/>
    <x v="173"/>
    <d v="1899-12-30T22:25:04"/>
    <s v="01011"/>
    <n v="1"/>
    <n v="1"/>
    <n v="0"/>
    <n v="1"/>
    <n v="0"/>
    <n v="5.8"/>
  </r>
  <r>
    <x v="6"/>
    <n v="138"/>
    <n v="25"/>
    <x v="295"/>
    <d v="1899-12-30T15:22:31"/>
    <s v="11001"/>
    <n v="1"/>
    <n v="0"/>
    <n v="0"/>
    <n v="1"/>
    <n v="1"/>
    <n v="13.8"/>
  </r>
  <r>
    <x v="3"/>
    <n v="142.13999999999999"/>
    <n v="22"/>
    <x v="188"/>
    <d v="1899-12-30T11:58:05"/>
    <s v="10110"/>
    <n v="0"/>
    <n v="1"/>
    <n v="1"/>
    <n v="0"/>
    <n v="1"/>
    <n v="14.22"/>
  </r>
  <r>
    <x v="8"/>
    <n v="118.22"/>
    <n v="20"/>
    <x v="194"/>
    <d v="1899-12-30T21:12:16"/>
    <s v="10100"/>
    <n v="0"/>
    <n v="0"/>
    <n v="1"/>
    <n v="0"/>
    <n v="1"/>
    <n v="11.83"/>
  </r>
  <r>
    <x v="4"/>
    <n v="2.96"/>
    <n v="14"/>
    <x v="267"/>
    <d v="1899-12-30T19:25:50"/>
    <s v="01110"/>
    <n v="0"/>
    <n v="1"/>
    <n v="1"/>
    <n v="1"/>
    <n v="0"/>
    <n v="0.3"/>
  </r>
  <r>
    <x v="3"/>
    <n v="171.22"/>
    <n v="12"/>
    <x v="90"/>
    <d v="1899-12-30T18:19:24"/>
    <s v="01100"/>
    <n v="0"/>
    <n v="0"/>
    <n v="1"/>
    <n v="1"/>
    <n v="0"/>
    <n v="17.130000000000003"/>
  </r>
  <r>
    <x v="0"/>
    <n v="117.2"/>
    <n v="21"/>
    <x v="48"/>
    <d v="1899-12-30T12:12:19"/>
    <s v="10101"/>
    <n v="1"/>
    <n v="0"/>
    <n v="1"/>
    <n v="0"/>
    <n v="1"/>
    <n v="11.72"/>
  </r>
  <r>
    <x v="3"/>
    <n v="105.24"/>
    <n v="10"/>
    <x v="75"/>
    <d v="1899-12-30T13:12:11"/>
    <s v="01010"/>
    <n v="0"/>
    <n v="1"/>
    <n v="0"/>
    <n v="1"/>
    <n v="0"/>
    <n v="5.27"/>
  </r>
  <r>
    <x v="4"/>
    <n v="130.41999999999999"/>
    <n v="13"/>
    <x v="296"/>
    <d v="1899-12-30T19:45:43"/>
    <s v="01101"/>
    <n v="1"/>
    <n v="0"/>
    <n v="1"/>
    <n v="1"/>
    <n v="0"/>
    <n v="13.049999999999999"/>
  </r>
  <r>
    <x v="3"/>
    <n v="144.38999999999999"/>
    <n v="28"/>
    <x v="215"/>
    <d v="1899-12-30T14:33:20"/>
    <s v="11100"/>
    <n v="0"/>
    <n v="0"/>
    <n v="1"/>
    <n v="1"/>
    <n v="1"/>
    <n v="28.880000000000003"/>
  </r>
  <r>
    <x v="1"/>
    <n v="52.82"/>
    <n v="22"/>
    <x v="297"/>
    <d v="1899-12-30T17:19:44"/>
    <s v="10110"/>
    <n v="0"/>
    <n v="1"/>
    <n v="1"/>
    <n v="0"/>
    <n v="1"/>
    <n v="5.29"/>
  </r>
  <r>
    <x v="3"/>
    <n v="138.03"/>
    <n v="6"/>
    <x v="36"/>
    <d v="1899-12-30T18:12:40"/>
    <s v="00110"/>
    <n v="0"/>
    <n v="1"/>
    <n v="1"/>
    <n v="0"/>
    <n v="0"/>
    <n v="6.91"/>
  </r>
  <r>
    <x v="6"/>
    <n v="17.260000000000002"/>
    <n v="27"/>
    <x v="13"/>
    <d v="1899-12-30T13:27:42"/>
    <s v="11011"/>
    <n v="1"/>
    <n v="1"/>
    <n v="0"/>
    <n v="1"/>
    <n v="1"/>
    <n v="1.73"/>
  </r>
  <r>
    <x v="6"/>
    <n v="117.38"/>
    <n v="15"/>
    <x v="298"/>
    <d v="1899-12-30T11:32:15"/>
    <s v="01111"/>
    <n v="1"/>
    <n v="1"/>
    <n v="1"/>
    <n v="1"/>
    <n v="0"/>
    <n v="11.74"/>
  </r>
  <r>
    <x v="5"/>
    <n v="189.41"/>
    <n v="3"/>
    <x v="44"/>
    <d v="1899-12-30T19:42:33"/>
    <s v="00011"/>
    <n v="1"/>
    <n v="1"/>
    <n v="0"/>
    <n v="0"/>
    <n v="0"/>
    <n v="3.7899999999999996"/>
  </r>
  <r>
    <x v="0"/>
    <n v="42.49"/>
    <n v="14"/>
    <x v="298"/>
    <d v="1899-12-30T17:37:18"/>
    <s v="01110"/>
    <n v="0"/>
    <n v="1"/>
    <n v="1"/>
    <n v="1"/>
    <n v="0"/>
    <n v="4.25"/>
  </r>
  <r>
    <x v="4"/>
    <n v="129.97"/>
    <n v="11"/>
    <x v="203"/>
    <d v="1899-12-30T21:42:34"/>
    <s v="01011"/>
    <n v="1"/>
    <n v="1"/>
    <n v="0"/>
    <n v="1"/>
    <n v="0"/>
    <n v="6.5"/>
  </r>
  <r>
    <x v="4"/>
    <n v="38.159999999999997"/>
    <n v="15"/>
    <x v="176"/>
    <d v="1899-12-30T15:09:06"/>
    <s v="01111"/>
    <n v="1"/>
    <n v="1"/>
    <n v="1"/>
    <n v="1"/>
    <n v="0"/>
    <n v="3.82"/>
  </r>
  <r>
    <x v="2"/>
    <n v="159.79"/>
    <n v="28"/>
    <x v="299"/>
    <d v="1899-12-30T19:08:01"/>
    <s v="11100"/>
    <n v="0"/>
    <n v="0"/>
    <n v="1"/>
    <n v="1"/>
    <n v="1"/>
    <n v="31.96"/>
  </r>
  <r>
    <x v="7"/>
    <n v="90.29"/>
    <n v="18"/>
    <x v="300"/>
    <d v="1899-12-30T11:05:15"/>
    <s v="10010"/>
    <n v="0"/>
    <n v="1"/>
    <n v="0"/>
    <n v="0"/>
    <n v="1"/>
    <n v="4.5199999999999996"/>
  </r>
  <r>
    <x v="3"/>
    <n v="93.56"/>
    <n v="25"/>
    <x v="233"/>
    <d v="1899-12-30T10:32:56"/>
    <s v="11001"/>
    <n v="1"/>
    <n v="0"/>
    <n v="0"/>
    <n v="1"/>
    <n v="1"/>
    <n v="9.36"/>
  </r>
  <r>
    <x v="4"/>
    <n v="189.64"/>
    <n v="21"/>
    <x v="250"/>
    <d v="1899-12-30T10:51:44"/>
    <s v="10101"/>
    <n v="1"/>
    <n v="0"/>
    <n v="1"/>
    <n v="0"/>
    <n v="1"/>
    <n v="18.970000000000002"/>
  </r>
  <r>
    <x v="5"/>
    <n v="192.47"/>
    <n v="2"/>
    <x v="301"/>
    <d v="1899-12-30T19:21:55"/>
    <s v="00010"/>
    <n v="0"/>
    <n v="1"/>
    <n v="0"/>
    <n v="0"/>
    <n v="0"/>
    <n v="3.8499999999999996"/>
  </r>
  <r>
    <x v="6"/>
    <n v="31.69"/>
    <n v="22"/>
    <x v="192"/>
    <d v="1899-12-30T17:13:58"/>
    <s v="10110"/>
    <n v="0"/>
    <n v="1"/>
    <n v="1"/>
    <n v="0"/>
    <n v="1"/>
    <n v="3.17"/>
  </r>
  <r>
    <x v="2"/>
    <n v="135.81"/>
    <n v="25"/>
    <x v="14"/>
    <d v="1899-12-30T21:53:11"/>
    <s v="11001"/>
    <n v="1"/>
    <n v="0"/>
    <n v="0"/>
    <n v="1"/>
    <n v="1"/>
    <n v="13.59"/>
  </r>
  <r>
    <x v="1"/>
    <n v="53.83"/>
    <n v="27"/>
    <x v="197"/>
    <d v="1899-12-30T19:40:56"/>
    <s v="11011"/>
    <n v="1"/>
    <n v="1"/>
    <n v="0"/>
    <n v="1"/>
    <n v="1"/>
    <n v="5.39"/>
  </r>
  <r>
    <x v="6"/>
    <n v="103.62"/>
    <n v="28"/>
    <x v="302"/>
    <d v="1899-12-30T22:18:20"/>
    <s v="11100"/>
    <n v="0"/>
    <n v="0"/>
    <n v="1"/>
    <n v="1"/>
    <n v="1"/>
    <n v="20.73"/>
  </r>
  <r>
    <x v="0"/>
    <n v="155.53"/>
    <n v="8"/>
    <x v="303"/>
    <d v="1899-12-30T21:51:03"/>
    <s v="01000"/>
    <n v="0"/>
    <n v="0"/>
    <n v="0"/>
    <n v="1"/>
    <n v="0"/>
    <n v="7.7799999999999994"/>
  </r>
  <r>
    <x v="1"/>
    <n v="66.430000000000007"/>
    <n v="27"/>
    <x v="9"/>
    <d v="1899-12-30T14:25:03"/>
    <s v="11011"/>
    <n v="1"/>
    <n v="1"/>
    <n v="0"/>
    <n v="1"/>
    <n v="1"/>
    <n v="6.6499999999999995"/>
  </r>
  <r>
    <x v="6"/>
    <n v="151.85"/>
    <n v="25"/>
    <x v="71"/>
    <d v="1899-12-30T15:11:44"/>
    <s v="11001"/>
    <n v="1"/>
    <n v="0"/>
    <n v="0"/>
    <n v="1"/>
    <n v="1"/>
    <n v="15.19"/>
  </r>
  <r>
    <x v="4"/>
    <n v="106.29"/>
    <n v="30"/>
    <x v="304"/>
    <d v="1899-12-30T15:26:46"/>
    <s v="11110"/>
    <n v="0"/>
    <n v="1"/>
    <n v="1"/>
    <n v="1"/>
    <n v="1"/>
    <n v="21.26"/>
  </r>
  <r>
    <x v="8"/>
    <n v="72.62"/>
    <n v="24"/>
    <x v="62"/>
    <d v="1899-12-30T20:02:48"/>
    <s v="11000"/>
    <n v="0"/>
    <n v="0"/>
    <n v="0"/>
    <n v="1"/>
    <n v="1"/>
    <n v="7.27"/>
  </r>
  <r>
    <x v="1"/>
    <n v="59.32"/>
    <n v="27"/>
    <x v="262"/>
    <d v="1899-12-30T18:19:59"/>
    <s v="11011"/>
    <n v="1"/>
    <n v="1"/>
    <n v="0"/>
    <n v="1"/>
    <n v="1"/>
    <n v="5.9399999999999995"/>
  </r>
  <r>
    <x v="9"/>
    <n v="105.79"/>
    <n v="8"/>
    <x v="56"/>
    <d v="1899-12-30T16:51:05"/>
    <s v="01000"/>
    <n v="0"/>
    <n v="0"/>
    <n v="0"/>
    <n v="1"/>
    <n v="0"/>
    <n v="5.29"/>
  </r>
  <r>
    <x v="0"/>
    <n v="138.06"/>
    <n v="30"/>
    <x v="109"/>
    <d v="1899-12-30T11:14:53"/>
    <s v="11110"/>
    <n v="0"/>
    <n v="1"/>
    <n v="1"/>
    <n v="1"/>
    <n v="1"/>
    <n v="27.62"/>
  </r>
  <r>
    <x v="8"/>
    <n v="182.38"/>
    <n v="4"/>
    <x v="231"/>
    <d v="1899-12-30T11:24:17"/>
    <s v="00100"/>
    <n v="0"/>
    <n v="0"/>
    <n v="1"/>
    <n v="0"/>
    <n v="0"/>
    <n v="9.1199999999999992"/>
  </r>
  <r>
    <x v="2"/>
    <n v="122.78"/>
    <n v="30"/>
    <x v="246"/>
    <d v="1899-12-30T13:36:14"/>
    <s v="11110"/>
    <n v="0"/>
    <n v="1"/>
    <n v="1"/>
    <n v="1"/>
    <n v="1"/>
    <n v="24.560000000000002"/>
  </r>
  <r>
    <x v="0"/>
    <n v="110.87"/>
    <n v="30"/>
    <x v="252"/>
    <d v="1899-12-30T10:47:57"/>
    <s v="11110"/>
    <n v="0"/>
    <n v="1"/>
    <n v="1"/>
    <n v="1"/>
    <n v="1"/>
    <n v="22.180000000000003"/>
  </r>
  <r>
    <x v="4"/>
    <n v="4.93"/>
    <n v="23"/>
    <x v="305"/>
    <d v="1899-12-30T22:18:23"/>
    <s v="10111"/>
    <n v="1"/>
    <n v="1"/>
    <n v="1"/>
    <n v="0"/>
    <n v="1"/>
    <n v="0.5"/>
  </r>
  <r>
    <x v="2"/>
    <n v="158.6"/>
    <n v="8"/>
    <x v="130"/>
    <d v="1899-12-30T21:58:04"/>
    <s v="01000"/>
    <n v="0"/>
    <n v="0"/>
    <n v="0"/>
    <n v="1"/>
    <n v="0"/>
    <n v="7.93"/>
  </r>
  <r>
    <x v="3"/>
    <n v="90.38"/>
    <n v="30"/>
    <x v="75"/>
    <d v="1899-12-30T10:20:14"/>
    <s v="11110"/>
    <n v="0"/>
    <n v="1"/>
    <n v="1"/>
    <n v="1"/>
    <n v="1"/>
    <n v="18.080000000000002"/>
  </r>
  <r>
    <x v="9"/>
    <n v="29.38"/>
    <n v="27"/>
    <x v="81"/>
    <d v="1899-12-30T14:48:46"/>
    <s v="11011"/>
    <n v="1"/>
    <n v="1"/>
    <n v="0"/>
    <n v="1"/>
    <n v="1"/>
    <n v="2.94"/>
  </r>
  <r>
    <x v="8"/>
    <n v="27.46"/>
    <n v="31"/>
    <x v="4"/>
    <d v="1899-12-30T12:54:02"/>
    <s v="11111"/>
    <n v="1"/>
    <n v="1"/>
    <n v="1"/>
    <n v="1"/>
    <n v="1"/>
    <n v="5.5"/>
  </r>
  <r>
    <x v="8"/>
    <n v="154.53"/>
    <n v="8"/>
    <x v="20"/>
    <d v="1899-12-30T17:39:23"/>
    <s v="01000"/>
    <n v="0"/>
    <n v="0"/>
    <n v="0"/>
    <n v="1"/>
    <n v="0"/>
    <n v="7.7299999999999995"/>
  </r>
  <r>
    <x v="2"/>
    <n v="55.97"/>
    <n v="21"/>
    <x v="46"/>
    <d v="1899-12-30T15:00:20"/>
    <s v="10101"/>
    <n v="1"/>
    <n v="0"/>
    <n v="1"/>
    <n v="0"/>
    <n v="1"/>
    <n v="5.6"/>
  </r>
  <r>
    <x v="3"/>
    <n v="125.14"/>
    <n v="16"/>
    <x v="306"/>
    <d v="1899-12-30T17:26:47"/>
    <s v="10000"/>
    <n v="0"/>
    <n v="0"/>
    <n v="0"/>
    <n v="0"/>
    <n v="1"/>
    <n v="6.26"/>
  </r>
  <r>
    <x v="8"/>
    <n v="141.78"/>
    <n v="9"/>
    <x v="194"/>
    <d v="1899-12-30T21:56:42"/>
    <s v="01001"/>
    <n v="1"/>
    <n v="0"/>
    <n v="0"/>
    <n v="1"/>
    <n v="0"/>
    <n v="7.09"/>
  </r>
  <r>
    <x v="9"/>
    <n v="1.86"/>
    <n v="14"/>
    <x v="167"/>
    <d v="1899-12-30T13:59:57"/>
    <s v="01110"/>
    <n v="0"/>
    <n v="1"/>
    <n v="1"/>
    <n v="1"/>
    <n v="0"/>
    <n v="0.19"/>
  </r>
  <r>
    <x v="0"/>
    <n v="144.41999999999999"/>
    <n v="14"/>
    <x v="307"/>
    <d v="1899-12-30T20:45:34"/>
    <s v="01110"/>
    <n v="0"/>
    <n v="1"/>
    <n v="1"/>
    <n v="1"/>
    <n v="0"/>
    <n v="14.45"/>
  </r>
  <r>
    <x v="4"/>
    <n v="45.69"/>
    <n v="3"/>
    <x v="295"/>
    <d v="1899-12-30T21:47:00"/>
    <s v="00011"/>
    <n v="1"/>
    <n v="1"/>
    <n v="0"/>
    <n v="0"/>
    <n v="0"/>
    <n v="0.92"/>
  </r>
  <r>
    <x v="6"/>
    <n v="136.24"/>
    <n v="4"/>
    <x v="308"/>
    <d v="1899-12-30T19:14:14"/>
    <s v="00100"/>
    <n v="0"/>
    <n v="0"/>
    <n v="1"/>
    <n v="0"/>
    <n v="0"/>
    <n v="6.8199999999999994"/>
  </r>
  <r>
    <x v="0"/>
    <n v="144.21"/>
    <n v="4"/>
    <x v="118"/>
    <d v="1899-12-30T17:26:35"/>
    <s v="00100"/>
    <n v="0"/>
    <n v="0"/>
    <n v="1"/>
    <n v="0"/>
    <n v="0"/>
    <n v="7.22"/>
  </r>
  <r>
    <x v="8"/>
    <n v="138.71"/>
    <n v="2"/>
    <x v="220"/>
    <d v="1899-12-30T13:27:03"/>
    <s v="00010"/>
    <n v="0"/>
    <n v="1"/>
    <n v="0"/>
    <n v="0"/>
    <n v="0"/>
    <n v="2.78"/>
  </r>
  <r>
    <x v="0"/>
    <n v="135.18"/>
    <n v="2"/>
    <x v="24"/>
    <d v="1899-12-30T20:54:17"/>
    <s v="00010"/>
    <n v="0"/>
    <n v="1"/>
    <n v="0"/>
    <n v="0"/>
    <n v="0"/>
    <n v="2.71"/>
  </r>
  <r>
    <x v="6"/>
    <n v="91.81"/>
    <n v="18"/>
    <x v="230"/>
    <d v="1899-12-30T17:12:08"/>
    <s v="10010"/>
    <n v="0"/>
    <n v="1"/>
    <n v="0"/>
    <n v="0"/>
    <n v="1"/>
    <n v="4.5999999999999996"/>
  </r>
  <r>
    <x v="8"/>
    <n v="91.73"/>
    <n v="23"/>
    <x v="293"/>
    <d v="1899-12-30T13:36:07"/>
    <s v="10111"/>
    <n v="1"/>
    <n v="1"/>
    <n v="1"/>
    <n v="0"/>
    <n v="1"/>
    <n v="9.18"/>
  </r>
  <r>
    <x v="1"/>
    <n v="77.75"/>
    <n v="8"/>
    <x v="55"/>
    <d v="1899-12-30T11:39:08"/>
    <s v="01000"/>
    <n v="0"/>
    <n v="0"/>
    <n v="0"/>
    <n v="1"/>
    <n v="0"/>
    <n v="3.8899999999999997"/>
  </r>
  <r>
    <x v="8"/>
    <n v="50.79"/>
    <n v="15"/>
    <x v="309"/>
    <d v="1899-12-30T20:37:56"/>
    <s v="01111"/>
    <n v="1"/>
    <n v="1"/>
    <n v="1"/>
    <n v="1"/>
    <n v="0"/>
    <n v="5.08"/>
  </r>
  <r>
    <x v="5"/>
    <n v="26.54"/>
    <n v="25"/>
    <x v="98"/>
    <d v="1899-12-30T15:56:46"/>
    <s v="11001"/>
    <n v="1"/>
    <n v="0"/>
    <n v="0"/>
    <n v="1"/>
    <n v="1"/>
    <n v="2.6599999999999997"/>
  </r>
  <r>
    <x v="7"/>
    <n v="2.97"/>
    <n v="15"/>
    <x v="240"/>
    <d v="1899-12-30T15:29:15"/>
    <s v="01111"/>
    <n v="1"/>
    <n v="1"/>
    <n v="1"/>
    <n v="1"/>
    <n v="0"/>
    <n v="0.3"/>
  </r>
  <r>
    <x v="6"/>
    <n v="143.94999999999999"/>
    <n v="10"/>
    <x v="142"/>
    <d v="1899-12-30T15:43:02"/>
    <s v="01010"/>
    <n v="0"/>
    <n v="1"/>
    <n v="0"/>
    <n v="1"/>
    <n v="0"/>
    <n v="7.2"/>
  </r>
  <r>
    <x v="2"/>
    <n v="113.88"/>
    <n v="7"/>
    <x v="310"/>
    <d v="1899-12-30T12:10:15"/>
    <s v="00111"/>
    <n v="1"/>
    <n v="1"/>
    <n v="1"/>
    <n v="0"/>
    <n v="0"/>
    <n v="5.7"/>
  </r>
  <r>
    <x v="7"/>
    <n v="153.30000000000001"/>
    <n v="24"/>
    <x v="96"/>
    <d v="1899-12-30T12:07:35"/>
    <s v="11000"/>
    <n v="0"/>
    <n v="0"/>
    <n v="0"/>
    <n v="1"/>
    <n v="1"/>
    <n v="15.33"/>
  </r>
  <r>
    <x v="6"/>
    <n v="185.35"/>
    <n v="28"/>
    <x v="92"/>
    <d v="1899-12-30T15:27:41"/>
    <s v="11100"/>
    <n v="0"/>
    <n v="0"/>
    <n v="1"/>
    <n v="1"/>
    <n v="1"/>
    <n v="37.07"/>
  </r>
  <r>
    <x v="5"/>
    <n v="126.01"/>
    <n v="25"/>
    <x v="311"/>
    <d v="1899-12-30T11:01:27"/>
    <s v="11001"/>
    <n v="1"/>
    <n v="0"/>
    <n v="0"/>
    <n v="1"/>
    <n v="1"/>
    <n v="12.61"/>
  </r>
  <r>
    <x v="7"/>
    <n v="174.75"/>
    <n v="9"/>
    <x v="69"/>
    <d v="1899-12-30T16:52:43"/>
    <s v="01001"/>
    <n v="1"/>
    <n v="0"/>
    <n v="0"/>
    <n v="1"/>
    <n v="0"/>
    <n v="8.74"/>
  </r>
  <r>
    <x v="5"/>
    <n v="16.11"/>
    <n v="15"/>
    <x v="253"/>
    <d v="1899-12-30T12:42:36"/>
    <s v="01111"/>
    <n v="1"/>
    <n v="1"/>
    <n v="1"/>
    <n v="1"/>
    <n v="0"/>
    <n v="1.62"/>
  </r>
  <r>
    <x v="5"/>
    <n v="54.84"/>
    <n v="24"/>
    <x v="312"/>
    <d v="1899-12-30T20:59:49"/>
    <s v="11000"/>
    <n v="0"/>
    <n v="0"/>
    <n v="0"/>
    <n v="1"/>
    <n v="1"/>
    <n v="5.49"/>
  </r>
  <r>
    <x v="5"/>
    <n v="167.91"/>
    <n v="24"/>
    <x v="166"/>
    <d v="1899-12-30T20:19:37"/>
    <s v="11000"/>
    <n v="0"/>
    <n v="0"/>
    <n v="0"/>
    <n v="1"/>
    <n v="1"/>
    <n v="16.8"/>
  </r>
  <r>
    <x v="3"/>
    <n v="28.32"/>
    <n v="26"/>
    <x v="155"/>
    <d v="1899-12-30T17:52:55"/>
    <s v="11010"/>
    <n v="0"/>
    <n v="1"/>
    <n v="0"/>
    <n v="1"/>
    <n v="1"/>
    <n v="2.84"/>
  </r>
  <r>
    <x v="0"/>
    <n v="148.15"/>
    <n v="1"/>
    <x v="130"/>
    <d v="1899-12-30T14:24:03"/>
    <s v="00001"/>
    <n v="1"/>
    <n v="0"/>
    <n v="0"/>
    <n v="0"/>
    <n v="0"/>
    <n v="2.9699999999999998"/>
  </r>
  <r>
    <x v="6"/>
    <n v="97.62"/>
    <n v="26"/>
    <x v="302"/>
    <d v="1899-12-30T20:55:22"/>
    <s v="11010"/>
    <n v="0"/>
    <n v="1"/>
    <n v="0"/>
    <n v="1"/>
    <n v="1"/>
    <n v="9.77"/>
  </r>
  <r>
    <x v="0"/>
    <n v="57.51"/>
    <n v="13"/>
    <x v="313"/>
    <d v="1899-12-30T15:27:00"/>
    <s v="01101"/>
    <n v="1"/>
    <n v="0"/>
    <n v="1"/>
    <n v="1"/>
    <n v="0"/>
    <n v="5.76"/>
  </r>
  <r>
    <x v="1"/>
    <n v="188.87"/>
    <n v="17"/>
    <x v="110"/>
    <d v="1899-12-30T20:05:05"/>
    <s v="10001"/>
    <n v="1"/>
    <n v="0"/>
    <n v="0"/>
    <n v="0"/>
    <n v="1"/>
    <n v="9.4499999999999993"/>
  </r>
  <r>
    <x v="5"/>
    <n v="98.82"/>
    <n v="16"/>
    <x v="283"/>
    <d v="1899-12-30T12:28:28"/>
    <s v="10000"/>
    <n v="0"/>
    <n v="0"/>
    <n v="0"/>
    <n v="0"/>
    <n v="1"/>
    <n v="4.95"/>
  </r>
  <r>
    <x v="3"/>
    <n v="16.059999999999999"/>
    <n v="27"/>
    <x v="5"/>
    <d v="1899-12-30T22:12:45"/>
    <s v="11011"/>
    <n v="1"/>
    <n v="1"/>
    <n v="0"/>
    <n v="1"/>
    <n v="1"/>
    <n v="1.61"/>
  </r>
  <r>
    <x v="8"/>
    <n v="150.99"/>
    <n v="29"/>
    <x v="314"/>
    <d v="1899-12-30T11:25:41"/>
    <s v="11101"/>
    <n v="1"/>
    <n v="0"/>
    <n v="1"/>
    <n v="1"/>
    <n v="1"/>
    <n v="30.200000000000003"/>
  </r>
  <r>
    <x v="6"/>
    <n v="190.64"/>
    <n v="2"/>
    <x v="134"/>
    <d v="1899-12-30T18:43:38"/>
    <s v="00010"/>
    <n v="0"/>
    <n v="1"/>
    <n v="0"/>
    <n v="0"/>
    <n v="0"/>
    <n v="3.82"/>
  </r>
  <r>
    <x v="1"/>
    <n v="111.12"/>
    <n v="29"/>
    <x v="24"/>
    <d v="1899-12-30T18:36:38"/>
    <s v="11101"/>
    <n v="1"/>
    <n v="0"/>
    <n v="1"/>
    <n v="1"/>
    <n v="1"/>
    <n v="22.23"/>
  </r>
  <r>
    <x v="7"/>
    <n v="161"/>
    <n v="3"/>
    <x v="261"/>
    <d v="1899-12-30T18:48:04"/>
    <s v="00011"/>
    <n v="1"/>
    <n v="1"/>
    <n v="0"/>
    <n v="0"/>
    <n v="0"/>
    <n v="3.22"/>
  </r>
  <r>
    <x v="8"/>
    <n v="13.21"/>
    <n v="5"/>
    <x v="52"/>
    <d v="1899-12-30T17:44:03"/>
    <s v="00101"/>
    <n v="1"/>
    <n v="0"/>
    <n v="1"/>
    <n v="0"/>
    <n v="0"/>
    <n v="0.67"/>
  </r>
  <r>
    <x v="0"/>
    <n v="100.56"/>
    <n v="19"/>
    <x v="149"/>
    <d v="1899-12-30T20:01:44"/>
    <s v="10011"/>
    <n v="1"/>
    <n v="1"/>
    <n v="0"/>
    <n v="0"/>
    <n v="1"/>
    <n v="5.0299999999999994"/>
  </r>
  <r>
    <x v="6"/>
    <n v="140.16999999999999"/>
    <n v="8"/>
    <x v="239"/>
    <d v="1899-12-30T17:40:33"/>
    <s v="01000"/>
    <n v="0"/>
    <n v="0"/>
    <n v="0"/>
    <n v="1"/>
    <n v="0"/>
    <n v="7.01"/>
  </r>
  <r>
    <x v="4"/>
    <n v="81.62"/>
    <n v="9"/>
    <x v="151"/>
    <d v="1899-12-30T11:04:05"/>
    <s v="01001"/>
    <n v="1"/>
    <n v="0"/>
    <n v="0"/>
    <n v="1"/>
    <n v="0"/>
    <n v="4.09"/>
  </r>
  <r>
    <x v="3"/>
    <n v="18.82"/>
    <n v="4"/>
    <x v="315"/>
    <d v="1899-12-30T13:54:35"/>
    <s v="00100"/>
    <n v="0"/>
    <n v="0"/>
    <n v="1"/>
    <n v="0"/>
    <n v="0"/>
    <n v="0.95"/>
  </r>
  <r>
    <x v="2"/>
    <n v="153.94999999999999"/>
    <n v="29"/>
    <x v="316"/>
    <d v="1899-12-30T17:31:35"/>
    <s v="11101"/>
    <n v="1"/>
    <n v="0"/>
    <n v="1"/>
    <n v="1"/>
    <n v="1"/>
    <n v="30.79"/>
  </r>
  <r>
    <x v="6"/>
    <n v="150.54"/>
    <n v="7"/>
    <x v="316"/>
    <d v="1899-12-30T10:51:27"/>
    <s v="00111"/>
    <n v="1"/>
    <n v="1"/>
    <n v="1"/>
    <n v="0"/>
    <n v="0"/>
    <n v="7.5299999999999994"/>
  </r>
  <r>
    <x v="6"/>
    <n v="52.99"/>
    <n v="9"/>
    <x v="240"/>
    <d v="1899-12-30T11:19:36"/>
    <s v="01001"/>
    <n v="1"/>
    <n v="0"/>
    <n v="0"/>
    <n v="1"/>
    <n v="0"/>
    <n v="2.65"/>
  </r>
  <r>
    <x v="4"/>
    <n v="182"/>
    <n v="13"/>
    <x v="124"/>
    <d v="1899-12-30T21:14:28"/>
    <s v="01101"/>
    <n v="1"/>
    <n v="0"/>
    <n v="1"/>
    <n v="1"/>
    <n v="0"/>
    <n v="18.2"/>
  </r>
  <r>
    <x v="0"/>
    <n v="113.42"/>
    <n v="14"/>
    <x v="179"/>
    <d v="1899-12-30T17:52:46"/>
    <s v="01110"/>
    <n v="0"/>
    <n v="1"/>
    <n v="1"/>
    <n v="1"/>
    <n v="0"/>
    <n v="11.35"/>
  </r>
  <r>
    <x v="9"/>
    <n v="39.54"/>
    <n v="14"/>
    <x v="198"/>
    <d v="1899-12-30T10:49:48"/>
    <s v="01110"/>
    <n v="0"/>
    <n v="1"/>
    <n v="1"/>
    <n v="1"/>
    <n v="0"/>
    <n v="3.96"/>
  </r>
  <r>
    <x v="0"/>
    <n v="128.87"/>
    <n v="29"/>
    <x v="229"/>
    <d v="1899-12-30T19:21:06"/>
    <s v="11101"/>
    <n v="1"/>
    <n v="0"/>
    <n v="1"/>
    <n v="1"/>
    <n v="1"/>
    <n v="25.78"/>
  </r>
  <r>
    <x v="2"/>
    <n v="131.43"/>
    <n v="10"/>
    <x v="26"/>
    <d v="1899-12-30T11:33:57"/>
    <s v="01010"/>
    <n v="0"/>
    <n v="1"/>
    <n v="0"/>
    <n v="1"/>
    <n v="0"/>
    <n v="6.58"/>
  </r>
  <r>
    <x v="3"/>
    <n v="68.209999999999994"/>
    <n v="31"/>
    <x v="317"/>
    <d v="1899-12-30T18:14:41"/>
    <s v="11111"/>
    <n v="1"/>
    <n v="1"/>
    <n v="1"/>
    <n v="1"/>
    <n v="1"/>
    <n v="13.65"/>
  </r>
  <r>
    <x v="0"/>
    <n v="129.28"/>
    <n v="29"/>
    <x v="310"/>
    <d v="1899-12-30T16:37:53"/>
    <s v="11101"/>
    <n v="1"/>
    <n v="0"/>
    <n v="1"/>
    <n v="1"/>
    <n v="1"/>
    <n v="25.860000000000003"/>
  </r>
  <r>
    <x v="4"/>
    <n v="124.1"/>
    <n v="4"/>
    <x v="180"/>
    <d v="1899-12-30T18:21:53"/>
    <s v="00100"/>
    <n v="0"/>
    <n v="0"/>
    <n v="1"/>
    <n v="0"/>
    <n v="0"/>
    <n v="6.21"/>
  </r>
  <r>
    <x v="8"/>
    <n v="112.74"/>
    <n v="17"/>
    <x v="230"/>
    <d v="1899-12-30T21:38:44"/>
    <s v="10001"/>
    <n v="1"/>
    <n v="0"/>
    <n v="0"/>
    <n v="0"/>
    <n v="1"/>
    <n v="5.64"/>
  </r>
  <r>
    <x v="8"/>
    <n v="17.05"/>
    <n v="22"/>
    <x v="289"/>
    <d v="1899-12-30T17:38:41"/>
    <s v="10110"/>
    <n v="0"/>
    <n v="1"/>
    <n v="1"/>
    <n v="0"/>
    <n v="1"/>
    <n v="1.71"/>
  </r>
  <r>
    <x v="4"/>
    <n v="24.42"/>
    <n v="15"/>
    <x v="77"/>
    <d v="1899-12-30T21:57:00"/>
    <s v="01111"/>
    <n v="1"/>
    <n v="1"/>
    <n v="1"/>
    <n v="1"/>
    <n v="0"/>
    <n v="2.4499999999999997"/>
  </r>
  <r>
    <x v="2"/>
    <n v="48.22"/>
    <n v="20"/>
    <x v="318"/>
    <d v="1899-12-30T22:05:25"/>
    <s v="10100"/>
    <n v="0"/>
    <n v="0"/>
    <n v="1"/>
    <n v="0"/>
    <n v="1"/>
    <n v="4.83"/>
  </r>
  <r>
    <x v="7"/>
    <n v="55.85"/>
    <n v="7"/>
    <x v="75"/>
    <d v="1899-12-30T11:58:04"/>
    <s v="00111"/>
    <n v="1"/>
    <n v="1"/>
    <n v="1"/>
    <n v="0"/>
    <n v="0"/>
    <n v="2.8"/>
  </r>
  <r>
    <x v="1"/>
    <n v="100.06"/>
    <n v="27"/>
    <x v="147"/>
    <d v="1899-12-30T16:42:19"/>
    <s v="11011"/>
    <n v="1"/>
    <n v="1"/>
    <n v="0"/>
    <n v="1"/>
    <n v="1"/>
    <n v="10.01"/>
  </r>
  <r>
    <x v="3"/>
    <n v="133.53"/>
    <n v="14"/>
    <x v="173"/>
    <d v="1899-12-30T12:16:47"/>
    <s v="01110"/>
    <n v="0"/>
    <n v="1"/>
    <n v="1"/>
    <n v="1"/>
    <n v="0"/>
    <n v="13.36"/>
  </r>
  <r>
    <x v="3"/>
    <n v="103.38"/>
    <n v="13"/>
    <x v="275"/>
    <d v="1899-12-30T22:00:55"/>
    <s v="01101"/>
    <n v="1"/>
    <n v="0"/>
    <n v="1"/>
    <n v="1"/>
    <n v="0"/>
    <n v="10.34"/>
  </r>
  <r>
    <x v="9"/>
    <n v="125.06"/>
    <n v="29"/>
    <x v="237"/>
    <d v="1899-12-30T19:59:20"/>
    <s v="11101"/>
    <n v="1"/>
    <n v="0"/>
    <n v="1"/>
    <n v="1"/>
    <n v="1"/>
    <n v="25.020000000000003"/>
  </r>
  <r>
    <x v="8"/>
    <n v="157.78"/>
    <n v="24"/>
    <x v="167"/>
    <d v="1899-12-30T10:34:29"/>
    <s v="11000"/>
    <n v="0"/>
    <n v="0"/>
    <n v="0"/>
    <n v="1"/>
    <n v="1"/>
    <n v="15.78"/>
  </r>
  <r>
    <x v="5"/>
    <n v="74.489999999999995"/>
    <n v="27"/>
    <x v="23"/>
    <d v="1899-12-30T14:43:45"/>
    <s v="11011"/>
    <n v="1"/>
    <n v="1"/>
    <n v="0"/>
    <n v="1"/>
    <n v="1"/>
    <n v="7.45"/>
  </r>
  <r>
    <x v="6"/>
    <n v="96.97"/>
    <n v="19"/>
    <x v="256"/>
    <d v="1899-12-30T21:31:28"/>
    <s v="10011"/>
    <n v="1"/>
    <n v="1"/>
    <n v="0"/>
    <n v="0"/>
    <n v="1"/>
    <n v="4.8499999999999996"/>
  </r>
  <r>
    <x v="0"/>
    <n v="88.32"/>
    <n v="1"/>
    <x v="98"/>
    <d v="1899-12-30T17:53:46"/>
    <s v="00001"/>
    <n v="1"/>
    <n v="0"/>
    <n v="0"/>
    <n v="0"/>
    <n v="0"/>
    <n v="1.77"/>
  </r>
  <r>
    <x v="9"/>
    <n v="104.09"/>
    <n v="5"/>
    <x v="249"/>
    <d v="1899-12-30T11:11:57"/>
    <s v="00101"/>
    <n v="1"/>
    <n v="0"/>
    <n v="1"/>
    <n v="0"/>
    <n v="0"/>
    <n v="5.21"/>
  </r>
  <r>
    <x v="0"/>
    <n v="67.650000000000006"/>
    <n v="31"/>
    <x v="319"/>
    <d v="1899-12-30T20:52:32"/>
    <s v="11111"/>
    <n v="1"/>
    <n v="1"/>
    <n v="1"/>
    <n v="1"/>
    <n v="1"/>
    <n v="13.53"/>
  </r>
  <r>
    <x v="4"/>
    <n v="148.13"/>
    <n v="4"/>
    <x v="63"/>
    <d v="1899-12-30T18:51:36"/>
    <s v="00100"/>
    <n v="0"/>
    <n v="0"/>
    <n v="1"/>
    <n v="0"/>
    <n v="0"/>
    <n v="7.41"/>
  </r>
  <r>
    <x v="9"/>
    <n v="145.83000000000001"/>
    <n v="5"/>
    <x v="144"/>
    <d v="1899-12-30T17:43:15"/>
    <s v="00101"/>
    <n v="1"/>
    <n v="0"/>
    <n v="1"/>
    <n v="0"/>
    <n v="0"/>
    <n v="7.3"/>
  </r>
  <r>
    <x v="0"/>
    <n v="194.42"/>
    <n v="10"/>
    <x v="37"/>
    <d v="1899-12-30T10:45:33"/>
    <s v="01010"/>
    <n v="0"/>
    <n v="1"/>
    <n v="0"/>
    <n v="1"/>
    <n v="0"/>
    <n v="9.73"/>
  </r>
  <r>
    <x v="7"/>
    <n v="104.65"/>
    <n v="3"/>
    <x v="269"/>
    <d v="1899-12-30T13:13:56"/>
    <s v="00011"/>
    <n v="1"/>
    <n v="1"/>
    <n v="0"/>
    <n v="0"/>
    <n v="0"/>
    <n v="2.0999999999999996"/>
  </r>
  <r>
    <x v="6"/>
    <n v="131"/>
    <n v="5"/>
    <x v="119"/>
    <d v="1899-12-30T15:10:45"/>
    <s v="00101"/>
    <n v="1"/>
    <n v="0"/>
    <n v="1"/>
    <n v="0"/>
    <n v="0"/>
    <n v="6.55"/>
  </r>
  <r>
    <x v="2"/>
    <n v="73.05"/>
    <n v="21"/>
    <x v="273"/>
    <d v="1899-12-30T18:26:36"/>
    <s v="10101"/>
    <n v="1"/>
    <n v="0"/>
    <n v="1"/>
    <n v="0"/>
    <n v="1"/>
    <n v="7.31"/>
  </r>
  <r>
    <x v="1"/>
    <n v="94.86"/>
    <n v="5"/>
    <x v="159"/>
    <d v="1899-12-30T13:14:11"/>
    <s v="00101"/>
    <n v="1"/>
    <n v="0"/>
    <n v="1"/>
    <n v="0"/>
    <n v="0"/>
    <n v="4.75"/>
  </r>
  <r>
    <x v="8"/>
    <n v="170.94"/>
    <n v="9"/>
    <x v="318"/>
    <d v="1899-12-30T20:40:19"/>
    <s v="01001"/>
    <n v="1"/>
    <n v="0"/>
    <n v="0"/>
    <n v="1"/>
    <n v="0"/>
    <n v="8.5499999999999989"/>
  </r>
  <r>
    <x v="0"/>
    <n v="27.74"/>
    <n v="20"/>
    <x v="317"/>
    <d v="1899-12-30T20:35:22"/>
    <s v="10100"/>
    <n v="0"/>
    <n v="0"/>
    <n v="1"/>
    <n v="0"/>
    <n v="1"/>
    <n v="2.78"/>
  </r>
  <r>
    <x v="2"/>
    <n v="136.27000000000001"/>
    <n v="18"/>
    <x v="87"/>
    <d v="1899-12-30T10:53:04"/>
    <s v="10010"/>
    <n v="0"/>
    <n v="1"/>
    <n v="0"/>
    <n v="0"/>
    <n v="1"/>
    <n v="6.8199999999999994"/>
  </r>
  <r>
    <x v="2"/>
    <n v="111.45"/>
    <n v="11"/>
    <x v="261"/>
    <d v="1899-12-30T10:30:58"/>
    <s v="01011"/>
    <n v="1"/>
    <n v="1"/>
    <n v="0"/>
    <n v="1"/>
    <n v="0"/>
    <n v="5.58"/>
  </r>
  <r>
    <x v="0"/>
    <n v="58.75"/>
    <n v="26"/>
    <x v="186"/>
    <d v="1899-12-30T18:24:58"/>
    <s v="11010"/>
    <n v="0"/>
    <n v="1"/>
    <n v="0"/>
    <n v="1"/>
    <n v="1"/>
    <n v="5.88"/>
  </r>
  <r>
    <x v="2"/>
    <n v="190.36"/>
    <n v="14"/>
    <x v="170"/>
    <d v="1899-12-30T11:32:08"/>
    <s v="01110"/>
    <n v="0"/>
    <n v="1"/>
    <n v="1"/>
    <n v="1"/>
    <n v="0"/>
    <n v="19.040000000000003"/>
  </r>
  <r>
    <x v="7"/>
    <n v="80.63"/>
    <n v="28"/>
    <x v="48"/>
    <d v="1899-12-30T10:25:45"/>
    <s v="11100"/>
    <n v="0"/>
    <n v="0"/>
    <n v="1"/>
    <n v="1"/>
    <n v="1"/>
    <n v="16.130000000000003"/>
  </r>
  <r>
    <x v="1"/>
    <n v="38.65"/>
    <n v="2"/>
    <x v="240"/>
    <d v="1899-12-30T21:53:27"/>
    <s v="00010"/>
    <n v="0"/>
    <n v="1"/>
    <n v="0"/>
    <n v="0"/>
    <n v="0"/>
    <n v="0.78"/>
  </r>
  <r>
    <x v="3"/>
    <n v="66.23"/>
    <n v="23"/>
    <x v="16"/>
    <d v="1899-12-30T14:21:26"/>
    <s v="10111"/>
    <n v="1"/>
    <n v="1"/>
    <n v="1"/>
    <n v="0"/>
    <n v="1"/>
    <n v="6.63"/>
  </r>
  <r>
    <x v="0"/>
    <n v="174.89"/>
    <n v="26"/>
    <x v="320"/>
    <d v="1899-12-30T16:39:09"/>
    <s v="11010"/>
    <n v="0"/>
    <n v="1"/>
    <n v="0"/>
    <n v="1"/>
    <n v="1"/>
    <n v="17.490000000000002"/>
  </r>
  <r>
    <x v="1"/>
    <n v="113.21"/>
    <n v="10"/>
    <x v="245"/>
    <d v="1899-12-30T11:47:47"/>
    <s v="01010"/>
    <n v="0"/>
    <n v="1"/>
    <n v="0"/>
    <n v="1"/>
    <n v="0"/>
    <n v="5.67"/>
  </r>
  <r>
    <x v="7"/>
    <n v="172.95"/>
    <n v="14"/>
    <x v="153"/>
    <d v="1899-12-30T14:23:21"/>
    <s v="01110"/>
    <n v="0"/>
    <n v="1"/>
    <n v="1"/>
    <n v="1"/>
    <n v="0"/>
    <n v="17.3"/>
  </r>
  <r>
    <x v="0"/>
    <n v="97.42"/>
    <n v="25"/>
    <x v="223"/>
    <d v="1899-12-30T16:13:25"/>
    <s v="11001"/>
    <n v="1"/>
    <n v="0"/>
    <n v="0"/>
    <n v="1"/>
    <n v="1"/>
    <n v="9.75"/>
  </r>
  <r>
    <x v="8"/>
    <n v="110.43"/>
    <n v="16"/>
    <x v="204"/>
    <d v="1899-12-30T15:15:32"/>
    <s v="10000"/>
    <n v="0"/>
    <n v="0"/>
    <n v="0"/>
    <n v="0"/>
    <n v="1"/>
    <n v="5.5299999999999994"/>
  </r>
  <r>
    <x v="7"/>
    <n v="108.78"/>
    <n v="31"/>
    <x v="228"/>
    <d v="1899-12-30T18:16:45"/>
    <s v="11111"/>
    <n v="1"/>
    <n v="1"/>
    <n v="1"/>
    <n v="1"/>
    <n v="1"/>
    <n v="21.76"/>
  </r>
  <r>
    <x v="1"/>
    <n v="154.5"/>
    <n v="19"/>
    <x v="131"/>
    <d v="1899-12-30T12:28:03"/>
    <s v="10011"/>
    <n v="1"/>
    <n v="1"/>
    <n v="0"/>
    <n v="0"/>
    <n v="1"/>
    <n v="7.7299999999999995"/>
  </r>
  <r>
    <x v="4"/>
    <n v="30.76"/>
    <n v="11"/>
    <x v="83"/>
    <d v="1899-12-30T18:36:10"/>
    <s v="01011"/>
    <n v="1"/>
    <n v="1"/>
    <n v="0"/>
    <n v="1"/>
    <n v="0"/>
    <n v="1.54"/>
  </r>
  <r>
    <x v="7"/>
    <n v="42.12"/>
    <n v="7"/>
    <x v="258"/>
    <d v="1899-12-30T18:12:39"/>
    <s v="00111"/>
    <n v="1"/>
    <n v="1"/>
    <n v="1"/>
    <n v="0"/>
    <n v="0"/>
    <n v="2.11"/>
  </r>
  <r>
    <x v="5"/>
    <n v="103.32"/>
    <n v="18"/>
    <x v="252"/>
    <d v="1899-12-30T17:13:45"/>
    <s v="10010"/>
    <n v="0"/>
    <n v="1"/>
    <n v="0"/>
    <n v="0"/>
    <n v="1"/>
    <n v="5.17"/>
  </r>
  <r>
    <x v="6"/>
    <n v="196.01"/>
    <n v="8"/>
    <x v="149"/>
    <d v="1899-12-30T17:38:54"/>
    <s v="01000"/>
    <n v="0"/>
    <n v="0"/>
    <n v="0"/>
    <n v="1"/>
    <n v="0"/>
    <n v="9.81"/>
  </r>
  <r>
    <x v="2"/>
    <n v="159.37"/>
    <n v="24"/>
    <x v="321"/>
    <d v="1899-12-30T18:09:08"/>
    <s v="11000"/>
    <n v="0"/>
    <n v="0"/>
    <n v="0"/>
    <n v="1"/>
    <n v="1"/>
    <n v="15.94"/>
  </r>
  <r>
    <x v="4"/>
    <n v="88.63"/>
    <n v="11"/>
    <x v="178"/>
    <d v="1899-12-30T10:14:31"/>
    <s v="01011"/>
    <n v="1"/>
    <n v="1"/>
    <n v="0"/>
    <n v="1"/>
    <n v="0"/>
    <n v="4.4399999999999995"/>
  </r>
  <r>
    <x v="4"/>
    <n v="107.72"/>
    <n v="6"/>
    <x v="322"/>
    <d v="1899-12-30T15:22:41"/>
    <s v="00110"/>
    <n v="0"/>
    <n v="1"/>
    <n v="1"/>
    <n v="0"/>
    <n v="0"/>
    <n v="5.39"/>
  </r>
  <r>
    <x v="3"/>
    <n v="20.85"/>
    <n v="21"/>
    <x v="305"/>
    <d v="1899-12-30T15:30:34"/>
    <s v="10101"/>
    <n v="1"/>
    <n v="0"/>
    <n v="1"/>
    <n v="0"/>
    <n v="1"/>
    <n v="2.09"/>
  </r>
  <r>
    <x v="4"/>
    <n v="69.78"/>
    <n v="5"/>
    <x v="225"/>
    <d v="1899-12-30T14:21:04"/>
    <s v="00101"/>
    <n v="1"/>
    <n v="0"/>
    <n v="1"/>
    <n v="0"/>
    <n v="0"/>
    <n v="3.4899999999999998"/>
  </r>
  <r>
    <x v="0"/>
    <n v="17.75"/>
    <n v="5"/>
    <x v="151"/>
    <d v="1899-12-30T15:05:46"/>
    <s v="00101"/>
    <n v="1"/>
    <n v="0"/>
    <n v="1"/>
    <n v="0"/>
    <n v="0"/>
    <n v="0.89"/>
  </r>
  <r>
    <x v="9"/>
    <n v="93.01"/>
    <n v="3"/>
    <x v="176"/>
    <d v="1899-12-30T10:43:31"/>
    <s v="00011"/>
    <n v="1"/>
    <n v="1"/>
    <n v="0"/>
    <n v="0"/>
    <n v="0"/>
    <n v="1.87"/>
  </r>
  <r>
    <x v="7"/>
    <n v="42.56"/>
    <n v="31"/>
    <x v="17"/>
    <d v="1899-12-30T17:46:36"/>
    <s v="11111"/>
    <n v="1"/>
    <n v="1"/>
    <n v="1"/>
    <n v="1"/>
    <n v="1"/>
    <n v="8.52"/>
  </r>
  <r>
    <x v="2"/>
    <n v="130.47999999999999"/>
    <n v="12"/>
    <x v="137"/>
    <d v="1899-12-30T14:06:53"/>
    <s v="01100"/>
    <n v="0"/>
    <n v="0"/>
    <n v="1"/>
    <n v="1"/>
    <n v="0"/>
    <n v="13.049999999999999"/>
  </r>
  <r>
    <x v="0"/>
    <n v="42.24"/>
    <n v="26"/>
    <x v="22"/>
    <d v="1899-12-30T17:52:12"/>
    <s v="11010"/>
    <n v="0"/>
    <n v="1"/>
    <n v="0"/>
    <n v="1"/>
    <n v="1"/>
    <n v="4.2299999999999995"/>
  </r>
  <r>
    <x v="6"/>
    <n v="117.32"/>
    <n v="29"/>
    <x v="117"/>
    <d v="1899-12-30T16:59:27"/>
    <s v="11101"/>
    <n v="1"/>
    <n v="0"/>
    <n v="1"/>
    <n v="1"/>
    <n v="1"/>
    <n v="23.470000000000002"/>
  </r>
  <r>
    <x v="5"/>
    <n v="7.56"/>
    <n v="10"/>
    <x v="308"/>
    <d v="1899-12-30T20:01:07"/>
    <s v="01010"/>
    <n v="0"/>
    <n v="1"/>
    <n v="0"/>
    <n v="1"/>
    <n v="0"/>
    <n v="0.38"/>
  </r>
  <r>
    <x v="4"/>
    <n v="116.75"/>
    <n v="14"/>
    <x v="258"/>
    <d v="1899-12-30T21:12:56"/>
    <s v="01110"/>
    <n v="0"/>
    <n v="1"/>
    <n v="1"/>
    <n v="1"/>
    <n v="0"/>
    <n v="11.68"/>
  </r>
  <r>
    <x v="6"/>
    <n v="63.74"/>
    <n v="22"/>
    <x v="323"/>
    <d v="1899-12-30T22:30:18"/>
    <s v="10110"/>
    <n v="0"/>
    <n v="1"/>
    <n v="1"/>
    <n v="0"/>
    <n v="1"/>
    <n v="6.38"/>
  </r>
  <r>
    <x v="5"/>
    <n v="190.16"/>
    <n v="26"/>
    <x v="191"/>
    <d v="1899-12-30T22:33:54"/>
    <s v="11010"/>
    <n v="0"/>
    <n v="1"/>
    <n v="0"/>
    <n v="1"/>
    <n v="1"/>
    <n v="19.020000000000003"/>
  </r>
  <r>
    <x v="3"/>
    <n v="29.72"/>
    <n v="15"/>
    <x v="267"/>
    <d v="1899-12-30T13:13:45"/>
    <s v="01111"/>
    <n v="1"/>
    <n v="1"/>
    <n v="1"/>
    <n v="1"/>
    <n v="0"/>
    <n v="2.98"/>
  </r>
  <r>
    <x v="2"/>
    <n v="92.2"/>
    <n v="12"/>
    <x v="121"/>
    <d v="1899-12-30T13:16:47"/>
    <s v="01100"/>
    <n v="0"/>
    <n v="0"/>
    <n v="1"/>
    <n v="1"/>
    <n v="0"/>
    <n v="9.2200000000000006"/>
  </r>
  <r>
    <x v="7"/>
    <n v="106.38"/>
    <n v="24"/>
    <x v="324"/>
    <d v="1899-12-30T12:54:25"/>
    <s v="11000"/>
    <n v="0"/>
    <n v="0"/>
    <n v="0"/>
    <n v="1"/>
    <n v="1"/>
    <n v="10.64"/>
  </r>
  <r>
    <x v="5"/>
    <n v="154.93"/>
    <n v="3"/>
    <x v="284"/>
    <d v="1899-12-30T22:40:45"/>
    <s v="00011"/>
    <n v="1"/>
    <n v="1"/>
    <n v="0"/>
    <n v="0"/>
    <n v="0"/>
    <n v="3.0999999999999996"/>
  </r>
  <r>
    <x v="6"/>
    <n v="32.479999999999997"/>
    <n v="3"/>
    <x v="325"/>
    <d v="1899-12-30T11:57:41"/>
    <s v="00011"/>
    <n v="1"/>
    <n v="1"/>
    <n v="0"/>
    <n v="0"/>
    <n v="0"/>
    <n v="0.65"/>
  </r>
  <r>
    <x v="3"/>
    <n v="196.25"/>
    <n v="13"/>
    <x v="29"/>
    <d v="1899-12-30T18:25:45"/>
    <s v="01101"/>
    <n v="1"/>
    <n v="0"/>
    <n v="1"/>
    <n v="1"/>
    <n v="0"/>
    <n v="19.630000000000003"/>
  </r>
  <r>
    <x v="9"/>
    <n v="155.72999999999999"/>
    <n v="3"/>
    <x v="186"/>
    <d v="1899-12-30T15:04:10"/>
    <s v="00011"/>
    <n v="1"/>
    <n v="1"/>
    <n v="0"/>
    <n v="0"/>
    <n v="0"/>
    <n v="3.1199999999999997"/>
  </r>
  <r>
    <x v="0"/>
    <n v="124.01"/>
    <n v="29"/>
    <x v="270"/>
    <d v="1899-12-30T14:25:07"/>
    <s v="11101"/>
    <n v="1"/>
    <n v="0"/>
    <n v="1"/>
    <n v="1"/>
    <n v="1"/>
    <n v="24.810000000000002"/>
  </r>
  <r>
    <x v="7"/>
    <n v="161.33000000000001"/>
    <n v="12"/>
    <x v="199"/>
    <d v="1899-12-30T13:05:54"/>
    <s v="01100"/>
    <n v="0"/>
    <n v="0"/>
    <n v="1"/>
    <n v="1"/>
    <n v="0"/>
    <n v="16.14"/>
  </r>
  <r>
    <x v="9"/>
    <n v="62.25"/>
    <n v="22"/>
    <x v="28"/>
    <d v="1899-12-30T19:29:35"/>
    <s v="10110"/>
    <n v="0"/>
    <n v="1"/>
    <n v="1"/>
    <n v="0"/>
    <n v="1"/>
    <n v="6.2299999999999995"/>
  </r>
  <r>
    <x v="5"/>
    <n v="70.040000000000006"/>
    <n v="22"/>
    <x v="326"/>
    <d v="1899-12-30T11:09:00"/>
    <s v="10110"/>
    <n v="0"/>
    <n v="1"/>
    <n v="1"/>
    <n v="0"/>
    <n v="1"/>
    <n v="7.01"/>
  </r>
  <r>
    <x v="8"/>
    <n v="48.18"/>
    <n v="20"/>
    <x v="286"/>
    <d v="1899-12-30T20:21:58"/>
    <s v="10100"/>
    <n v="0"/>
    <n v="0"/>
    <n v="1"/>
    <n v="0"/>
    <n v="1"/>
    <n v="4.8199999999999994"/>
  </r>
  <r>
    <x v="8"/>
    <n v="191.03"/>
    <n v="30"/>
    <x v="234"/>
    <d v="1899-12-30T12:01:55"/>
    <s v="11110"/>
    <n v="0"/>
    <n v="1"/>
    <n v="1"/>
    <n v="1"/>
    <n v="1"/>
    <n v="38.21"/>
  </r>
  <r>
    <x v="0"/>
    <n v="52.32"/>
    <n v="20"/>
    <x v="109"/>
    <d v="1899-12-30T14:33:14"/>
    <s v="10100"/>
    <n v="0"/>
    <n v="0"/>
    <n v="1"/>
    <n v="0"/>
    <n v="1"/>
    <n v="5.24"/>
  </r>
  <r>
    <x v="4"/>
    <n v="84.86"/>
    <n v="26"/>
    <x v="140"/>
    <d v="1899-12-30T17:21:49"/>
    <s v="11010"/>
    <n v="0"/>
    <n v="1"/>
    <n v="0"/>
    <n v="1"/>
    <n v="1"/>
    <n v="8.49"/>
  </r>
  <r>
    <x v="0"/>
    <n v="94.36"/>
    <n v="13"/>
    <x v="188"/>
    <d v="1899-12-30T10:19:57"/>
    <s v="01101"/>
    <n v="1"/>
    <n v="0"/>
    <n v="1"/>
    <n v="1"/>
    <n v="0"/>
    <n v="9.44"/>
  </r>
  <r>
    <x v="9"/>
    <n v="100.33"/>
    <n v="28"/>
    <x v="161"/>
    <d v="1899-12-30T17:10:46"/>
    <s v="11100"/>
    <n v="0"/>
    <n v="0"/>
    <n v="1"/>
    <n v="1"/>
    <n v="1"/>
    <n v="20.07"/>
  </r>
  <r>
    <x v="9"/>
    <n v="104.37"/>
    <n v="24"/>
    <x v="94"/>
    <d v="1899-12-30T20:15:51"/>
    <s v="11000"/>
    <n v="0"/>
    <n v="0"/>
    <n v="0"/>
    <n v="1"/>
    <n v="1"/>
    <n v="10.44"/>
  </r>
  <r>
    <x v="4"/>
    <n v="140.59"/>
    <n v="13"/>
    <x v="327"/>
    <d v="1899-12-30T20:23:29"/>
    <s v="01101"/>
    <n v="1"/>
    <n v="0"/>
    <n v="1"/>
    <n v="1"/>
    <n v="0"/>
    <n v="14.06"/>
  </r>
  <r>
    <x v="4"/>
    <n v="61.14"/>
    <n v="18"/>
    <x v="23"/>
    <d v="1899-12-30T12:50:09"/>
    <s v="10010"/>
    <n v="0"/>
    <n v="1"/>
    <n v="0"/>
    <n v="0"/>
    <n v="1"/>
    <n v="3.0599999999999996"/>
  </r>
  <r>
    <x v="1"/>
    <n v="191.21"/>
    <n v="30"/>
    <x v="180"/>
    <d v="1899-12-30T21:59:41"/>
    <s v="11110"/>
    <n v="0"/>
    <n v="1"/>
    <n v="1"/>
    <n v="1"/>
    <n v="1"/>
    <n v="38.25"/>
  </r>
  <r>
    <x v="1"/>
    <n v="109.21"/>
    <n v="20"/>
    <x v="144"/>
    <d v="1899-12-30T18:36:40"/>
    <s v="10100"/>
    <n v="0"/>
    <n v="0"/>
    <n v="1"/>
    <n v="0"/>
    <n v="1"/>
    <n v="10.93"/>
  </r>
  <r>
    <x v="6"/>
    <n v="0.65"/>
    <n v="23"/>
    <x v="166"/>
    <d v="1899-12-30T21:48:41"/>
    <s v="10111"/>
    <n v="1"/>
    <n v="1"/>
    <n v="1"/>
    <n v="0"/>
    <n v="1"/>
    <n v="6.9999999999999993E-2"/>
  </r>
  <r>
    <x v="3"/>
    <n v="85.51"/>
    <n v="9"/>
    <x v="328"/>
    <d v="1899-12-30T19:24:58"/>
    <s v="01001"/>
    <n v="1"/>
    <n v="0"/>
    <n v="0"/>
    <n v="1"/>
    <n v="0"/>
    <n v="4.2799999999999994"/>
  </r>
  <r>
    <x v="3"/>
    <n v="8.09"/>
    <n v="3"/>
    <x v="172"/>
    <d v="1899-12-30T19:35:55"/>
    <s v="00011"/>
    <n v="1"/>
    <n v="1"/>
    <n v="0"/>
    <n v="0"/>
    <n v="0"/>
    <n v="0.17"/>
  </r>
  <r>
    <x v="5"/>
    <n v="79"/>
    <n v="31"/>
    <x v="53"/>
    <d v="1899-12-30T13:33:48"/>
    <s v="11111"/>
    <n v="1"/>
    <n v="1"/>
    <n v="1"/>
    <n v="1"/>
    <n v="1"/>
    <n v="15.8"/>
  </r>
  <r>
    <x v="2"/>
    <n v="144.05000000000001"/>
    <n v="1"/>
    <x v="176"/>
    <d v="1899-12-30T21:56:57"/>
    <s v="00001"/>
    <n v="1"/>
    <n v="0"/>
    <n v="0"/>
    <n v="0"/>
    <n v="0"/>
    <n v="2.8899999999999997"/>
  </r>
  <r>
    <x v="1"/>
    <n v="69.319999999999993"/>
    <n v="16"/>
    <x v="90"/>
    <d v="1899-12-30T15:57:56"/>
    <s v="10000"/>
    <n v="0"/>
    <n v="0"/>
    <n v="0"/>
    <n v="0"/>
    <n v="1"/>
    <n v="3.4699999999999998"/>
  </r>
  <r>
    <x v="7"/>
    <n v="163.69"/>
    <n v="20"/>
    <x v="84"/>
    <d v="1899-12-30T11:27:35"/>
    <s v="10100"/>
    <n v="0"/>
    <n v="0"/>
    <n v="1"/>
    <n v="0"/>
    <n v="1"/>
    <n v="16.37"/>
  </r>
  <r>
    <x v="5"/>
    <n v="51.51"/>
    <n v="3"/>
    <x v="0"/>
    <d v="1899-12-30T15:04:48"/>
    <s v="00011"/>
    <n v="1"/>
    <n v="1"/>
    <n v="0"/>
    <n v="0"/>
    <n v="0"/>
    <n v="1.04"/>
  </r>
  <r>
    <x v="6"/>
    <n v="29.72"/>
    <n v="13"/>
    <x v="280"/>
    <d v="1899-12-30T11:01:56"/>
    <s v="01101"/>
    <n v="1"/>
    <n v="0"/>
    <n v="1"/>
    <n v="1"/>
    <n v="0"/>
    <n v="2.98"/>
  </r>
  <r>
    <x v="0"/>
    <n v="77.75"/>
    <n v="8"/>
    <x v="79"/>
    <d v="1899-12-30T17:14:40"/>
    <s v="01000"/>
    <n v="0"/>
    <n v="0"/>
    <n v="0"/>
    <n v="1"/>
    <n v="0"/>
    <n v="3.8899999999999997"/>
  </r>
  <r>
    <x v="8"/>
    <n v="89.72"/>
    <n v="17"/>
    <x v="241"/>
    <d v="1899-12-30T20:54:44"/>
    <s v="10001"/>
    <n v="1"/>
    <n v="0"/>
    <n v="0"/>
    <n v="0"/>
    <n v="1"/>
    <n v="4.49"/>
  </r>
  <r>
    <x v="8"/>
    <n v="1.23"/>
    <n v="13"/>
    <x v="106"/>
    <d v="1899-12-30T21:44:40"/>
    <s v="01101"/>
    <n v="1"/>
    <n v="0"/>
    <n v="1"/>
    <n v="1"/>
    <n v="0"/>
    <n v="0.13"/>
  </r>
  <r>
    <x v="2"/>
    <n v="97.05"/>
    <n v="26"/>
    <x v="258"/>
    <d v="1899-12-30T18:41:20"/>
    <s v="11010"/>
    <n v="0"/>
    <n v="1"/>
    <n v="0"/>
    <n v="1"/>
    <n v="1"/>
    <n v="9.7099999999999991"/>
  </r>
  <r>
    <x v="9"/>
    <n v="122.2"/>
    <n v="31"/>
    <x v="14"/>
    <d v="1899-12-30T14:07:01"/>
    <s v="11111"/>
    <n v="1"/>
    <n v="1"/>
    <n v="1"/>
    <n v="1"/>
    <n v="1"/>
    <n v="24.44"/>
  </r>
  <r>
    <x v="1"/>
    <n v="183.04"/>
    <n v="3"/>
    <x v="214"/>
    <d v="1899-12-30T20:53:32"/>
    <s v="00011"/>
    <n v="1"/>
    <n v="1"/>
    <n v="0"/>
    <n v="0"/>
    <n v="0"/>
    <n v="3.67"/>
  </r>
  <r>
    <x v="2"/>
    <n v="31.32"/>
    <n v="28"/>
    <x v="304"/>
    <d v="1899-12-30T20:03:18"/>
    <s v="11100"/>
    <n v="0"/>
    <n v="0"/>
    <n v="1"/>
    <n v="1"/>
    <n v="1"/>
    <n v="6.27"/>
  </r>
  <r>
    <x v="2"/>
    <n v="148.82"/>
    <n v="14"/>
    <x v="41"/>
    <d v="1899-12-30T13:06:50"/>
    <s v="01110"/>
    <n v="0"/>
    <n v="1"/>
    <n v="1"/>
    <n v="1"/>
    <n v="0"/>
    <n v="14.89"/>
  </r>
  <r>
    <x v="5"/>
    <n v="99.8"/>
    <n v="19"/>
    <x v="323"/>
    <d v="1899-12-30T19:44:43"/>
    <s v="10011"/>
    <n v="1"/>
    <n v="1"/>
    <n v="0"/>
    <n v="0"/>
    <n v="1"/>
    <n v="4.99"/>
  </r>
  <r>
    <x v="1"/>
    <n v="41.19"/>
    <n v="14"/>
    <x v="31"/>
    <d v="1899-12-30T16:13:59"/>
    <s v="01110"/>
    <n v="0"/>
    <n v="1"/>
    <n v="1"/>
    <n v="1"/>
    <n v="0"/>
    <n v="4.12"/>
  </r>
  <r>
    <x v="8"/>
    <n v="45.14"/>
    <n v="17"/>
    <x v="14"/>
    <d v="1899-12-30T21:03:35"/>
    <s v="10001"/>
    <n v="1"/>
    <n v="0"/>
    <n v="0"/>
    <n v="0"/>
    <n v="1"/>
    <n v="2.2599999999999998"/>
  </r>
  <r>
    <x v="3"/>
    <n v="61.19"/>
    <n v="7"/>
    <x v="198"/>
    <d v="1899-12-30T21:19:28"/>
    <s v="00111"/>
    <n v="1"/>
    <n v="1"/>
    <n v="1"/>
    <n v="0"/>
    <n v="0"/>
    <n v="3.0599999999999996"/>
  </r>
  <r>
    <x v="6"/>
    <n v="61.77"/>
    <n v="21"/>
    <x v="119"/>
    <d v="1899-12-30T16:06:37"/>
    <s v="10101"/>
    <n v="1"/>
    <n v="0"/>
    <n v="1"/>
    <n v="0"/>
    <n v="1"/>
    <n v="6.18"/>
  </r>
  <r>
    <x v="1"/>
    <n v="10.93"/>
    <n v="21"/>
    <x v="89"/>
    <d v="1899-12-30T18:15:38"/>
    <s v="10101"/>
    <n v="1"/>
    <n v="0"/>
    <n v="1"/>
    <n v="0"/>
    <n v="1"/>
    <n v="1.1000000000000001"/>
  </r>
  <r>
    <x v="4"/>
    <n v="135.13999999999999"/>
    <n v="21"/>
    <x v="8"/>
    <d v="1899-12-30T16:14:25"/>
    <s v="10101"/>
    <n v="1"/>
    <n v="0"/>
    <n v="1"/>
    <n v="0"/>
    <n v="1"/>
    <n v="13.52"/>
  </r>
  <r>
    <x v="7"/>
    <n v="25.54"/>
    <n v="26"/>
    <x v="182"/>
    <d v="1899-12-30T22:21:09"/>
    <s v="11010"/>
    <n v="0"/>
    <n v="1"/>
    <n v="0"/>
    <n v="1"/>
    <n v="1"/>
    <n v="2.5599999999999996"/>
  </r>
  <r>
    <x v="6"/>
    <n v="72.17"/>
    <n v="14"/>
    <x v="32"/>
    <d v="1899-12-30T12:18:08"/>
    <s v="01110"/>
    <n v="0"/>
    <n v="1"/>
    <n v="1"/>
    <n v="1"/>
    <n v="0"/>
    <n v="7.22"/>
  </r>
  <r>
    <x v="3"/>
    <n v="12.77"/>
    <n v="2"/>
    <x v="319"/>
    <d v="1899-12-30T10:09:37"/>
    <s v="00010"/>
    <n v="0"/>
    <n v="1"/>
    <n v="0"/>
    <n v="0"/>
    <n v="0"/>
    <n v="0.26"/>
  </r>
  <r>
    <x v="4"/>
    <n v="184.73"/>
    <n v="2"/>
    <x v="298"/>
    <d v="1899-12-30T18:50:32"/>
    <s v="00010"/>
    <n v="0"/>
    <n v="1"/>
    <n v="0"/>
    <n v="0"/>
    <n v="0"/>
    <n v="3.6999999999999997"/>
  </r>
  <r>
    <x v="0"/>
    <n v="135.38"/>
    <n v="5"/>
    <x v="86"/>
    <d v="1899-12-30T20:54:14"/>
    <s v="00101"/>
    <n v="1"/>
    <n v="0"/>
    <n v="1"/>
    <n v="0"/>
    <n v="0"/>
    <n v="6.77"/>
  </r>
  <r>
    <x v="3"/>
    <n v="61.25"/>
    <n v="19"/>
    <x v="308"/>
    <d v="1899-12-30T19:28:40"/>
    <s v="10011"/>
    <n v="1"/>
    <n v="1"/>
    <n v="0"/>
    <n v="0"/>
    <n v="1"/>
    <n v="3.07"/>
  </r>
  <r>
    <x v="4"/>
    <n v="18.16"/>
    <n v="23"/>
    <x v="225"/>
    <d v="1899-12-30T10:31:00"/>
    <s v="10111"/>
    <n v="1"/>
    <n v="1"/>
    <n v="1"/>
    <n v="0"/>
    <n v="1"/>
    <n v="1.82"/>
  </r>
  <r>
    <x v="6"/>
    <n v="124.7"/>
    <n v="9"/>
    <x v="134"/>
    <d v="1899-12-30T21:16:16"/>
    <s v="01001"/>
    <n v="1"/>
    <n v="0"/>
    <n v="0"/>
    <n v="1"/>
    <n v="0"/>
    <n v="6.24"/>
  </r>
  <r>
    <x v="0"/>
    <n v="134.51"/>
    <n v="28"/>
    <x v="329"/>
    <d v="1899-12-30T13:56:33"/>
    <s v="11100"/>
    <n v="0"/>
    <n v="0"/>
    <n v="1"/>
    <n v="1"/>
    <n v="1"/>
    <n v="26.91"/>
  </r>
  <r>
    <x v="6"/>
    <n v="78.09"/>
    <n v="7"/>
    <x v="107"/>
    <d v="1899-12-30T11:55:47"/>
    <s v="00111"/>
    <n v="1"/>
    <n v="1"/>
    <n v="1"/>
    <n v="0"/>
    <n v="0"/>
    <n v="3.9099999999999997"/>
  </r>
  <r>
    <x v="6"/>
    <n v="23.88"/>
    <n v="17"/>
    <x v="222"/>
    <d v="1899-12-30T11:12:54"/>
    <s v="10001"/>
    <n v="1"/>
    <n v="0"/>
    <n v="0"/>
    <n v="0"/>
    <n v="1"/>
    <n v="1.2"/>
  </r>
  <r>
    <x v="9"/>
    <n v="8.0299999999999994"/>
    <n v="30"/>
    <x v="45"/>
    <d v="1899-12-30T11:16:20"/>
    <s v="11110"/>
    <n v="0"/>
    <n v="1"/>
    <n v="1"/>
    <n v="1"/>
    <n v="1"/>
    <n v="1.61"/>
  </r>
  <r>
    <x v="3"/>
    <n v="140.79"/>
    <n v="24"/>
    <x v="272"/>
    <d v="1899-12-30T13:50:51"/>
    <s v="11000"/>
    <n v="0"/>
    <n v="0"/>
    <n v="0"/>
    <n v="1"/>
    <n v="1"/>
    <n v="14.08"/>
  </r>
  <r>
    <x v="1"/>
    <n v="79.41"/>
    <n v="9"/>
    <x v="222"/>
    <d v="1899-12-30T19:52:41"/>
    <s v="01001"/>
    <n v="1"/>
    <n v="0"/>
    <n v="0"/>
    <n v="1"/>
    <n v="0"/>
    <n v="3.98"/>
  </r>
  <r>
    <x v="0"/>
    <n v="39.979999999999997"/>
    <n v="20"/>
    <x v="265"/>
    <d v="1899-12-30T12:27:29"/>
    <s v="10100"/>
    <n v="0"/>
    <n v="0"/>
    <n v="1"/>
    <n v="0"/>
    <n v="1"/>
    <n v="4"/>
  </r>
  <r>
    <x v="2"/>
    <n v="36.81"/>
    <n v="29"/>
    <x v="269"/>
    <d v="1899-12-30T15:43:43"/>
    <s v="11101"/>
    <n v="1"/>
    <n v="0"/>
    <n v="1"/>
    <n v="1"/>
    <n v="1"/>
    <n v="7.37"/>
  </r>
  <r>
    <x v="0"/>
    <n v="101.03"/>
    <n v="13"/>
    <x v="297"/>
    <d v="1899-12-30T19:58:14"/>
    <s v="01101"/>
    <n v="1"/>
    <n v="0"/>
    <n v="1"/>
    <n v="1"/>
    <n v="0"/>
    <n v="10.11"/>
  </r>
  <r>
    <x v="2"/>
    <n v="17.899999999999999"/>
    <n v="19"/>
    <x v="27"/>
    <d v="1899-12-30T17:34:03"/>
    <s v="10011"/>
    <n v="1"/>
    <n v="1"/>
    <n v="0"/>
    <n v="0"/>
    <n v="1"/>
    <n v="0.9"/>
  </r>
  <r>
    <x v="7"/>
    <n v="6.01"/>
    <n v="25"/>
    <x v="253"/>
    <d v="1899-12-30T18:28:22"/>
    <s v="11001"/>
    <n v="1"/>
    <n v="0"/>
    <n v="0"/>
    <n v="1"/>
    <n v="1"/>
    <n v="0.61"/>
  </r>
  <r>
    <x v="6"/>
    <n v="32.200000000000003"/>
    <n v="22"/>
    <x v="47"/>
    <d v="1899-12-30T12:08:19"/>
    <s v="10110"/>
    <n v="0"/>
    <n v="1"/>
    <n v="1"/>
    <n v="0"/>
    <n v="1"/>
    <n v="3.22"/>
  </r>
  <r>
    <x v="3"/>
    <n v="169.68"/>
    <n v="21"/>
    <x v="269"/>
    <d v="1899-12-30T14:55:07"/>
    <s v="10101"/>
    <n v="1"/>
    <n v="0"/>
    <n v="1"/>
    <n v="0"/>
    <n v="1"/>
    <n v="16.970000000000002"/>
  </r>
  <r>
    <x v="2"/>
    <n v="73.099999999999994"/>
    <n v="21"/>
    <x v="226"/>
    <d v="1899-12-30T22:43:20"/>
    <s v="10101"/>
    <n v="1"/>
    <n v="0"/>
    <n v="1"/>
    <n v="0"/>
    <n v="1"/>
    <n v="7.31"/>
  </r>
  <r>
    <x v="5"/>
    <n v="44.49"/>
    <n v="25"/>
    <x v="146"/>
    <d v="1899-12-30T22:01:25"/>
    <s v="11001"/>
    <n v="1"/>
    <n v="0"/>
    <n v="0"/>
    <n v="1"/>
    <n v="1"/>
    <n v="4.45"/>
  </r>
  <r>
    <x v="5"/>
    <n v="91.9"/>
    <n v="18"/>
    <x v="53"/>
    <d v="1899-12-30T18:05:01"/>
    <s v="10010"/>
    <n v="0"/>
    <n v="1"/>
    <n v="0"/>
    <n v="0"/>
    <n v="1"/>
    <n v="4.5999999999999996"/>
  </r>
  <r>
    <x v="0"/>
    <n v="15.17"/>
    <n v="17"/>
    <x v="174"/>
    <d v="1899-12-30T18:04:04"/>
    <s v="10001"/>
    <n v="1"/>
    <n v="0"/>
    <n v="0"/>
    <n v="0"/>
    <n v="1"/>
    <n v="0.76"/>
  </r>
  <r>
    <x v="1"/>
    <n v="114.59"/>
    <n v="25"/>
    <x v="189"/>
    <d v="1899-12-30T17:27:28"/>
    <s v="11001"/>
    <n v="1"/>
    <n v="0"/>
    <n v="0"/>
    <n v="1"/>
    <n v="1"/>
    <n v="11.459999999999999"/>
  </r>
  <r>
    <x v="3"/>
    <n v="127.66"/>
    <n v="9"/>
    <x v="240"/>
    <d v="1899-12-30T15:19:09"/>
    <s v="01001"/>
    <n v="1"/>
    <n v="0"/>
    <n v="0"/>
    <n v="1"/>
    <n v="0"/>
    <n v="6.39"/>
  </r>
  <r>
    <x v="4"/>
    <n v="173.34"/>
    <n v="15"/>
    <x v="305"/>
    <d v="1899-12-30T22:27:17"/>
    <s v="01111"/>
    <n v="1"/>
    <n v="1"/>
    <n v="1"/>
    <n v="1"/>
    <n v="0"/>
    <n v="17.34"/>
  </r>
  <r>
    <x v="2"/>
    <n v="160.28"/>
    <n v="30"/>
    <x v="311"/>
    <d v="1899-12-30T12:05:02"/>
    <s v="11110"/>
    <n v="0"/>
    <n v="1"/>
    <n v="1"/>
    <n v="1"/>
    <n v="1"/>
    <n v="32.059999999999995"/>
  </r>
  <r>
    <x v="1"/>
    <n v="116.08"/>
    <n v="27"/>
    <x v="5"/>
    <d v="1899-12-30T20:55:56"/>
    <s v="11011"/>
    <n v="1"/>
    <n v="1"/>
    <n v="0"/>
    <n v="1"/>
    <n v="1"/>
    <n v="11.61"/>
  </r>
  <r>
    <x v="5"/>
    <n v="170.94"/>
    <n v="5"/>
    <x v="285"/>
    <d v="1899-12-30T21:15:18"/>
    <s v="00101"/>
    <n v="1"/>
    <n v="0"/>
    <n v="1"/>
    <n v="0"/>
    <n v="0"/>
    <n v="8.5499999999999989"/>
  </r>
  <r>
    <x v="6"/>
    <n v="8.98"/>
    <n v="23"/>
    <x v="192"/>
    <d v="1899-12-30T12:39:08"/>
    <s v="10111"/>
    <n v="1"/>
    <n v="1"/>
    <n v="1"/>
    <n v="0"/>
    <n v="1"/>
    <n v="0.9"/>
  </r>
  <r>
    <x v="4"/>
    <n v="67.900000000000006"/>
    <n v="9"/>
    <x v="315"/>
    <d v="1899-12-30T19:15:28"/>
    <s v="01001"/>
    <n v="1"/>
    <n v="0"/>
    <n v="0"/>
    <n v="1"/>
    <n v="0"/>
    <n v="3.4"/>
  </r>
  <r>
    <x v="6"/>
    <n v="35.270000000000003"/>
    <n v="5"/>
    <x v="174"/>
    <d v="1899-12-30T14:48:37"/>
    <s v="00101"/>
    <n v="1"/>
    <n v="0"/>
    <n v="1"/>
    <n v="0"/>
    <n v="0"/>
    <n v="1.77"/>
  </r>
  <r>
    <x v="9"/>
    <n v="107.85"/>
    <n v="23"/>
    <x v="122"/>
    <d v="1899-12-30T11:08:39"/>
    <s v="10111"/>
    <n v="1"/>
    <n v="1"/>
    <n v="1"/>
    <n v="0"/>
    <n v="1"/>
    <n v="10.79"/>
  </r>
  <r>
    <x v="0"/>
    <n v="199.93"/>
    <n v="8"/>
    <x v="282"/>
    <d v="1899-12-30T19:25:49"/>
    <s v="01000"/>
    <n v="0"/>
    <n v="0"/>
    <n v="0"/>
    <n v="1"/>
    <n v="0"/>
    <n v="10"/>
  </r>
  <r>
    <x v="5"/>
    <n v="101.05"/>
    <n v="20"/>
    <x v="221"/>
    <d v="1899-12-30T16:43:36"/>
    <s v="10100"/>
    <n v="0"/>
    <n v="0"/>
    <n v="1"/>
    <n v="0"/>
    <n v="1"/>
    <n v="10.11"/>
  </r>
  <r>
    <x v="9"/>
    <n v="78.95"/>
    <n v="26"/>
    <x v="205"/>
    <d v="1899-12-30T15:48:27"/>
    <s v="11010"/>
    <n v="0"/>
    <n v="1"/>
    <n v="0"/>
    <n v="1"/>
    <n v="1"/>
    <n v="7.8999999999999995"/>
  </r>
  <r>
    <x v="0"/>
    <n v="96.59"/>
    <n v="13"/>
    <x v="99"/>
    <d v="1899-12-30T16:57:16"/>
    <s v="01101"/>
    <n v="1"/>
    <n v="0"/>
    <n v="1"/>
    <n v="1"/>
    <n v="0"/>
    <n v="9.66"/>
  </r>
  <r>
    <x v="6"/>
    <n v="40.04"/>
    <n v="20"/>
    <x v="110"/>
    <d v="1899-12-30T18:38:53"/>
    <s v="10100"/>
    <n v="0"/>
    <n v="0"/>
    <n v="1"/>
    <n v="0"/>
    <n v="1"/>
    <n v="4.01"/>
  </r>
  <r>
    <x v="4"/>
    <n v="174.43"/>
    <n v="13"/>
    <x v="173"/>
    <d v="1899-12-30T12:03:35"/>
    <s v="01101"/>
    <n v="1"/>
    <n v="0"/>
    <n v="1"/>
    <n v="1"/>
    <n v="0"/>
    <n v="17.450000000000003"/>
  </r>
  <r>
    <x v="4"/>
    <n v="91.91"/>
    <n v="18"/>
    <x v="80"/>
    <d v="1899-12-30T17:34:21"/>
    <s v="10010"/>
    <n v="0"/>
    <n v="1"/>
    <n v="0"/>
    <n v="0"/>
    <n v="1"/>
    <n v="4.5999999999999996"/>
  </r>
  <r>
    <x v="5"/>
    <n v="18.41"/>
    <n v="29"/>
    <x v="158"/>
    <d v="1899-12-30T15:58:34"/>
    <s v="11101"/>
    <n v="1"/>
    <n v="0"/>
    <n v="1"/>
    <n v="1"/>
    <n v="1"/>
    <n v="3.69"/>
  </r>
  <r>
    <x v="7"/>
    <n v="165.75"/>
    <n v="4"/>
    <x v="186"/>
    <d v="1899-12-30T21:41:15"/>
    <s v="00100"/>
    <n v="0"/>
    <n v="0"/>
    <n v="1"/>
    <n v="0"/>
    <n v="0"/>
    <n v="8.2899999999999991"/>
  </r>
  <r>
    <x v="1"/>
    <n v="67.06"/>
    <n v="24"/>
    <x v="314"/>
    <d v="1899-12-30T21:02:27"/>
    <s v="11000"/>
    <n v="0"/>
    <n v="0"/>
    <n v="0"/>
    <n v="1"/>
    <n v="1"/>
    <n v="6.71"/>
  </r>
  <r>
    <x v="7"/>
    <n v="32.619999999999997"/>
    <n v="2"/>
    <x v="115"/>
    <d v="1899-12-30T22:33:41"/>
    <s v="00010"/>
    <n v="0"/>
    <n v="1"/>
    <n v="0"/>
    <n v="0"/>
    <n v="0"/>
    <n v="0.66"/>
  </r>
  <r>
    <x v="5"/>
    <n v="130.71"/>
    <n v="15"/>
    <x v="197"/>
    <d v="1899-12-30T16:16:05"/>
    <s v="01111"/>
    <n v="1"/>
    <n v="1"/>
    <n v="1"/>
    <n v="1"/>
    <n v="0"/>
    <n v="13.08"/>
  </r>
  <r>
    <x v="8"/>
    <n v="170.53"/>
    <n v="13"/>
    <x v="307"/>
    <d v="1899-12-30T20:23:51"/>
    <s v="01101"/>
    <n v="1"/>
    <n v="0"/>
    <n v="1"/>
    <n v="1"/>
    <n v="0"/>
    <n v="17.060000000000002"/>
  </r>
  <r>
    <x v="5"/>
    <n v="195.53"/>
    <n v="6"/>
    <x v="316"/>
    <d v="1899-12-30T17:04:41"/>
    <s v="00110"/>
    <n v="0"/>
    <n v="1"/>
    <n v="1"/>
    <n v="0"/>
    <n v="0"/>
    <n v="9.7799999999999994"/>
  </r>
  <r>
    <x v="8"/>
    <n v="7.24"/>
    <n v="16"/>
    <x v="102"/>
    <d v="1899-12-30T10:20:06"/>
    <s v="10000"/>
    <n v="0"/>
    <n v="0"/>
    <n v="0"/>
    <n v="0"/>
    <n v="1"/>
    <n v="0.37"/>
  </r>
  <r>
    <x v="0"/>
    <n v="157.32"/>
    <n v="3"/>
    <x v="330"/>
    <d v="1899-12-30T22:37:07"/>
    <s v="00011"/>
    <n v="1"/>
    <n v="1"/>
    <n v="0"/>
    <n v="0"/>
    <n v="0"/>
    <n v="3.15"/>
  </r>
  <r>
    <x v="2"/>
    <n v="109.55"/>
    <n v="27"/>
    <x v="270"/>
    <d v="1899-12-30T11:41:15"/>
    <s v="11011"/>
    <n v="1"/>
    <n v="1"/>
    <n v="0"/>
    <n v="1"/>
    <n v="1"/>
    <n v="10.959999999999999"/>
  </r>
  <r>
    <x v="2"/>
    <n v="94.27"/>
    <n v="31"/>
    <x v="331"/>
    <d v="1899-12-30T20:35:20"/>
    <s v="11111"/>
    <n v="1"/>
    <n v="1"/>
    <n v="1"/>
    <n v="1"/>
    <n v="1"/>
    <n v="18.860000000000003"/>
  </r>
  <r>
    <x v="8"/>
    <n v="122.59"/>
    <n v="31"/>
    <x v="111"/>
    <d v="1899-12-30T16:43:15"/>
    <s v="11111"/>
    <n v="1"/>
    <n v="1"/>
    <n v="1"/>
    <n v="1"/>
    <n v="1"/>
    <n v="24.520000000000003"/>
  </r>
  <r>
    <x v="9"/>
    <n v="151.01"/>
    <n v="29"/>
    <x v="123"/>
    <d v="1899-12-30T10:13:05"/>
    <s v="11101"/>
    <n v="1"/>
    <n v="0"/>
    <n v="1"/>
    <n v="1"/>
    <n v="1"/>
    <n v="30.21"/>
  </r>
  <r>
    <x v="8"/>
    <n v="139.77000000000001"/>
    <n v="1"/>
    <x v="117"/>
    <d v="1899-12-30T13:22:39"/>
    <s v="00001"/>
    <n v="1"/>
    <n v="0"/>
    <n v="0"/>
    <n v="0"/>
    <n v="0"/>
    <n v="2.8"/>
  </r>
  <r>
    <x v="9"/>
    <n v="47.76"/>
    <n v="24"/>
    <x v="295"/>
    <d v="1899-12-30T10:28:22"/>
    <s v="11000"/>
    <n v="0"/>
    <n v="0"/>
    <n v="0"/>
    <n v="1"/>
    <n v="1"/>
    <n v="4.7799999999999994"/>
  </r>
  <r>
    <x v="0"/>
    <n v="82.34"/>
    <n v="23"/>
    <x v="151"/>
    <d v="1899-12-30T22:19:38"/>
    <s v="10111"/>
    <n v="1"/>
    <n v="1"/>
    <n v="1"/>
    <n v="0"/>
    <n v="1"/>
    <n v="8.24"/>
  </r>
  <r>
    <x v="4"/>
    <n v="3.48"/>
    <n v="18"/>
    <x v="199"/>
    <d v="1899-12-30T18:04:20"/>
    <s v="10010"/>
    <n v="0"/>
    <n v="1"/>
    <n v="0"/>
    <n v="0"/>
    <n v="1"/>
    <n v="0.18000000000000002"/>
  </r>
  <r>
    <x v="5"/>
    <n v="60.14"/>
    <n v="24"/>
    <x v="277"/>
    <d v="1899-12-30T19:10:46"/>
    <s v="11000"/>
    <n v="0"/>
    <n v="0"/>
    <n v="0"/>
    <n v="1"/>
    <n v="1"/>
    <n v="6.02"/>
  </r>
  <r>
    <x v="1"/>
    <n v="197.5"/>
    <n v="23"/>
    <x v="256"/>
    <d v="1899-12-30T19:14:37"/>
    <s v="10111"/>
    <n v="1"/>
    <n v="1"/>
    <n v="1"/>
    <n v="0"/>
    <n v="1"/>
    <n v="19.75"/>
  </r>
  <r>
    <x v="4"/>
    <n v="8.31"/>
    <n v="26"/>
    <x v="15"/>
    <d v="1899-12-30T19:40:40"/>
    <s v="11010"/>
    <n v="0"/>
    <n v="1"/>
    <n v="0"/>
    <n v="1"/>
    <n v="1"/>
    <n v="0.84"/>
  </r>
  <r>
    <x v="2"/>
    <n v="77.569999999999993"/>
    <n v="26"/>
    <x v="269"/>
    <d v="1899-12-30T11:23:24"/>
    <s v="11010"/>
    <n v="0"/>
    <n v="1"/>
    <n v="0"/>
    <n v="1"/>
    <n v="1"/>
    <n v="7.76"/>
  </r>
  <r>
    <x v="2"/>
    <n v="76.849999999999994"/>
    <n v="12"/>
    <x v="331"/>
    <d v="1899-12-30T19:19:53"/>
    <s v="01100"/>
    <n v="0"/>
    <n v="0"/>
    <n v="1"/>
    <n v="1"/>
    <n v="0"/>
    <n v="7.6899999999999995"/>
  </r>
  <r>
    <x v="0"/>
    <n v="59.03"/>
    <n v="29"/>
    <x v="32"/>
    <d v="1899-12-30T22:51:20"/>
    <s v="11101"/>
    <n v="1"/>
    <n v="0"/>
    <n v="1"/>
    <n v="1"/>
    <n v="1"/>
    <n v="11.81"/>
  </r>
  <r>
    <x v="5"/>
    <n v="102.34"/>
    <n v="4"/>
    <x v="332"/>
    <d v="1899-12-30T16:43:14"/>
    <s v="00100"/>
    <n v="0"/>
    <n v="0"/>
    <n v="1"/>
    <n v="0"/>
    <n v="0"/>
    <n v="5.12"/>
  </r>
  <r>
    <x v="1"/>
    <n v="186.6"/>
    <n v="25"/>
    <x v="52"/>
    <d v="1899-12-30T16:39:37"/>
    <s v="11001"/>
    <n v="1"/>
    <n v="0"/>
    <n v="0"/>
    <n v="1"/>
    <n v="1"/>
    <n v="18.66"/>
  </r>
  <r>
    <x v="0"/>
    <n v="58.8"/>
    <n v="24"/>
    <x v="202"/>
    <d v="1899-12-30T16:34:55"/>
    <s v="11000"/>
    <n v="0"/>
    <n v="0"/>
    <n v="0"/>
    <n v="1"/>
    <n v="1"/>
    <n v="5.88"/>
  </r>
  <r>
    <x v="6"/>
    <n v="131.99"/>
    <n v="3"/>
    <x v="42"/>
    <d v="1899-12-30T22:59:02"/>
    <s v="00011"/>
    <n v="1"/>
    <n v="1"/>
    <n v="0"/>
    <n v="0"/>
    <n v="0"/>
    <n v="2.6399999999999997"/>
  </r>
  <r>
    <x v="2"/>
    <n v="40.92"/>
    <n v="14"/>
    <x v="212"/>
    <d v="1899-12-30T13:22:05"/>
    <s v="01110"/>
    <n v="0"/>
    <n v="1"/>
    <n v="1"/>
    <n v="1"/>
    <n v="0"/>
    <n v="4.0999999999999996"/>
  </r>
  <r>
    <x v="9"/>
    <n v="39.549999999999997"/>
    <n v="20"/>
    <x v="220"/>
    <d v="1899-12-30T15:30:39"/>
    <s v="10100"/>
    <n v="0"/>
    <n v="0"/>
    <n v="1"/>
    <n v="0"/>
    <n v="1"/>
    <n v="3.96"/>
  </r>
  <r>
    <x v="4"/>
    <n v="72.650000000000006"/>
    <n v="23"/>
    <x v="232"/>
    <d v="1899-12-30T10:43:04"/>
    <s v="10111"/>
    <n v="1"/>
    <n v="1"/>
    <n v="1"/>
    <n v="0"/>
    <n v="1"/>
    <n v="7.27"/>
  </r>
  <r>
    <x v="0"/>
    <n v="68.62"/>
    <n v="17"/>
    <x v="103"/>
    <d v="1899-12-30T18:10:08"/>
    <s v="10001"/>
    <n v="1"/>
    <n v="0"/>
    <n v="0"/>
    <n v="0"/>
    <n v="1"/>
    <n v="3.44"/>
  </r>
  <r>
    <x v="5"/>
    <n v="180.32"/>
    <n v="5"/>
    <x v="59"/>
    <d v="1899-12-30T15:50:02"/>
    <s v="00101"/>
    <n v="1"/>
    <n v="0"/>
    <n v="1"/>
    <n v="0"/>
    <n v="0"/>
    <n v="9.02"/>
  </r>
  <r>
    <x v="8"/>
    <n v="75.34"/>
    <n v="29"/>
    <x v="66"/>
    <d v="1899-12-30T16:58:57"/>
    <s v="11101"/>
    <n v="1"/>
    <n v="0"/>
    <n v="1"/>
    <n v="1"/>
    <n v="1"/>
    <n v="15.07"/>
  </r>
  <r>
    <x v="0"/>
    <n v="146.84"/>
    <n v="20"/>
    <x v="209"/>
    <d v="1899-12-30T15:34:44"/>
    <s v="10100"/>
    <n v="0"/>
    <n v="0"/>
    <n v="1"/>
    <n v="0"/>
    <n v="1"/>
    <n v="14.69"/>
  </r>
  <r>
    <x v="0"/>
    <n v="46.08"/>
    <n v="2"/>
    <x v="199"/>
    <d v="1899-12-30T12:35:49"/>
    <s v="00010"/>
    <n v="0"/>
    <n v="1"/>
    <n v="0"/>
    <n v="0"/>
    <n v="0"/>
    <n v="0.93"/>
  </r>
  <r>
    <x v="7"/>
    <n v="87.72"/>
    <n v="18"/>
    <x v="269"/>
    <d v="1899-12-30T14:00:17"/>
    <s v="10010"/>
    <n v="0"/>
    <n v="1"/>
    <n v="0"/>
    <n v="0"/>
    <n v="1"/>
    <n v="4.3899999999999997"/>
  </r>
  <r>
    <x v="0"/>
    <n v="46.89"/>
    <n v="4"/>
    <x v="84"/>
    <d v="1899-12-30T21:52:38"/>
    <s v="00100"/>
    <n v="0"/>
    <n v="0"/>
    <n v="1"/>
    <n v="0"/>
    <n v="0"/>
    <n v="2.3499999999999996"/>
  </r>
  <r>
    <x v="6"/>
    <n v="58.78"/>
    <n v="6"/>
    <x v="332"/>
    <d v="1899-12-30T18:24:02"/>
    <s v="00110"/>
    <n v="0"/>
    <n v="1"/>
    <n v="1"/>
    <n v="0"/>
    <n v="0"/>
    <n v="2.94"/>
  </r>
  <r>
    <x v="5"/>
    <n v="30.24"/>
    <n v="22"/>
    <x v="47"/>
    <d v="1899-12-30T19:49:42"/>
    <s v="10110"/>
    <n v="0"/>
    <n v="1"/>
    <n v="1"/>
    <n v="0"/>
    <n v="1"/>
    <n v="3.03"/>
  </r>
  <r>
    <x v="7"/>
    <n v="91.54"/>
    <n v="24"/>
    <x v="231"/>
    <d v="1899-12-30T18:02:07"/>
    <s v="11000"/>
    <n v="0"/>
    <n v="0"/>
    <n v="0"/>
    <n v="1"/>
    <n v="1"/>
    <n v="9.16"/>
  </r>
  <r>
    <x v="1"/>
    <n v="183.85"/>
    <n v="13"/>
    <x v="333"/>
    <d v="1899-12-30T15:17:49"/>
    <s v="01101"/>
    <n v="1"/>
    <n v="0"/>
    <n v="1"/>
    <n v="1"/>
    <n v="0"/>
    <n v="18.39"/>
  </r>
  <r>
    <x v="2"/>
    <n v="78.900000000000006"/>
    <n v="20"/>
    <x v="269"/>
    <d v="1899-12-30T21:52:22"/>
    <s v="10100"/>
    <n v="0"/>
    <n v="0"/>
    <n v="1"/>
    <n v="0"/>
    <n v="1"/>
    <n v="7.89"/>
  </r>
  <r>
    <x v="3"/>
    <n v="176.51"/>
    <n v="11"/>
    <x v="268"/>
    <d v="1899-12-30T18:45:41"/>
    <s v="01011"/>
    <n v="1"/>
    <n v="1"/>
    <n v="0"/>
    <n v="1"/>
    <n v="0"/>
    <n v="8.83"/>
  </r>
  <r>
    <x v="6"/>
    <n v="38.049999999999997"/>
    <n v="20"/>
    <x v="152"/>
    <d v="1899-12-30T17:48:50"/>
    <s v="10100"/>
    <n v="0"/>
    <n v="0"/>
    <n v="1"/>
    <n v="0"/>
    <n v="1"/>
    <n v="3.8099999999999996"/>
  </r>
  <r>
    <x v="8"/>
    <n v="183.66"/>
    <n v="10"/>
    <x v="116"/>
    <d v="1899-12-30T10:29:44"/>
    <s v="01010"/>
    <n v="0"/>
    <n v="1"/>
    <n v="0"/>
    <n v="1"/>
    <n v="0"/>
    <n v="9.19"/>
  </r>
  <r>
    <x v="6"/>
    <n v="190.78"/>
    <n v="21"/>
    <x v="330"/>
    <d v="1899-12-30T21:38:17"/>
    <s v="10101"/>
    <n v="1"/>
    <n v="0"/>
    <n v="1"/>
    <n v="0"/>
    <n v="1"/>
    <n v="19.080000000000002"/>
  </r>
  <r>
    <x v="5"/>
    <n v="150.09"/>
    <n v="17"/>
    <x v="7"/>
    <d v="1899-12-30T22:25:11"/>
    <s v="10001"/>
    <n v="1"/>
    <n v="0"/>
    <n v="0"/>
    <n v="0"/>
    <n v="1"/>
    <n v="7.51"/>
  </r>
  <r>
    <x v="1"/>
    <n v="183.98"/>
    <n v="26"/>
    <x v="42"/>
    <d v="1899-12-30T16:13:20"/>
    <s v="11010"/>
    <n v="0"/>
    <n v="1"/>
    <n v="0"/>
    <n v="1"/>
    <n v="1"/>
    <n v="18.400000000000002"/>
  </r>
  <r>
    <x v="2"/>
    <n v="192.67"/>
    <n v="8"/>
    <x v="49"/>
    <d v="1899-12-30T17:03:21"/>
    <s v="01000"/>
    <n v="0"/>
    <n v="0"/>
    <n v="0"/>
    <n v="1"/>
    <n v="0"/>
    <n v="9.64"/>
  </r>
  <r>
    <x v="6"/>
    <n v="150.77000000000001"/>
    <n v="13"/>
    <x v="0"/>
    <d v="1899-12-30T16:16:08"/>
    <s v="01101"/>
    <n v="1"/>
    <n v="0"/>
    <n v="1"/>
    <n v="1"/>
    <n v="0"/>
    <n v="15.08"/>
  </r>
  <r>
    <x v="8"/>
    <n v="19.73"/>
    <n v="30"/>
    <x v="36"/>
    <d v="1899-12-30T10:49:21"/>
    <s v="11110"/>
    <n v="0"/>
    <n v="1"/>
    <n v="1"/>
    <n v="1"/>
    <n v="1"/>
    <n v="3.9499999999999997"/>
  </r>
  <r>
    <x v="8"/>
    <n v="87.08"/>
    <n v="24"/>
    <x v="246"/>
    <d v="1899-12-30T12:25:35"/>
    <s v="11000"/>
    <n v="0"/>
    <n v="0"/>
    <n v="0"/>
    <n v="1"/>
    <n v="1"/>
    <n v="8.7099999999999991"/>
  </r>
  <r>
    <x v="9"/>
    <n v="127.81"/>
    <n v="6"/>
    <x v="173"/>
    <d v="1899-12-30T18:53:17"/>
    <s v="00110"/>
    <n v="0"/>
    <n v="1"/>
    <n v="1"/>
    <n v="0"/>
    <n v="0"/>
    <n v="6.3999999999999995"/>
  </r>
  <r>
    <x v="9"/>
    <n v="107.57"/>
    <n v="27"/>
    <x v="57"/>
    <d v="1899-12-30T18:53:29"/>
    <s v="11011"/>
    <n v="1"/>
    <n v="1"/>
    <n v="0"/>
    <n v="1"/>
    <n v="1"/>
    <n v="10.76"/>
  </r>
  <r>
    <x v="9"/>
    <n v="51.8"/>
    <n v="11"/>
    <x v="101"/>
    <d v="1899-12-30T19:51:02"/>
    <s v="01011"/>
    <n v="1"/>
    <n v="1"/>
    <n v="0"/>
    <n v="1"/>
    <n v="0"/>
    <n v="2.59"/>
  </r>
  <r>
    <x v="5"/>
    <n v="71.72"/>
    <n v="5"/>
    <x v="334"/>
    <d v="1899-12-30T10:31:51"/>
    <s v="00101"/>
    <n v="1"/>
    <n v="0"/>
    <n v="1"/>
    <n v="0"/>
    <n v="0"/>
    <n v="3.59"/>
  </r>
  <r>
    <x v="4"/>
    <n v="99.8"/>
    <n v="15"/>
    <x v="237"/>
    <d v="1899-12-30T11:37:02"/>
    <s v="01111"/>
    <n v="1"/>
    <n v="1"/>
    <n v="1"/>
    <n v="1"/>
    <n v="0"/>
    <n v="9.98"/>
  </r>
  <r>
    <x v="8"/>
    <n v="28.85"/>
    <n v="1"/>
    <x v="171"/>
    <d v="1899-12-30T21:54:44"/>
    <s v="00001"/>
    <n v="1"/>
    <n v="0"/>
    <n v="0"/>
    <n v="0"/>
    <n v="0"/>
    <n v="0.57999999999999996"/>
  </r>
  <r>
    <x v="6"/>
    <n v="40.409999999999997"/>
    <n v="19"/>
    <x v="222"/>
    <d v="1899-12-30T12:03:55"/>
    <s v="10011"/>
    <n v="1"/>
    <n v="1"/>
    <n v="0"/>
    <n v="0"/>
    <n v="1"/>
    <n v="2.0299999999999998"/>
  </r>
  <r>
    <x v="9"/>
    <n v="105.86"/>
    <n v="3"/>
    <x v="145"/>
    <d v="1899-12-30T16:29:21"/>
    <s v="00011"/>
    <n v="1"/>
    <n v="1"/>
    <n v="0"/>
    <n v="0"/>
    <n v="0"/>
    <n v="2.1199999999999997"/>
  </r>
  <r>
    <x v="3"/>
    <n v="124.81"/>
    <n v="29"/>
    <x v="229"/>
    <d v="1899-12-30T22:08:13"/>
    <s v="11101"/>
    <n v="1"/>
    <n v="0"/>
    <n v="1"/>
    <n v="1"/>
    <n v="1"/>
    <n v="24.970000000000002"/>
  </r>
  <r>
    <x v="9"/>
    <n v="30.32"/>
    <n v="21"/>
    <x v="11"/>
    <d v="1899-12-30T14:52:40"/>
    <s v="10101"/>
    <n v="1"/>
    <n v="0"/>
    <n v="1"/>
    <n v="0"/>
    <n v="1"/>
    <n v="3.0399999999999996"/>
  </r>
  <r>
    <x v="4"/>
    <n v="141.63"/>
    <n v="21"/>
    <x v="272"/>
    <d v="1899-12-30T17:05:46"/>
    <s v="10101"/>
    <n v="1"/>
    <n v="0"/>
    <n v="1"/>
    <n v="0"/>
    <n v="1"/>
    <n v="14.17"/>
  </r>
  <r>
    <x v="2"/>
    <n v="25.59"/>
    <n v="21"/>
    <x v="83"/>
    <d v="1899-12-30T10:30:11"/>
    <s v="10101"/>
    <n v="1"/>
    <n v="0"/>
    <n v="1"/>
    <n v="0"/>
    <n v="1"/>
    <n v="2.5599999999999996"/>
  </r>
  <r>
    <x v="6"/>
    <n v="41.77"/>
    <n v="19"/>
    <x v="247"/>
    <d v="1899-12-30T21:17:57"/>
    <s v="10011"/>
    <n v="1"/>
    <n v="1"/>
    <n v="0"/>
    <n v="0"/>
    <n v="1"/>
    <n v="2.09"/>
  </r>
  <r>
    <x v="7"/>
    <n v="197.76"/>
    <n v="13"/>
    <x v="264"/>
    <d v="1899-12-30T14:07:56"/>
    <s v="01101"/>
    <n v="1"/>
    <n v="0"/>
    <n v="1"/>
    <n v="1"/>
    <n v="0"/>
    <n v="19.78"/>
  </r>
  <r>
    <x v="8"/>
    <n v="114.7"/>
    <n v="27"/>
    <x v="265"/>
    <d v="1899-12-30T15:41:21"/>
    <s v="11011"/>
    <n v="1"/>
    <n v="1"/>
    <n v="0"/>
    <n v="1"/>
    <n v="1"/>
    <n v="11.47"/>
  </r>
  <r>
    <x v="8"/>
    <n v="62.82"/>
    <n v="7"/>
    <x v="102"/>
    <d v="1899-12-30T22:22:14"/>
    <s v="00111"/>
    <n v="1"/>
    <n v="1"/>
    <n v="1"/>
    <n v="0"/>
    <n v="0"/>
    <n v="3.15"/>
  </r>
  <r>
    <x v="0"/>
    <n v="38.17"/>
    <n v="27"/>
    <x v="54"/>
    <d v="1899-12-30T10:43:57"/>
    <s v="11011"/>
    <n v="1"/>
    <n v="1"/>
    <n v="0"/>
    <n v="1"/>
    <n v="1"/>
    <n v="3.82"/>
  </r>
  <r>
    <x v="5"/>
    <n v="124.9"/>
    <n v="28"/>
    <x v="98"/>
    <d v="1899-12-30T22:29:57"/>
    <s v="11100"/>
    <n v="0"/>
    <n v="0"/>
    <n v="1"/>
    <n v="1"/>
    <n v="1"/>
    <n v="24.98"/>
  </r>
  <r>
    <x v="8"/>
    <n v="196.22"/>
    <n v="11"/>
    <x v="83"/>
    <d v="1899-12-30T10:43:29"/>
    <s v="01011"/>
    <n v="1"/>
    <n v="1"/>
    <n v="0"/>
    <n v="1"/>
    <n v="0"/>
    <n v="9.82"/>
  </r>
  <r>
    <x v="5"/>
    <n v="132.72999999999999"/>
    <n v="11"/>
    <x v="75"/>
    <d v="1899-12-30T20:50:03"/>
    <s v="01011"/>
    <n v="1"/>
    <n v="1"/>
    <n v="0"/>
    <n v="1"/>
    <n v="0"/>
    <n v="6.64"/>
  </r>
  <r>
    <x v="4"/>
    <n v="147.86000000000001"/>
    <n v="7"/>
    <x v="280"/>
    <d v="1899-12-30T19:01:58"/>
    <s v="00111"/>
    <n v="1"/>
    <n v="1"/>
    <n v="1"/>
    <n v="0"/>
    <n v="0"/>
    <n v="7.3999999999999995"/>
  </r>
  <r>
    <x v="0"/>
    <n v="187.4"/>
    <n v="14"/>
    <x v="79"/>
    <d v="1899-12-30T12:39:53"/>
    <s v="01110"/>
    <n v="0"/>
    <n v="1"/>
    <n v="1"/>
    <n v="1"/>
    <n v="0"/>
    <n v="18.739999999999998"/>
  </r>
  <r>
    <x v="1"/>
    <n v="45.85"/>
    <n v="25"/>
    <x v="89"/>
    <d v="1899-12-30T17:19:29"/>
    <s v="11001"/>
    <n v="1"/>
    <n v="0"/>
    <n v="0"/>
    <n v="1"/>
    <n v="1"/>
    <n v="4.59"/>
  </r>
  <r>
    <x v="0"/>
    <n v="5.35"/>
    <n v="5"/>
    <x v="335"/>
    <d v="1899-12-30T14:06:38"/>
    <s v="00101"/>
    <n v="1"/>
    <n v="0"/>
    <n v="1"/>
    <n v="0"/>
    <n v="0"/>
    <n v="0.27"/>
  </r>
  <r>
    <x v="3"/>
    <n v="76.92"/>
    <n v="29"/>
    <x v="129"/>
    <d v="1899-12-30T15:15:47"/>
    <s v="11101"/>
    <n v="1"/>
    <n v="0"/>
    <n v="1"/>
    <n v="1"/>
    <n v="1"/>
    <n v="15.39"/>
  </r>
  <r>
    <x v="8"/>
    <n v="127.86"/>
    <n v="8"/>
    <x v="20"/>
    <d v="1899-12-30T15:24:36"/>
    <s v="01000"/>
    <n v="0"/>
    <n v="0"/>
    <n v="0"/>
    <n v="1"/>
    <n v="0"/>
    <n v="6.3999999999999995"/>
  </r>
  <r>
    <x v="2"/>
    <n v="177.36"/>
    <n v="18"/>
    <x v="250"/>
    <d v="1899-12-30T10:50:22"/>
    <s v="10010"/>
    <n v="0"/>
    <n v="1"/>
    <n v="0"/>
    <n v="0"/>
    <n v="1"/>
    <n v="8.8699999999999992"/>
  </r>
  <r>
    <x v="9"/>
    <n v="161.21"/>
    <n v="14"/>
    <x v="324"/>
    <d v="1899-12-30T21:33:38"/>
    <s v="01110"/>
    <n v="0"/>
    <n v="1"/>
    <n v="1"/>
    <n v="1"/>
    <n v="0"/>
    <n v="16.130000000000003"/>
  </r>
  <r>
    <x v="0"/>
    <n v="65.040000000000006"/>
    <n v="25"/>
    <x v="170"/>
    <d v="1899-12-30T10:27:42"/>
    <s v="11001"/>
    <n v="1"/>
    <n v="0"/>
    <n v="0"/>
    <n v="1"/>
    <n v="1"/>
    <n v="6.51"/>
  </r>
  <r>
    <x v="8"/>
    <n v="50.08"/>
    <n v="25"/>
    <x v="336"/>
    <d v="1899-12-30T16:47:24"/>
    <s v="11001"/>
    <n v="1"/>
    <n v="0"/>
    <n v="0"/>
    <n v="1"/>
    <n v="1"/>
    <n v="5.01"/>
  </r>
  <r>
    <x v="1"/>
    <n v="49.05"/>
    <n v="21"/>
    <x v="121"/>
    <d v="1899-12-30T21:37:38"/>
    <s v="10101"/>
    <n v="1"/>
    <n v="0"/>
    <n v="1"/>
    <n v="0"/>
    <n v="1"/>
    <n v="4.91"/>
  </r>
  <r>
    <x v="8"/>
    <n v="30.9"/>
    <n v="3"/>
    <x v="113"/>
    <d v="1899-12-30T12:56:17"/>
    <s v="00011"/>
    <n v="1"/>
    <n v="1"/>
    <n v="0"/>
    <n v="0"/>
    <n v="0"/>
    <n v="0.62"/>
  </r>
  <r>
    <x v="0"/>
    <n v="122.83"/>
    <n v="3"/>
    <x v="337"/>
    <d v="1899-12-30T13:37:10"/>
    <s v="00011"/>
    <n v="1"/>
    <n v="1"/>
    <n v="0"/>
    <n v="0"/>
    <n v="0"/>
    <n v="2.46"/>
  </r>
  <r>
    <x v="5"/>
    <n v="193.08"/>
    <n v="3"/>
    <x v="212"/>
    <d v="1899-12-30T10:05:50"/>
    <s v="00011"/>
    <n v="1"/>
    <n v="1"/>
    <n v="0"/>
    <n v="0"/>
    <n v="0"/>
    <n v="3.8699999999999997"/>
  </r>
  <r>
    <x v="0"/>
    <n v="86.37"/>
    <n v="4"/>
    <x v="87"/>
    <d v="1899-12-30T15:03:55"/>
    <s v="00100"/>
    <n v="0"/>
    <n v="0"/>
    <n v="1"/>
    <n v="0"/>
    <n v="0"/>
    <n v="4.3199999999999994"/>
  </r>
  <r>
    <x v="1"/>
    <n v="163.72"/>
    <n v="21"/>
    <x v="166"/>
    <d v="1899-12-30T23:01:08"/>
    <s v="10101"/>
    <n v="1"/>
    <n v="0"/>
    <n v="1"/>
    <n v="0"/>
    <n v="1"/>
    <n v="16.380000000000003"/>
  </r>
  <r>
    <x v="6"/>
    <n v="31.09"/>
    <n v="3"/>
    <x v="273"/>
    <d v="1899-12-30T12:38:07"/>
    <s v="00011"/>
    <n v="1"/>
    <n v="1"/>
    <n v="0"/>
    <n v="0"/>
    <n v="0"/>
    <n v="0.63"/>
  </r>
  <r>
    <x v="5"/>
    <n v="18.95"/>
    <n v="15"/>
    <x v="197"/>
    <d v="1899-12-30T13:26:25"/>
    <s v="01111"/>
    <n v="1"/>
    <n v="1"/>
    <n v="1"/>
    <n v="1"/>
    <n v="0"/>
    <n v="1.9"/>
  </r>
  <r>
    <x v="6"/>
    <n v="137.66999999999999"/>
    <n v="7"/>
    <x v="13"/>
    <d v="1899-12-30T14:34:17"/>
    <s v="00111"/>
    <n v="1"/>
    <n v="1"/>
    <n v="1"/>
    <n v="0"/>
    <n v="0"/>
    <n v="6.89"/>
  </r>
  <r>
    <x v="4"/>
    <n v="175.95"/>
    <n v="28"/>
    <x v="229"/>
    <d v="1899-12-30T22:15:56"/>
    <s v="11100"/>
    <n v="0"/>
    <n v="0"/>
    <n v="1"/>
    <n v="1"/>
    <n v="1"/>
    <n v="35.19"/>
  </r>
  <r>
    <x v="6"/>
    <n v="52.65"/>
    <n v="30"/>
    <x v="92"/>
    <d v="1899-12-30T19:50:45"/>
    <s v="11110"/>
    <n v="0"/>
    <n v="1"/>
    <n v="1"/>
    <n v="1"/>
    <n v="1"/>
    <n v="10.53"/>
  </r>
  <r>
    <x v="5"/>
    <n v="45.5"/>
    <n v="16"/>
    <x v="100"/>
    <d v="1899-12-30T21:11:21"/>
    <s v="10000"/>
    <n v="0"/>
    <n v="0"/>
    <n v="0"/>
    <n v="0"/>
    <n v="1"/>
    <n v="2.2799999999999998"/>
  </r>
  <r>
    <x v="3"/>
    <n v="103.75"/>
    <n v="19"/>
    <x v="181"/>
    <d v="1899-12-30T14:49:46"/>
    <s v="10011"/>
    <n v="1"/>
    <n v="1"/>
    <n v="0"/>
    <n v="0"/>
    <n v="1"/>
    <n v="5.1899999999999995"/>
  </r>
  <r>
    <x v="8"/>
    <n v="53.77"/>
    <n v="6"/>
    <x v="137"/>
    <d v="1899-12-30T22:18:17"/>
    <s v="00110"/>
    <n v="0"/>
    <n v="1"/>
    <n v="1"/>
    <n v="0"/>
    <n v="0"/>
    <n v="2.69"/>
  </r>
  <r>
    <x v="5"/>
    <n v="28.42"/>
    <n v="2"/>
    <x v="225"/>
    <d v="1899-12-30T10:41:22"/>
    <s v="00010"/>
    <n v="0"/>
    <n v="1"/>
    <n v="0"/>
    <n v="0"/>
    <n v="0"/>
    <n v="0.57000000000000006"/>
  </r>
  <r>
    <x v="8"/>
    <n v="37.75"/>
    <n v="29"/>
    <x v="248"/>
    <d v="1899-12-30T13:33:48"/>
    <s v="11101"/>
    <n v="1"/>
    <n v="0"/>
    <n v="1"/>
    <n v="1"/>
    <n v="1"/>
    <n v="7.55"/>
  </r>
  <r>
    <x v="1"/>
    <n v="154.84"/>
    <n v="19"/>
    <x v="279"/>
    <d v="1899-12-30T19:18:02"/>
    <s v="10011"/>
    <n v="1"/>
    <n v="1"/>
    <n v="0"/>
    <n v="0"/>
    <n v="1"/>
    <n v="7.75"/>
  </r>
  <r>
    <x v="6"/>
    <n v="118.14"/>
    <n v="21"/>
    <x v="101"/>
    <d v="1899-12-30T13:49:14"/>
    <s v="10101"/>
    <n v="1"/>
    <n v="0"/>
    <n v="1"/>
    <n v="0"/>
    <n v="1"/>
    <n v="11.82"/>
  </r>
  <r>
    <x v="9"/>
    <n v="145.87"/>
    <n v="7"/>
    <x v="81"/>
    <d v="1899-12-30T21:46:27"/>
    <s v="00111"/>
    <n v="1"/>
    <n v="1"/>
    <n v="1"/>
    <n v="0"/>
    <n v="0"/>
    <n v="7.3"/>
  </r>
  <r>
    <x v="0"/>
    <n v="136.77000000000001"/>
    <n v="6"/>
    <x v="214"/>
    <d v="1899-12-30T13:58:54"/>
    <s v="00110"/>
    <n v="0"/>
    <n v="1"/>
    <n v="1"/>
    <n v="0"/>
    <n v="0"/>
    <n v="6.84"/>
  </r>
  <r>
    <x v="4"/>
    <n v="121.43"/>
    <n v="25"/>
    <x v="79"/>
    <d v="1899-12-30T15:12:14"/>
    <s v="11001"/>
    <n v="1"/>
    <n v="0"/>
    <n v="0"/>
    <n v="1"/>
    <n v="1"/>
    <n v="12.15"/>
  </r>
  <r>
    <x v="1"/>
    <n v="143.25"/>
    <n v="12"/>
    <x v="301"/>
    <d v="1899-12-30T19:59:35"/>
    <s v="01100"/>
    <n v="0"/>
    <n v="0"/>
    <n v="1"/>
    <n v="1"/>
    <n v="0"/>
    <n v="14.33"/>
  </r>
  <r>
    <x v="3"/>
    <n v="181.48"/>
    <n v="9"/>
    <x v="44"/>
    <d v="1899-12-30T18:23:26"/>
    <s v="01001"/>
    <n v="1"/>
    <n v="0"/>
    <n v="0"/>
    <n v="1"/>
    <n v="0"/>
    <n v="9.08"/>
  </r>
  <r>
    <x v="1"/>
    <n v="186.99"/>
    <n v="2"/>
    <x v="103"/>
    <d v="1899-12-30T22:09:55"/>
    <s v="00010"/>
    <n v="0"/>
    <n v="1"/>
    <n v="0"/>
    <n v="0"/>
    <n v="0"/>
    <n v="3.7399999999999998"/>
  </r>
  <r>
    <x v="7"/>
    <n v="198.86"/>
    <n v="7"/>
    <x v="231"/>
    <d v="1899-12-30T11:44:59"/>
    <s v="00111"/>
    <n v="1"/>
    <n v="1"/>
    <n v="1"/>
    <n v="0"/>
    <n v="0"/>
    <n v="9.9499999999999993"/>
  </r>
  <r>
    <x v="0"/>
    <n v="63.01"/>
    <n v="16"/>
    <x v="282"/>
    <d v="1899-12-30T11:25:45"/>
    <s v="10000"/>
    <n v="0"/>
    <n v="0"/>
    <n v="0"/>
    <n v="0"/>
    <n v="1"/>
    <n v="3.1599999999999997"/>
  </r>
  <r>
    <x v="3"/>
    <n v="12.05"/>
    <n v="7"/>
    <x v="121"/>
    <d v="1899-12-30T22:00:47"/>
    <s v="00111"/>
    <n v="1"/>
    <n v="1"/>
    <n v="1"/>
    <n v="0"/>
    <n v="0"/>
    <n v="0.61"/>
  </r>
  <r>
    <x v="3"/>
    <n v="22.51"/>
    <n v="25"/>
    <x v="106"/>
    <d v="1899-12-30T21:08:25"/>
    <s v="11001"/>
    <n v="1"/>
    <n v="0"/>
    <n v="0"/>
    <n v="1"/>
    <n v="1"/>
    <n v="2.2599999999999998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"/>
    <n v="55.16"/>
    <n v="9"/>
    <d v="2023-10-01T00:00:00"/>
    <x v="0"/>
    <n v="1"/>
    <n v="0"/>
    <n v="0"/>
    <n v="1"/>
    <n v="0"/>
    <n v="0"/>
  </r>
  <r>
    <n v="10"/>
    <n v="6.47"/>
    <n v="10"/>
    <d v="2023-08-10T00:00:00"/>
    <x v="1"/>
    <n v="0"/>
    <n v="1"/>
    <n v="0"/>
    <n v="1"/>
    <n v="0"/>
    <n v="0"/>
  </r>
  <r>
    <n v="6"/>
    <n v="114.99"/>
    <n v="19"/>
    <d v="2023-08-18T00:00:00"/>
    <x v="2"/>
    <n v="1"/>
    <n v="1"/>
    <n v="0"/>
    <n v="0"/>
    <n v="1"/>
    <n v="0"/>
  </r>
  <r>
    <n v="9"/>
    <n v="125.27"/>
    <n v="23"/>
    <d v="2023-01-02T00:00:00"/>
    <x v="3"/>
    <n v="1"/>
    <n v="1"/>
    <n v="1"/>
    <n v="0"/>
    <n v="1"/>
    <n v="18.79"/>
  </r>
  <r>
    <n v="1"/>
    <n v="44.42"/>
    <n v="9"/>
    <d v="2023-06-08T00:00:00"/>
    <x v="4"/>
    <n v="1"/>
    <n v="0"/>
    <n v="0"/>
    <n v="1"/>
    <n v="0"/>
    <n v="0"/>
  </r>
  <r>
    <n v="1"/>
    <n v="168.75"/>
    <n v="21"/>
    <d v="2023-05-28T00:00:00"/>
    <x v="5"/>
    <n v="1"/>
    <n v="0"/>
    <n v="1"/>
    <n v="0"/>
    <n v="1"/>
    <n v="25.31"/>
  </r>
  <r>
    <n v="5"/>
    <n v="85.69"/>
    <n v="22"/>
    <d v="2023-04-29T00:00:00"/>
    <x v="6"/>
    <n v="0"/>
    <n v="1"/>
    <n v="1"/>
    <n v="0"/>
    <n v="1"/>
    <n v="12.85"/>
  </r>
  <r>
    <n v="8"/>
    <n v="51.12"/>
    <n v="8"/>
    <d v="2023-07-13T00:00:00"/>
    <x v="7"/>
    <n v="0"/>
    <n v="0"/>
    <n v="0"/>
    <n v="1"/>
    <n v="0"/>
    <n v="0"/>
  </r>
  <r>
    <n v="6"/>
    <n v="18.600000000000001"/>
    <n v="19"/>
    <d v="2023-03-12T00:00:00"/>
    <x v="8"/>
    <n v="1"/>
    <n v="1"/>
    <n v="0"/>
    <n v="0"/>
    <n v="1"/>
    <n v="0"/>
  </r>
  <r>
    <n v="6"/>
    <n v="68.78"/>
    <n v="21"/>
    <d v="2023-03-16T00:00:00"/>
    <x v="9"/>
    <n v="1"/>
    <n v="0"/>
    <n v="1"/>
    <n v="0"/>
    <n v="1"/>
    <n v="10.31"/>
  </r>
  <r>
    <n v="5"/>
    <n v="115.38"/>
    <n v="11"/>
    <d v="2023-10-20T00:00:00"/>
    <x v="10"/>
    <n v="1"/>
    <n v="1"/>
    <n v="0"/>
    <n v="1"/>
    <n v="0"/>
    <n v="0"/>
  </r>
  <r>
    <n v="10"/>
    <n v="115.17"/>
    <n v="22"/>
    <d v="2023-03-16T00:00:00"/>
    <x v="11"/>
    <n v="0"/>
    <n v="1"/>
    <n v="1"/>
    <n v="0"/>
    <n v="1"/>
    <n v="17.27"/>
  </r>
  <r>
    <n v="1"/>
    <n v="95.18"/>
    <n v="1"/>
    <d v="2023-10-08T00:00:00"/>
    <x v="12"/>
    <n v="1"/>
    <n v="0"/>
    <n v="0"/>
    <n v="0"/>
    <n v="0"/>
    <n v="0"/>
  </r>
  <r>
    <n v="10"/>
    <n v="143.24"/>
    <n v="6"/>
    <d v="2023-10-20T00:00:00"/>
    <x v="13"/>
    <n v="0"/>
    <n v="1"/>
    <n v="1"/>
    <n v="0"/>
    <n v="0"/>
    <n v="0"/>
  </r>
  <r>
    <n v="7"/>
    <n v="98.97"/>
    <n v="21"/>
    <d v="2023-01-05T00:00:00"/>
    <x v="14"/>
    <n v="1"/>
    <n v="0"/>
    <n v="1"/>
    <n v="0"/>
    <n v="1"/>
    <n v="14.84"/>
  </r>
  <r>
    <n v="7"/>
    <n v="122.7"/>
    <n v="24"/>
    <d v="2023-03-12T00:00:00"/>
    <x v="15"/>
    <n v="0"/>
    <n v="0"/>
    <n v="0"/>
    <n v="1"/>
    <n v="1"/>
    <n v="18.399999999999999"/>
  </r>
  <r>
    <n v="2"/>
    <n v="194"/>
    <n v="19"/>
    <d v="2023-04-24T00:00:00"/>
    <x v="16"/>
    <n v="1"/>
    <n v="1"/>
    <n v="0"/>
    <n v="0"/>
    <n v="1"/>
    <n v="0"/>
  </r>
  <r>
    <n v="10"/>
    <n v="126.1"/>
    <n v="31"/>
    <d v="2023-11-24T00:00:00"/>
    <x v="17"/>
    <n v="1"/>
    <n v="1"/>
    <n v="1"/>
    <n v="1"/>
    <n v="1"/>
    <n v="18.91"/>
  </r>
  <r>
    <n v="8"/>
    <n v="5.1100000000000003"/>
    <n v="11"/>
    <d v="2023-12-20T00:00:00"/>
    <x v="18"/>
    <n v="1"/>
    <n v="1"/>
    <n v="0"/>
    <n v="1"/>
    <n v="0"/>
    <n v="0"/>
  </r>
  <r>
    <n v="2"/>
    <n v="190.83"/>
    <n v="22"/>
    <d v="2023-12-01T00:00:00"/>
    <x v="19"/>
    <n v="0"/>
    <n v="1"/>
    <n v="1"/>
    <n v="0"/>
    <n v="1"/>
    <n v="28.62"/>
  </r>
  <r>
    <n v="2"/>
    <n v="100.12"/>
    <n v="14"/>
    <d v="2023-08-28T00:00:00"/>
    <x v="20"/>
    <n v="0"/>
    <n v="1"/>
    <n v="1"/>
    <n v="1"/>
    <n v="0"/>
    <n v="15.01"/>
  </r>
  <r>
    <n v="10"/>
    <n v="55.78"/>
    <n v="27"/>
    <d v="2023-08-09T00:00:00"/>
    <x v="21"/>
    <n v="1"/>
    <n v="1"/>
    <n v="0"/>
    <n v="1"/>
    <n v="1"/>
    <n v="8.36"/>
  </r>
  <r>
    <n v="10"/>
    <n v="51.06"/>
    <n v="13"/>
    <d v="2023-12-14T00:00:00"/>
    <x v="22"/>
    <n v="1"/>
    <n v="0"/>
    <n v="1"/>
    <n v="1"/>
    <n v="0"/>
    <n v="7.65"/>
  </r>
  <r>
    <n v="3"/>
    <n v="185.68"/>
    <n v="2"/>
    <d v="2023-03-18T00:00:00"/>
    <x v="23"/>
    <n v="0"/>
    <n v="1"/>
    <n v="0"/>
    <n v="0"/>
    <n v="0"/>
    <n v="0"/>
  </r>
  <r>
    <n v="6"/>
    <n v="68.400000000000006"/>
    <n v="15"/>
    <d v="2023-07-17T00:00:00"/>
    <x v="24"/>
    <n v="1"/>
    <n v="1"/>
    <n v="1"/>
    <n v="1"/>
    <n v="0"/>
    <n v="10.26"/>
  </r>
  <r>
    <n v="4"/>
    <n v="185.76"/>
    <n v="11"/>
    <d v="2023-06-02T00:00:00"/>
    <x v="25"/>
    <n v="1"/>
    <n v="1"/>
    <n v="0"/>
    <n v="1"/>
    <n v="0"/>
    <n v="0"/>
  </r>
  <r>
    <n v="9"/>
    <n v="174.05"/>
    <n v="25"/>
    <d v="2023-02-12T00:00:00"/>
    <x v="26"/>
    <n v="1"/>
    <n v="0"/>
    <n v="0"/>
    <n v="1"/>
    <n v="1"/>
    <n v="26.1"/>
  </r>
  <r>
    <n v="3"/>
    <n v="176.38"/>
    <n v="22"/>
    <d v="2023-09-12T00:00:00"/>
    <x v="27"/>
    <n v="0"/>
    <n v="1"/>
    <n v="1"/>
    <n v="0"/>
    <n v="1"/>
    <n v="26.45"/>
  </r>
  <r>
    <n v="5"/>
    <n v="17.329999999999998"/>
    <n v="28"/>
    <d v="2023-06-04T00:00:00"/>
    <x v="28"/>
    <n v="0"/>
    <n v="0"/>
    <n v="1"/>
    <n v="1"/>
    <n v="1"/>
    <n v="2.59"/>
  </r>
  <r>
    <n v="8"/>
    <n v="39.42"/>
    <n v="17"/>
    <d v="2023-02-01T00:00:00"/>
    <x v="29"/>
    <n v="1"/>
    <n v="0"/>
    <n v="0"/>
    <n v="0"/>
    <n v="1"/>
    <n v="0"/>
  </r>
  <r>
    <n v="2"/>
    <n v="133.87"/>
    <n v="26"/>
    <d v="2023-11-17T00:00:00"/>
    <x v="30"/>
    <n v="0"/>
    <n v="1"/>
    <n v="0"/>
    <n v="1"/>
    <n v="1"/>
    <n v="20.079999999999998"/>
  </r>
  <r>
    <n v="7"/>
    <n v="143.19"/>
    <n v="7"/>
    <d v="2023-08-05T00:00:00"/>
    <x v="31"/>
    <n v="1"/>
    <n v="1"/>
    <n v="1"/>
    <n v="0"/>
    <n v="0"/>
    <n v="0"/>
  </r>
  <r>
    <n v="10"/>
    <n v="75.78"/>
    <n v="12"/>
    <d v="2023-02-18T00:00:00"/>
    <x v="32"/>
    <n v="0"/>
    <n v="0"/>
    <n v="1"/>
    <n v="1"/>
    <n v="0"/>
    <n v="11.36"/>
  </r>
  <r>
    <n v="3"/>
    <n v="189.7"/>
    <n v="26"/>
    <d v="2023-02-18T00:00:00"/>
    <x v="33"/>
    <n v="0"/>
    <n v="1"/>
    <n v="0"/>
    <n v="1"/>
    <n v="1"/>
    <n v="28.45"/>
  </r>
  <r>
    <n v="5"/>
    <n v="118.34"/>
    <n v="28"/>
    <d v="2023-01-11T00:00:00"/>
    <x v="34"/>
    <n v="0"/>
    <n v="0"/>
    <n v="1"/>
    <n v="1"/>
    <n v="1"/>
    <n v="17.75"/>
  </r>
  <r>
    <n v="6"/>
    <n v="170.77"/>
    <n v="24"/>
    <d v="2023-02-08T00:00:00"/>
    <x v="35"/>
    <n v="0"/>
    <n v="0"/>
    <n v="0"/>
    <n v="1"/>
    <n v="1"/>
    <n v="25.61"/>
  </r>
  <r>
    <n v="3"/>
    <n v="84"/>
    <n v="18"/>
    <d v="2023-08-27T00:00:00"/>
    <x v="36"/>
    <n v="0"/>
    <n v="1"/>
    <n v="0"/>
    <n v="0"/>
    <n v="1"/>
    <n v="0"/>
  </r>
  <r>
    <n v="4"/>
    <n v="96.42"/>
    <n v="1"/>
    <d v="2023-10-29T00:00:00"/>
    <x v="37"/>
    <n v="1"/>
    <n v="0"/>
    <n v="0"/>
    <n v="0"/>
    <n v="0"/>
    <n v="0"/>
  </r>
  <r>
    <n v="10"/>
    <n v="88.16"/>
    <n v="4"/>
    <d v="2023-08-24T00:00:00"/>
    <x v="38"/>
    <n v="0"/>
    <n v="0"/>
    <n v="1"/>
    <n v="0"/>
    <n v="0"/>
    <n v="0"/>
  </r>
  <r>
    <n v="7"/>
    <n v="66.69"/>
    <n v="14"/>
    <d v="2023-08-13T00:00:00"/>
    <x v="39"/>
    <n v="0"/>
    <n v="1"/>
    <n v="1"/>
    <n v="1"/>
    <n v="0"/>
    <n v="10"/>
  </r>
  <r>
    <n v="3"/>
    <n v="195.79"/>
    <n v="8"/>
    <d v="2023-10-28T00:00:00"/>
    <x v="40"/>
    <n v="0"/>
    <n v="0"/>
    <n v="0"/>
    <n v="1"/>
    <n v="0"/>
    <n v="0"/>
  </r>
  <r>
    <n v="7"/>
    <n v="21.32"/>
    <n v="31"/>
    <d v="2023-07-14T00:00:00"/>
    <x v="41"/>
    <n v="1"/>
    <n v="1"/>
    <n v="1"/>
    <n v="1"/>
    <n v="1"/>
    <n v="3.19"/>
  </r>
  <r>
    <n v="8"/>
    <n v="40.82"/>
    <n v="28"/>
    <d v="2023-11-11T00:00:00"/>
    <x v="42"/>
    <n v="0"/>
    <n v="0"/>
    <n v="1"/>
    <n v="1"/>
    <n v="1"/>
    <n v="6.12"/>
  </r>
  <r>
    <n v="8"/>
    <n v="150.94"/>
    <n v="7"/>
    <d v="2023-05-22T00:00:00"/>
    <x v="43"/>
    <n v="1"/>
    <n v="1"/>
    <n v="1"/>
    <n v="0"/>
    <n v="0"/>
    <n v="0"/>
  </r>
  <r>
    <n v="5"/>
    <n v="5.78"/>
    <n v="17"/>
    <d v="2023-06-22T00:00:00"/>
    <x v="44"/>
    <n v="1"/>
    <n v="0"/>
    <n v="0"/>
    <n v="0"/>
    <n v="1"/>
    <n v="0"/>
  </r>
  <r>
    <n v="10"/>
    <n v="69.290000000000006"/>
    <n v="21"/>
    <d v="2023-06-23T00:00:00"/>
    <x v="45"/>
    <n v="1"/>
    <n v="0"/>
    <n v="1"/>
    <n v="0"/>
    <n v="1"/>
    <n v="10.39"/>
  </r>
  <r>
    <n v="8"/>
    <n v="92.1"/>
    <n v="3"/>
    <d v="2023-05-19T00:00:00"/>
    <x v="46"/>
    <n v="1"/>
    <n v="1"/>
    <n v="0"/>
    <n v="0"/>
    <n v="0"/>
    <n v="0"/>
  </r>
  <r>
    <n v="6"/>
    <n v="152.38"/>
    <n v="30"/>
    <d v="2023-09-01T00:00:00"/>
    <x v="47"/>
    <n v="0"/>
    <n v="1"/>
    <n v="1"/>
    <n v="1"/>
    <n v="1"/>
    <n v="22.85"/>
  </r>
  <r>
    <n v="8"/>
    <n v="68.89"/>
    <n v="14"/>
    <d v="2023-03-22T00:00:00"/>
    <x v="48"/>
    <n v="0"/>
    <n v="1"/>
    <n v="1"/>
    <n v="1"/>
    <n v="0"/>
    <n v="10.33"/>
  </r>
  <r>
    <n v="10"/>
    <n v="188.45"/>
    <n v="14"/>
    <d v="2023-12-26T00:00:00"/>
    <x v="49"/>
    <n v="0"/>
    <n v="1"/>
    <n v="1"/>
    <n v="1"/>
    <n v="0"/>
    <n v="28.26"/>
  </r>
  <r>
    <n v="3"/>
    <n v="196.76"/>
    <n v="18"/>
    <d v="2023-02-10T00:00:00"/>
    <x v="50"/>
    <n v="0"/>
    <n v="1"/>
    <n v="0"/>
    <n v="0"/>
    <n v="1"/>
    <n v="0"/>
  </r>
  <r>
    <n v="3"/>
    <n v="12.16"/>
    <n v="11"/>
    <d v="2023-08-27T00:00:00"/>
    <x v="51"/>
    <n v="1"/>
    <n v="1"/>
    <n v="0"/>
    <n v="1"/>
    <n v="0"/>
    <n v="0"/>
  </r>
  <r>
    <n v="5"/>
    <n v="188.5"/>
    <n v="26"/>
    <d v="2023-12-21T00:00:00"/>
    <x v="52"/>
    <n v="0"/>
    <n v="1"/>
    <n v="0"/>
    <n v="1"/>
    <n v="1"/>
    <n v="28.27"/>
  </r>
  <r>
    <n v="7"/>
    <n v="145.61000000000001"/>
    <n v="6"/>
    <d v="2023-03-27T00:00:00"/>
    <x v="53"/>
    <n v="0"/>
    <n v="1"/>
    <n v="1"/>
    <n v="0"/>
    <n v="0"/>
    <n v="0"/>
  </r>
  <r>
    <n v="10"/>
    <n v="30.62"/>
    <n v="12"/>
    <d v="2023-07-19T00:00:00"/>
    <x v="54"/>
    <n v="0"/>
    <n v="0"/>
    <n v="1"/>
    <n v="1"/>
    <n v="0"/>
    <n v="4.59"/>
  </r>
  <r>
    <n v="5"/>
    <n v="65.05"/>
    <n v="9"/>
    <d v="2023-05-17T00:00:00"/>
    <x v="55"/>
    <n v="1"/>
    <n v="0"/>
    <n v="0"/>
    <n v="1"/>
    <n v="0"/>
    <n v="0"/>
  </r>
  <r>
    <n v="2"/>
    <n v="174.64"/>
    <n v="28"/>
    <d v="2023-12-23T00:00:00"/>
    <x v="56"/>
    <n v="0"/>
    <n v="0"/>
    <n v="1"/>
    <n v="1"/>
    <n v="1"/>
    <n v="26.19"/>
  </r>
  <r>
    <n v="2"/>
    <n v="195.38"/>
    <n v="10"/>
    <d v="2023-04-20T00:00:00"/>
    <x v="57"/>
    <n v="0"/>
    <n v="1"/>
    <n v="0"/>
    <n v="1"/>
    <n v="0"/>
    <n v="0"/>
  </r>
  <r>
    <n v="3"/>
    <n v="75.3"/>
    <n v="6"/>
    <d v="2023-09-06T00:00:00"/>
    <x v="58"/>
    <n v="0"/>
    <n v="1"/>
    <n v="1"/>
    <n v="0"/>
    <n v="0"/>
    <n v="0"/>
  </r>
  <r>
    <n v="7"/>
    <n v="35.32"/>
    <n v="21"/>
    <d v="2023-10-29T00:00:00"/>
    <x v="59"/>
    <n v="1"/>
    <n v="0"/>
    <n v="1"/>
    <n v="0"/>
    <n v="1"/>
    <n v="5.29"/>
  </r>
  <r>
    <n v="1"/>
    <n v="98.39"/>
    <n v="17"/>
    <d v="2023-08-18T00:00:00"/>
    <x v="60"/>
    <n v="1"/>
    <n v="0"/>
    <n v="0"/>
    <n v="0"/>
    <n v="1"/>
    <n v="0"/>
  </r>
  <r>
    <n v="2"/>
    <n v="195.82"/>
    <n v="11"/>
    <d v="2023-06-26T00:00:00"/>
    <x v="61"/>
    <n v="1"/>
    <n v="1"/>
    <n v="0"/>
    <n v="1"/>
    <n v="0"/>
    <n v="0"/>
  </r>
  <r>
    <n v="1"/>
    <n v="28.83"/>
    <n v="4"/>
    <d v="2023-04-16T00:00:00"/>
    <x v="62"/>
    <n v="0"/>
    <n v="0"/>
    <n v="1"/>
    <n v="0"/>
    <n v="0"/>
    <n v="0"/>
  </r>
  <r>
    <n v="9"/>
    <n v="121.93"/>
    <n v="3"/>
    <d v="2023-02-26T00:00:00"/>
    <x v="63"/>
    <n v="1"/>
    <n v="1"/>
    <n v="0"/>
    <n v="0"/>
    <n v="0"/>
    <n v="0"/>
  </r>
  <r>
    <n v="6"/>
    <n v="152.69"/>
    <n v="13"/>
    <d v="2023-01-03T00:00:00"/>
    <x v="64"/>
    <n v="1"/>
    <n v="0"/>
    <n v="1"/>
    <n v="1"/>
    <n v="0"/>
    <n v="22.9"/>
  </r>
  <r>
    <n v="7"/>
    <n v="74.180000000000007"/>
    <n v="10"/>
    <d v="2023-03-07T00:00:00"/>
    <x v="65"/>
    <n v="0"/>
    <n v="1"/>
    <n v="0"/>
    <n v="1"/>
    <n v="0"/>
    <n v="0"/>
  </r>
  <r>
    <n v="10"/>
    <n v="57.76"/>
    <n v="11"/>
    <d v="2023-09-21T00:00:00"/>
    <x v="66"/>
    <n v="1"/>
    <n v="1"/>
    <n v="0"/>
    <n v="1"/>
    <n v="0"/>
    <n v="0"/>
  </r>
  <r>
    <n v="8"/>
    <n v="155.13"/>
    <n v="20"/>
    <d v="2023-02-11T00:00:00"/>
    <x v="67"/>
    <n v="0"/>
    <n v="0"/>
    <n v="1"/>
    <n v="0"/>
    <n v="1"/>
    <n v="23.26"/>
  </r>
  <r>
    <n v="1"/>
    <n v="141.22999999999999"/>
    <n v="25"/>
    <d v="2023-12-10T00:00:00"/>
    <x v="68"/>
    <n v="1"/>
    <n v="0"/>
    <n v="0"/>
    <n v="1"/>
    <n v="1"/>
    <n v="21.18"/>
  </r>
  <r>
    <n v="3"/>
    <n v="8.14"/>
    <n v="6"/>
    <d v="2023-12-18T00:00:00"/>
    <x v="69"/>
    <n v="0"/>
    <n v="1"/>
    <n v="1"/>
    <n v="0"/>
    <n v="0"/>
    <n v="0"/>
  </r>
  <r>
    <n v="1"/>
    <n v="77.14"/>
    <n v="30"/>
    <d v="2023-06-04T00:00:00"/>
    <x v="70"/>
    <n v="0"/>
    <n v="1"/>
    <n v="1"/>
    <n v="1"/>
    <n v="1"/>
    <n v="11.57"/>
  </r>
  <r>
    <n v="3"/>
    <n v="107.34"/>
    <n v="10"/>
    <d v="2023-07-11T00:00:00"/>
    <x v="71"/>
    <n v="0"/>
    <n v="1"/>
    <n v="0"/>
    <n v="1"/>
    <n v="0"/>
    <n v="0"/>
  </r>
  <r>
    <n v="9"/>
    <n v="187.64"/>
    <n v="14"/>
    <d v="2023-03-07T00:00:00"/>
    <x v="72"/>
    <n v="0"/>
    <n v="1"/>
    <n v="1"/>
    <n v="1"/>
    <n v="0"/>
    <n v="28.14"/>
  </r>
  <r>
    <n v="6"/>
    <n v="71.37"/>
    <n v="9"/>
    <d v="2023-11-27T00:00:00"/>
    <x v="73"/>
    <n v="1"/>
    <n v="0"/>
    <n v="0"/>
    <n v="1"/>
    <n v="0"/>
    <n v="0"/>
  </r>
  <r>
    <n v="5"/>
    <n v="144.86000000000001"/>
    <n v="17"/>
    <d v="2023-03-11T00:00:00"/>
    <x v="74"/>
    <n v="1"/>
    <n v="0"/>
    <n v="0"/>
    <n v="0"/>
    <n v="1"/>
    <n v="0"/>
  </r>
  <r>
    <n v="9"/>
    <n v="52.38"/>
    <n v="24"/>
    <d v="2023-06-29T00:00:00"/>
    <x v="75"/>
    <n v="0"/>
    <n v="0"/>
    <n v="0"/>
    <n v="1"/>
    <n v="1"/>
    <n v="7.85"/>
  </r>
  <r>
    <n v="5"/>
    <n v="100.2"/>
    <n v="14"/>
    <d v="2023-03-20T00:00:00"/>
    <x v="76"/>
    <n v="0"/>
    <n v="1"/>
    <n v="1"/>
    <n v="1"/>
    <n v="0"/>
    <n v="15.03"/>
  </r>
  <r>
    <n v="1"/>
    <n v="24.59"/>
    <n v="9"/>
    <d v="2023-10-02T00:00:00"/>
    <x v="77"/>
    <n v="1"/>
    <n v="0"/>
    <n v="0"/>
    <n v="1"/>
    <n v="0"/>
    <n v="0"/>
  </r>
  <r>
    <n v="3"/>
    <n v="66.03"/>
    <n v="21"/>
    <d v="2023-09-14T00:00:00"/>
    <x v="78"/>
    <n v="1"/>
    <n v="0"/>
    <n v="1"/>
    <n v="0"/>
    <n v="1"/>
    <n v="9.9"/>
  </r>
  <r>
    <n v="4"/>
    <n v="7.75"/>
    <n v="30"/>
    <d v="2023-09-02T00:00:00"/>
    <x v="79"/>
    <n v="0"/>
    <n v="1"/>
    <n v="1"/>
    <n v="1"/>
    <n v="1"/>
    <n v="1.1599999999999999"/>
  </r>
  <r>
    <n v="8"/>
    <n v="126.61"/>
    <n v="26"/>
    <d v="2023-12-06T00:00:00"/>
    <x v="80"/>
    <n v="0"/>
    <n v="1"/>
    <n v="0"/>
    <n v="1"/>
    <n v="1"/>
    <n v="18.989999999999998"/>
  </r>
  <r>
    <n v="10"/>
    <n v="157.54"/>
    <n v="26"/>
    <d v="2023-12-23T00:00:00"/>
    <x v="81"/>
    <n v="0"/>
    <n v="1"/>
    <n v="0"/>
    <n v="1"/>
    <n v="1"/>
    <n v="23.63"/>
  </r>
  <r>
    <n v="9"/>
    <n v="141.87"/>
    <n v="30"/>
    <d v="2023-04-08T00:00:00"/>
    <x v="82"/>
    <n v="0"/>
    <n v="1"/>
    <n v="1"/>
    <n v="1"/>
    <n v="1"/>
    <n v="21.28"/>
  </r>
  <r>
    <n v="7"/>
    <n v="156.79"/>
    <n v="1"/>
    <d v="2023-06-08T00:00:00"/>
    <x v="83"/>
    <n v="1"/>
    <n v="0"/>
    <n v="0"/>
    <n v="0"/>
    <n v="0"/>
    <n v="0"/>
  </r>
  <r>
    <n v="5"/>
    <n v="188.89"/>
    <n v="15"/>
    <d v="2023-01-22T00:00:00"/>
    <x v="84"/>
    <n v="1"/>
    <n v="1"/>
    <n v="1"/>
    <n v="1"/>
    <n v="0"/>
    <n v="28.33"/>
  </r>
  <r>
    <n v="10"/>
    <n v="70.87"/>
    <n v="19"/>
    <d v="2023-06-30T00:00:00"/>
    <x v="85"/>
    <n v="1"/>
    <n v="1"/>
    <n v="0"/>
    <n v="0"/>
    <n v="1"/>
    <n v="0"/>
  </r>
  <r>
    <n v="7"/>
    <n v="111.69"/>
    <n v="18"/>
    <d v="2023-10-26T00:00:00"/>
    <x v="86"/>
    <n v="0"/>
    <n v="1"/>
    <n v="0"/>
    <n v="0"/>
    <n v="1"/>
    <n v="0"/>
  </r>
  <r>
    <n v="1"/>
    <n v="122.17"/>
    <n v="30"/>
    <d v="2023-12-14T00:00:00"/>
    <x v="87"/>
    <n v="0"/>
    <n v="1"/>
    <n v="1"/>
    <n v="1"/>
    <n v="1"/>
    <n v="18.32"/>
  </r>
  <r>
    <n v="1"/>
    <n v="183.18"/>
    <n v="3"/>
    <d v="2023-11-10T00:00:00"/>
    <x v="88"/>
    <n v="1"/>
    <n v="1"/>
    <n v="0"/>
    <n v="0"/>
    <n v="0"/>
    <n v="0"/>
  </r>
  <r>
    <n v="2"/>
    <n v="19.29"/>
    <n v="11"/>
    <d v="2023-09-05T00:00:00"/>
    <x v="89"/>
    <n v="1"/>
    <n v="1"/>
    <n v="0"/>
    <n v="1"/>
    <n v="0"/>
    <n v="0"/>
  </r>
  <r>
    <n v="8"/>
    <n v="46.68"/>
    <n v="9"/>
    <d v="2023-03-29T00:00:00"/>
    <x v="90"/>
    <n v="1"/>
    <n v="0"/>
    <n v="0"/>
    <n v="1"/>
    <n v="0"/>
    <n v="0"/>
  </r>
  <r>
    <n v="1"/>
    <n v="50.06"/>
    <n v="19"/>
    <d v="2023-12-21T00:00:00"/>
    <x v="91"/>
    <n v="1"/>
    <n v="1"/>
    <n v="0"/>
    <n v="0"/>
    <n v="1"/>
    <n v="0"/>
  </r>
  <r>
    <n v="3"/>
    <n v="72.760000000000005"/>
    <n v="22"/>
    <d v="2023-10-28T00:00:00"/>
    <x v="92"/>
    <n v="0"/>
    <n v="1"/>
    <n v="1"/>
    <n v="0"/>
    <n v="1"/>
    <n v="10.91"/>
  </r>
  <r>
    <n v="6"/>
    <n v="70.77"/>
    <n v="18"/>
    <d v="2023-06-22T00:00:00"/>
    <x v="93"/>
    <n v="0"/>
    <n v="1"/>
    <n v="0"/>
    <n v="0"/>
    <n v="1"/>
    <n v="0"/>
  </r>
  <r>
    <n v="2"/>
    <n v="40.01"/>
    <n v="25"/>
    <d v="2023-03-11T00:00:00"/>
    <x v="94"/>
    <n v="1"/>
    <n v="0"/>
    <n v="0"/>
    <n v="1"/>
    <n v="1"/>
    <n v="6"/>
  </r>
  <r>
    <n v="2"/>
    <n v="184.9"/>
    <n v="20"/>
    <d v="2023-03-19T00:00:00"/>
    <x v="95"/>
    <n v="0"/>
    <n v="0"/>
    <n v="1"/>
    <n v="0"/>
    <n v="1"/>
    <n v="27.73"/>
  </r>
  <r>
    <n v="2"/>
    <n v="44.2"/>
    <n v="15"/>
    <d v="2023-07-30T00:00:00"/>
    <x v="96"/>
    <n v="1"/>
    <n v="1"/>
    <n v="1"/>
    <n v="1"/>
    <n v="0"/>
    <n v="6.63"/>
  </r>
  <r>
    <n v="2"/>
    <n v="42.01"/>
    <n v="9"/>
    <d v="2023-08-19T00:00:00"/>
    <x v="97"/>
    <n v="1"/>
    <n v="0"/>
    <n v="0"/>
    <n v="1"/>
    <n v="0"/>
    <n v="0"/>
  </r>
  <r>
    <n v="4"/>
    <n v="8.56"/>
    <n v="6"/>
    <d v="2023-10-22T00:00:00"/>
    <x v="98"/>
    <n v="0"/>
    <n v="1"/>
    <n v="1"/>
    <n v="0"/>
    <n v="0"/>
    <n v="0"/>
  </r>
  <r>
    <n v="1"/>
    <n v="116.87"/>
    <n v="4"/>
    <d v="2023-11-25T00:00:00"/>
    <x v="99"/>
    <n v="0"/>
    <n v="0"/>
    <n v="1"/>
    <n v="0"/>
    <n v="0"/>
    <n v="0"/>
  </r>
  <r>
    <n v="2"/>
    <n v="25.47"/>
    <n v="21"/>
    <d v="2023-11-30T00:00:00"/>
    <x v="100"/>
    <n v="1"/>
    <n v="0"/>
    <n v="1"/>
    <n v="0"/>
    <n v="1"/>
    <n v="3.82"/>
  </r>
  <r>
    <n v="5"/>
    <n v="145.16999999999999"/>
    <n v="4"/>
    <d v="2023-07-28T00:00:00"/>
    <x v="101"/>
    <n v="0"/>
    <n v="0"/>
    <n v="1"/>
    <n v="0"/>
    <n v="0"/>
    <n v="0"/>
  </r>
  <r>
    <n v="5"/>
    <n v="90.33"/>
    <n v="2"/>
    <d v="2023-02-25T00:00:00"/>
    <x v="102"/>
    <n v="0"/>
    <n v="1"/>
    <n v="0"/>
    <n v="0"/>
    <n v="0"/>
    <n v="0"/>
  </r>
  <r>
    <n v="3"/>
    <n v="95.79"/>
    <n v="25"/>
    <d v="2023-07-30T00:00:00"/>
    <x v="103"/>
    <n v="1"/>
    <n v="0"/>
    <n v="0"/>
    <n v="1"/>
    <n v="1"/>
    <n v="14.36"/>
  </r>
  <r>
    <n v="8"/>
    <n v="132.12"/>
    <n v="15"/>
    <d v="2023-08-20T00:00:00"/>
    <x v="104"/>
    <n v="1"/>
    <n v="1"/>
    <n v="1"/>
    <n v="1"/>
    <n v="0"/>
    <n v="19.809999999999999"/>
  </r>
  <r>
    <n v="9"/>
    <n v="142.83000000000001"/>
    <n v="30"/>
    <d v="2023-01-27T00:00:00"/>
    <x v="105"/>
    <n v="0"/>
    <n v="1"/>
    <n v="1"/>
    <n v="1"/>
    <n v="1"/>
    <n v="21.42"/>
  </r>
  <r>
    <n v="9"/>
    <n v="98.85"/>
    <n v="24"/>
    <d v="2023-04-04T00:00:00"/>
    <x v="106"/>
    <n v="0"/>
    <n v="0"/>
    <n v="0"/>
    <n v="1"/>
    <n v="1"/>
    <n v="14.82"/>
  </r>
  <r>
    <n v="2"/>
    <n v="89.23"/>
    <n v="4"/>
    <d v="2023-12-25T00:00:00"/>
    <x v="107"/>
    <n v="0"/>
    <n v="0"/>
    <n v="1"/>
    <n v="0"/>
    <n v="0"/>
    <n v="0"/>
  </r>
  <r>
    <n v="9"/>
    <n v="167.38"/>
    <n v="31"/>
    <d v="2023-11-18T00:00:00"/>
    <x v="108"/>
    <n v="1"/>
    <n v="1"/>
    <n v="1"/>
    <n v="1"/>
    <n v="1"/>
    <n v="25.1"/>
  </r>
  <r>
    <n v="3"/>
    <n v="122.89"/>
    <n v="25"/>
    <d v="2023-07-08T00:00:00"/>
    <x v="109"/>
    <n v="1"/>
    <n v="0"/>
    <n v="0"/>
    <n v="1"/>
    <n v="1"/>
    <n v="18.43"/>
  </r>
  <r>
    <n v="3"/>
    <n v="38.9"/>
    <n v="19"/>
    <d v="2023-01-21T00:00:00"/>
    <x v="110"/>
    <n v="1"/>
    <n v="1"/>
    <n v="0"/>
    <n v="0"/>
    <n v="1"/>
    <n v="0"/>
  </r>
  <r>
    <n v="4"/>
    <n v="86.38"/>
    <n v="28"/>
    <d v="2023-03-29T00:00:00"/>
    <x v="111"/>
    <n v="0"/>
    <n v="0"/>
    <n v="1"/>
    <n v="1"/>
    <n v="1"/>
    <n v="12.95"/>
  </r>
  <r>
    <n v="4"/>
    <n v="150.44999999999999"/>
    <n v="25"/>
    <d v="2023-08-28T00:00:00"/>
    <x v="112"/>
    <n v="1"/>
    <n v="0"/>
    <n v="0"/>
    <n v="1"/>
    <n v="1"/>
    <n v="22.56"/>
  </r>
  <r>
    <n v="9"/>
    <n v="114"/>
    <n v="31"/>
    <d v="2023-08-17T00:00:00"/>
    <x v="113"/>
    <n v="1"/>
    <n v="1"/>
    <n v="1"/>
    <n v="1"/>
    <n v="1"/>
    <n v="17.100000000000001"/>
  </r>
  <r>
    <n v="3"/>
    <n v="50.73"/>
    <n v="18"/>
    <d v="2023-08-25T00:00:00"/>
    <x v="114"/>
    <n v="0"/>
    <n v="1"/>
    <n v="0"/>
    <n v="0"/>
    <n v="1"/>
    <n v="0"/>
  </r>
  <r>
    <n v="1"/>
    <n v="90.68"/>
    <n v="3"/>
    <d v="2023-09-15T00:00:00"/>
    <x v="115"/>
    <n v="1"/>
    <n v="1"/>
    <n v="0"/>
    <n v="0"/>
    <n v="0"/>
    <n v="0"/>
  </r>
  <r>
    <n v="5"/>
    <n v="115.72"/>
    <n v="14"/>
    <d v="2023-07-30T00:00:00"/>
    <x v="116"/>
    <n v="0"/>
    <n v="1"/>
    <n v="1"/>
    <n v="1"/>
    <n v="0"/>
    <n v="17.350000000000001"/>
  </r>
  <r>
    <n v="8"/>
    <n v="20.67"/>
    <n v="28"/>
    <d v="2023-07-01T00:00:00"/>
    <x v="117"/>
    <n v="0"/>
    <n v="0"/>
    <n v="1"/>
    <n v="1"/>
    <n v="1"/>
    <n v="3.1"/>
  </r>
  <r>
    <n v="9"/>
    <n v="31.59"/>
    <n v="4"/>
    <d v="2023-07-03T00:00:00"/>
    <x v="118"/>
    <n v="0"/>
    <n v="0"/>
    <n v="1"/>
    <n v="0"/>
    <n v="0"/>
    <n v="0"/>
  </r>
  <r>
    <n v="2"/>
    <n v="92.22"/>
    <n v="9"/>
    <d v="2023-08-25T00:00:00"/>
    <x v="119"/>
    <n v="1"/>
    <n v="0"/>
    <n v="0"/>
    <n v="1"/>
    <n v="0"/>
    <n v="0"/>
  </r>
  <r>
    <n v="4"/>
    <n v="12.63"/>
    <n v="21"/>
    <d v="2023-06-05T00:00:00"/>
    <x v="120"/>
    <n v="1"/>
    <n v="0"/>
    <n v="1"/>
    <n v="0"/>
    <n v="1"/>
    <n v="1.89"/>
  </r>
  <r>
    <n v="3"/>
    <n v="46.5"/>
    <n v="25"/>
    <d v="2023-02-01T00:00:00"/>
    <x v="121"/>
    <n v="1"/>
    <n v="0"/>
    <n v="0"/>
    <n v="1"/>
    <n v="1"/>
    <n v="6.97"/>
  </r>
  <r>
    <n v="5"/>
    <n v="131.12"/>
    <n v="5"/>
    <d v="2023-07-08T00:00:00"/>
    <x v="122"/>
    <n v="1"/>
    <n v="0"/>
    <n v="1"/>
    <n v="0"/>
    <n v="0"/>
    <n v="0"/>
  </r>
  <r>
    <n v="5"/>
    <n v="151.36000000000001"/>
    <n v="29"/>
    <d v="2023-07-01T00:00:00"/>
    <x v="123"/>
    <n v="1"/>
    <n v="0"/>
    <n v="1"/>
    <n v="1"/>
    <n v="1"/>
    <n v="22.7"/>
  </r>
  <r>
    <n v="10"/>
    <n v="46.08"/>
    <n v="5"/>
    <d v="2023-04-22T00:00:00"/>
    <x v="124"/>
    <n v="1"/>
    <n v="0"/>
    <n v="1"/>
    <n v="0"/>
    <n v="0"/>
    <n v="0"/>
  </r>
  <r>
    <n v="6"/>
    <n v="92.97"/>
    <n v="7"/>
    <d v="2023-01-26T00:00:00"/>
    <x v="125"/>
    <n v="1"/>
    <n v="1"/>
    <n v="1"/>
    <n v="0"/>
    <n v="0"/>
    <n v="0"/>
  </r>
  <r>
    <n v="10"/>
    <n v="125.57"/>
    <n v="28"/>
    <d v="2023-01-15T00:00:00"/>
    <x v="126"/>
    <n v="0"/>
    <n v="0"/>
    <n v="1"/>
    <n v="1"/>
    <n v="1"/>
    <n v="18.829999999999998"/>
  </r>
  <r>
    <n v="7"/>
    <n v="149.88"/>
    <n v="31"/>
    <d v="2023-03-28T00:00:00"/>
    <x v="127"/>
    <n v="1"/>
    <n v="1"/>
    <n v="1"/>
    <n v="1"/>
    <n v="1"/>
    <n v="22.48"/>
  </r>
  <r>
    <n v="7"/>
    <n v="165.75"/>
    <n v="10"/>
    <d v="2023-11-14T00:00:00"/>
    <x v="128"/>
    <n v="0"/>
    <n v="1"/>
    <n v="0"/>
    <n v="1"/>
    <n v="0"/>
    <n v="0"/>
  </r>
  <r>
    <n v="4"/>
    <n v="100.73"/>
    <n v="27"/>
    <d v="2023-12-10T00:00:00"/>
    <x v="129"/>
    <n v="1"/>
    <n v="1"/>
    <n v="0"/>
    <n v="1"/>
    <n v="1"/>
    <n v="15.1"/>
  </r>
  <r>
    <n v="3"/>
    <n v="94.14"/>
    <n v="12"/>
    <d v="2023-09-23T00:00:00"/>
    <x v="130"/>
    <n v="0"/>
    <n v="0"/>
    <n v="1"/>
    <n v="1"/>
    <n v="0"/>
    <n v="14.12"/>
  </r>
  <r>
    <n v="7"/>
    <n v="175.53"/>
    <n v="31"/>
    <d v="2023-05-26T00:00:00"/>
    <x v="131"/>
    <n v="1"/>
    <n v="1"/>
    <n v="1"/>
    <n v="1"/>
    <n v="1"/>
    <n v="26.32"/>
  </r>
  <r>
    <n v="3"/>
    <n v="42.03"/>
    <n v="30"/>
    <d v="2023-11-24T00:00:00"/>
    <x v="132"/>
    <n v="0"/>
    <n v="1"/>
    <n v="1"/>
    <n v="1"/>
    <n v="1"/>
    <n v="6.3"/>
  </r>
  <r>
    <n v="1"/>
    <n v="121.95"/>
    <n v="26"/>
    <d v="2023-09-24T00:00:00"/>
    <x v="133"/>
    <n v="0"/>
    <n v="1"/>
    <n v="0"/>
    <n v="1"/>
    <n v="1"/>
    <n v="18.29"/>
  </r>
  <r>
    <n v="4"/>
    <n v="125.26"/>
    <n v="15"/>
    <d v="2023-10-13T00:00:00"/>
    <x v="134"/>
    <n v="1"/>
    <n v="1"/>
    <n v="1"/>
    <n v="1"/>
    <n v="0"/>
    <n v="18.78"/>
  </r>
  <r>
    <n v="6"/>
    <n v="176.4"/>
    <n v="14"/>
    <d v="2023-02-28T00:00:00"/>
    <x v="135"/>
    <n v="0"/>
    <n v="1"/>
    <n v="1"/>
    <n v="1"/>
    <n v="0"/>
    <n v="26.46"/>
  </r>
  <r>
    <n v="6"/>
    <n v="46.38"/>
    <n v="13"/>
    <d v="2023-09-20T00:00:00"/>
    <x v="136"/>
    <n v="1"/>
    <n v="0"/>
    <n v="1"/>
    <n v="1"/>
    <n v="0"/>
    <n v="6.95"/>
  </r>
  <r>
    <n v="8"/>
    <n v="119.4"/>
    <n v="14"/>
    <d v="2023-08-15T00:00:00"/>
    <x v="137"/>
    <n v="0"/>
    <n v="1"/>
    <n v="1"/>
    <n v="1"/>
    <n v="0"/>
    <n v="17.91"/>
  </r>
  <r>
    <n v="2"/>
    <n v="72.05"/>
    <n v="16"/>
    <d v="2023-11-11T00:00:00"/>
    <x v="138"/>
    <n v="0"/>
    <n v="0"/>
    <n v="0"/>
    <n v="0"/>
    <n v="1"/>
    <n v="0"/>
  </r>
  <r>
    <n v="9"/>
    <n v="32.06"/>
    <n v="3"/>
    <d v="2023-05-04T00:00:00"/>
    <x v="139"/>
    <n v="1"/>
    <n v="1"/>
    <n v="0"/>
    <n v="0"/>
    <n v="0"/>
    <n v="0"/>
  </r>
  <r>
    <n v="6"/>
    <n v="180.67"/>
    <n v="29"/>
    <d v="2023-09-21T00:00:00"/>
    <x v="140"/>
    <n v="1"/>
    <n v="0"/>
    <n v="1"/>
    <n v="1"/>
    <n v="1"/>
    <n v="27.1"/>
  </r>
  <r>
    <n v="2"/>
    <n v="145.71"/>
    <n v="3"/>
    <d v="2023-05-14T00:00:00"/>
    <x v="141"/>
    <n v="1"/>
    <n v="1"/>
    <n v="0"/>
    <n v="0"/>
    <n v="0"/>
    <n v="0"/>
  </r>
  <r>
    <n v="4"/>
    <n v="197.07"/>
    <n v="11"/>
    <d v="2023-10-14T00:00:00"/>
    <x v="142"/>
    <n v="1"/>
    <n v="1"/>
    <n v="0"/>
    <n v="1"/>
    <n v="0"/>
    <n v="0"/>
  </r>
  <r>
    <n v="1"/>
    <n v="85.92"/>
    <n v="1"/>
    <d v="2023-05-26T00:00:00"/>
    <x v="143"/>
    <n v="1"/>
    <n v="0"/>
    <n v="0"/>
    <n v="0"/>
    <n v="0"/>
    <n v="0"/>
  </r>
  <r>
    <n v="10"/>
    <n v="8.5"/>
    <n v="12"/>
    <d v="2023-07-19T00:00:00"/>
    <x v="144"/>
    <n v="0"/>
    <n v="0"/>
    <n v="1"/>
    <n v="1"/>
    <n v="0"/>
    <n v="1.27"/>
  </r>
  <r>
    <n v="9"/>
    <n v="179.4"/>
    <n v="2"/>
    <d v="2023-02-06T00:00:00"/>
    <x v="145"/>
    <n v="0"/>
    <n v="1"/>
    <n v="0"/>
    <n v="0"/>
    <n v="0"/>
    <n v="0"/>
  </r>
  <r>
    <n v="3"/>
    <n v="40.049999999999997"/>
    <n v="22"/>
    <d v="2023-03-01T00:00:00"/>
    <x v="146"/>
    <n v="0"/>
    <n v="1"/>
    <n v="1"/>
    <n v="0"/>
    <n v="1"/>
    <n v="6"/>
  </r>
  <r>
    <n v="8"/>
    <n v="125.01"/>
    <n v="25"/>
    <d v="2023-02-12T00:00:00"/>
    <x v="147"/>
    <n v="1"/>
    <n v="0"/>
    <n v="0"/>
    <n v="1"/>
    <n v="1"/>
    <n v="18.75"/>
  </r>
  <r>
    <n v="3"/>
    <n v="39.85"/>
    <n v="10"/>
    <d v="2023-03-18T00:00:00"/>
    <x v="148"/>
    <n v="0"/>
    <n v="1"/>
    <n v="0"/>
    <n v="1"/>
    <n v="0"/>
    <n v="0"/>
  </r>
  <r>
    <n v="2"/>
    <n v="177.19"/>
    <n v="7"/>
    <d v="2023-04-13T00:00:00"/>
    <x v="149"/>
    <n v="1"/>
    <n v="1"/>
    <n v="1"/>
    <n v="0"/>
    <n v="0"/>
    <n v="0"/>
  </r>
  <r>
    <n v="6"/>
    <n v="167.28"/>
    <n v="6"/>
    <d v="2023-06-07T00:00:00"/>
    <x v="150"/>
    <n v="0"/>
    <n v="1"/>
    <n v="1"/>
    <n v="0"/>
    <n v="0"/>
    <n v="0"/>
  </r>
  <r>
    <n v="6"/>
    <n v="182.03"/>
    <n v="25"/>
    <d v="2023-08-17T00:00:00"/>
    <x v="151"/>
    <n v="1"/>
    <n v="0"/>
    <n v="0"/>
    <n v="1"/>
    <n v="1"/>
    <n v="27.3"/>
  </r>
  <r>
    <n v="10"/>
    <n v="135.63999999999999"/>
    <n v="11"/>
    <d v="2023-12-21T00:00:00"/>
    <x v="152"/>
    <n v="1"/>
    <n v="1"/>
    <n v="0"/>
    <n v="1"/>
    <n v="0"/>
    <n v="0"/>
  </r>
  <r>
    <n v="5"/>
    <n v="0.94"/>
    <n v="25"/>
    <d v="2023-03-21T00:00:00"/>
    <x v="153"/>
    <n v="1"/>
    <n v="0"/>
    <n v="0"/>
    <n v="1"/>
    <n v="1"/>
    <n v="0.14000000000000001"/>
  </r>
  <r>
    <n v="5"/>
    <n v="20.72"/>
    <n v="17"/>
    <d v="2023-04-11T00:00:00"/>
    <x v="154"/>
    <n v="1"/>
    <n v="0"/>
    <n v="0"/>
    <n v="0"/>
    <n v="1"/>
    <n v="0"/>
  </r>
  <r>
    <n v="2"/>
    <n v="99.03"/>
    <n v="9"/>
    <d v="2023-08-29T00:00:00"/>
    <x v="155"/>
    <n v="1"/>
    <n v="0"/>
    <n v="0"/>
    <n v="1"/>
    <n v="0"/>
    <n v="0"/>
  </r>
  <r>
    <n v="6"/>
    <n v="105.21"/>
    <n v="10"/>
    <d v="2023-01-01T00:00:00"/>
    <x v="156"/>
    <n v="0"/>
    <n v="1"/>
    <n v="0"/>
    <n v="1"/>
    <n v="0"/>
    <n v="0"/>
  </r>
  <r>
    <n v="2"/>
    <n v="5.04"/>
    <n v="26"/>
    <d v="2023-12-06T00:00:00"/>
    <x v="157"/>
    <n v="0"/>
    <n v="1"/>
    <n v="0"/>
    <n v="1"/>
    <n v="1"/>
    <n v="0.75"/>
  </r>
  <r>
    <n v="9"/>
    <n v="115.3"/>
    <n v="11"/>
    <d v="2023-02-02T00:00:00"/>
    <x v="158"/>
    <n v="1"/>
    <n v="1"/>
    <n v="0"/>
    <n v="1"/>
    <n v="0"/>
    <n v="0"/>
  </r>
  <r>
    <n v="7"/>
    <n v="73.89"/>
    <n v="11"/>
    <d v="2023-07-23T00:00:00"/>
    <x v="159"/>
    <n v="1"/>
    <n v="1"/>
    <n v="0"/>
    <n v="1"/>
    <n v="0"/>
    <n v="0"/>
  </r>
  <r>
    <n v="7"/>
    <n v="84.87"/>
    <n v="23"/>
    <d v="2023-10-17T00:00:00"/>
    <x v="160"/>
    <n v="1"/>
    <n v="1"/>
    <n v="1"/>
    <n v="0"/>
    <n v="1"/>
    <n v="12.73"/>
  </r>
  <r>
    <n v="2"/>
    <n v="143.59"/>
    <n v="15"/>
    <d v="2023-01-21T00:00:00"/>
    <x v="161"/>
    <n v="1"/>
    <n v="1"/>
    <n v="1"/>
    <n v="1"/>
    <n v="0"/>
    <n v="21.53"/>
  </r>
  <r>
    <n v="3"/>
    <n v="153.47"/>
    <n v="31"/>
    <d v="2023-07-28T00:00:00"/>
    <x v="162"/>
    <n v="1"/>
    <n v="1"/>
    <n v="1"/>
    <n v="1"/>
    <n v="1"/>
    <n v="23.02"/>
  </r>
  <r>
    <n v="3"/>
    <n v="138.83000000000001"/>
    <n v="19"/>
    <d v="2023-01-31T00:00:00"/>
    <x v="163"/>
    <n v="1"/>
    <n v="1"/>
    <n v="0"/>
    <n v="0"/>
    <n v="1"/>
    <n v="0"/>
  </r>
  <r>
    <n v="9"/>
    <n v="146.54"/>
    <n v="22"/>
    <d v="2023-11-26T00:00:00"/>
    <x v="164"/>
    <n v="0"/>
    <n v="1"/>
    <n v="1"/>
    <n v="0"/>
    <n v="1"/>
    <n v="21.98"/>
  </r>
  <r>
    <n v="1"/>
    <n v="67.75"/>
    <n v="20"/>
    <d v="2023-12-23T00:00:00"/>
    <x v="165"/>
    <n v="0"/>
    <n v="0"/>
    <n v="1"/>
    <n v="0"/>
    <n v="1"/>
    <n v="10.16"/>
  </r>
  <r>
    <n v="1"/>
    <n v="155.06"/>
    <n v="25"/>
    <d v="2023-10-22T00:00:00"/>
    <x v="166"/>
    <n v="1"/>
    <n v="0"/>
    <n v="0"/>
    <n v="1"/>
    <n v="1"/>
    <n v="23.25"/>
  </r>
  <r>
    <n v="5"/>
    <n v="116.74"/>
    <n v="27"/>
    <d v="2023-07-27T00:00:00"/>
    <x v="167"/>
    <n v="1"/>
    <n v="1"/>
    <n v="0"/>
    <n v="1"/>
    <n v="1"/>
    <n v="17.510000000000002"/>
  </r>
  <r>
    <n v="10"/>
    <n v="56.64"/>
    <n v="13"/>
    <d v="2023-10-26T00:00:00"/>
    <x v="168"/>
    <n v="1"/>
    <n v="0"/>
    <n v="1"/>
    <n v="1"/>
    <n v="0"/>
    <n v="8.49"/>
  </r>
  <r>
    <n v="7"/>
    <n v="193.71"/>
    <n v="9"/>
    <d v="2023-04-10T00:00:00"/>
    <x v="169"/>
    <n v="1"/>
    <n v="0"/>
    <n v="0"/>
    <n v="1"/>
    <n v="0"/>
    <n v="0"/>
  </r>
  <r>
    <n v="9"/>
    <n v="77.39"/>
    <n v="2"/>
    <d v="2023-08-02T00:00:00"/>
    <x v="170"/>
    <n v="0"/>
    <n v="1"/>
    <n v="0"/>
    <n v="0"/>
    <n v="0"/>
    <n v="0"/>
  </r>
  <r>
    <n v="8"/>
    <n v="27.09"/>
    <n v="5"/>
    <d v="2023-01-09T00:00:00"/>
    <x v="171"/>
    <n v="1"/>
    <n v="0"/>
    <n v="1"/>
    <n v="0"/>
    <n v="0"/>
    <n v="0"/>
  </r>
  <r>
    <n v="2"/>
    <n v="95.98"/>
    <n v="8"/>
    <d v="2023-01-28T00:00:00"/>
    <x v="172"/>
    <n v="0"/>
    <n v="0"/>
    <n v="0"/>
    <n v="1"/>
    <n v="0"/>
    <n v="0"/>
  </r>
  <r>
    <n v="3"/>
    <n v="132.81"/>
    <n v="4"/>
    <d v="2023-11-08T00:00:00"/>
    <x v="173"/>
    <n v="0"/>
    <n v="0"/>
    <n v="1"/>
    <n v="0"/>
    <n v="0"/>
    <n v="0"/>
  </r>
  <r>
    <n v="5"/>
    <n v="143.36000000000001"/>
    <n v="22"/>
    <d v="2023-10-11T00:00:00"/>
    <x v="174"/>
    <n v="0"/>
    <n v="1"/>
    <n v="1"/>
    <n v="0"/>
    <n v="1"/>
    <n v="21.5"/>
  </r>
  <r>
    <n v="7"/>
    <n v="160.47"/>
    <n v="6"/>
    <d v="2023-01-30T00:00:00"/>
    <x v="175"/>
    <n v="0"/>
    <n v="1"/>
    <n v="1"/>
    <n v="0"/>
    <n v="0"/>
    <n v="0"/>
  </r>
  <r>
    <n v="3"/>
    <n v="160.01"/>
    <n v="31"/>
    <d v="2023-09-21T00:00:00"/>
    <x v="176"/>
    <n v="1"/>
    <n v="1"/>
    <n v="1"/>
    <n v="1"/>
    <n v="1"/>
    <n v="24"/>
  </r>
  <r>
    <n v="9"/>
    <n v="89.37"/>
    <n v="15"/>
    <d v="2023-07-23T00:00:00"/>
    <x v="177"/>
    <n v="1"/>
    <n v="1"/>
    <n v="1"/>
    <n v="1"/>
    <n v="0"/>
    <n v="13.4"/>
  </r>
  <r>
    <n v="5"/>
    <n v="107.34"/>
    <n v="31"/>
    <d v="2023-12-03T00:00:00"/>
    <x v="178"/>
    <n v="1"/>
    <n v="1"/>
    <n v="1"/>
    <n v="1"/>
    <n v="1"/>
    <n v="16.100000000000001"/>
  </r>
  <r>
    <n v="7"/>
    <n v="52.57"/>
    <n v="4"/>
    <d v="2023-02-24T00:00:00"/>
    <x v="179"/>
    <n v="0"/>
    <n v="0"/>
    <n v="1"/>
    <n v="0"/>
    <n v="0"/>
    <n v="0"/>
  </r>
  <r>
    <n v="6"/>
    <n v="165.77"/>
    <n v="26"/>
    <d v="2023-07-18T00:00:00"/>
    <x v="180"/>
    <n v="0"/>
    <n v="1"/>
    <n v="0"/>
    <n v="1"/>
    <n v="1"/>
    <n v="24.86"/>
  </r>
  <r>
    <n v="9"/>
    <n v="80.22"/>
    <n v="9"/>
    <d v="2023-03-01T00:00:00"/>
    <x v="181"/>
    <n v="1"/>
    <n v="0"/>
    <n v="0"/>
    <n v="1"/>
    <n v="0"/>
    <n v="0"/>
  </r>
  <r>
    <n v="3"/>
    <n v="115.95"/>
    <n v="28"/>
    <d v="2023-05-28T00:00:00"/>
    <x v="182"/>
    <n v="0"/>
    <n v="0"/>
    <n v="1"/>
    <n v="1"/>
    <n v="1"/>
    <n v="17.39"/>
  </r>
  <r>
    <n v="2"/>
    <n v="150.18"/>
    <n v="21"/>
    <d v="2023-05-07T00:00:00"/>
    <x v="183"/>
    <n v="1"/>
    <n v="0"/>
    <n v="1"/>
    <n v="0"/>
    <n v="1"/>
    <n v="22.52"/>
  </r>
  <r>
    <n v="5"/>
    <n v="41.01"/>
    <n v="18"/>
    <d v="2023-02-14T00:00:00"/>
    <x v="184"/>
    <n v="0"/>
    <n v="1"/>
    <n v="0"/>
    <n v="0"/>
    <n v="1"/>
    <n v="0"/>
  </r>
  <r>
    <n v="1"/>
    <n v="163.05000000000001"/>
    <n v="26"/>
    <d v="2023-01-15T00:00:00"/>
    <x v="185"/>
    <n v="0"/>
    <n v="1"/>
    <n v="0"/>
    <n v="1"/>
    <n v="1"/>
    <n v="24.45"/>
  </r>
  <r>
    <n v="10"/>
    <n v="161.71"/>
    <n v="1"/>
    <d v="2023-10-07T00:00:00"/>
    <x v="186"/>
    <n v="1"/>
    <n v="0"/>
    <n v="0"/>
    <n v="0"/>
    <n v="0"/>
    <n v="0"/>
  </r>
  <r>
    <n v="1"/>
    <n v="51.6"/>
    <n v="12"/>
    <d v="2023-05-30T00:00:00"/>
    <x v="187"/>
    <n v="0"/>
    <n v="0"/>
    <n v="1"/>
    <n v="1"/>
    <n v="0"/>
    <n v="7.74"/>
  </r>
  <r>
    <n v="8"/>
    <n v="75.88"/>
    <n v="13"/>
    <d v="2023-01-14T00:00:00"/>
    <x v="188"/>
    <n v="1"/>
    <n v="0"/>
    <n v="1"/>
    <n v="1"/>
    <n v="0"/>
    <n v="11.38"/>
  </r>
  <r>
    <n v="2"/>
    <n v="119.68"/>
    <n v="17"/>
    <d v="2023-03-11T00:00:00"/>
    <x v="189"/>
    <n v="1"/>
    <n v="0"/>
    <n v="0"/>
    <n v="0"/>
    <n v="1"/>
    <n v="0"/>
  </r>
  <r>
    <n v="6"/>
    <n v="86.68"/>
    <n v="9"/>
    <d v="2023-11-25T00:00:00"/>
    <x v="190"/>
    <n v="1"/>
    <n v="0"/>
    <n v="0"/>
    <n v="1"/>
    <n v="0"/>
    <n v="0"/>
  </r>
  <r>
    <n v="2"/>
    <n v="61.48"/>
    <n v="15"/>
    <d v="2023-07-22T00:00:00"/>
    <x v="191"/>
    <n v="1"/>
    <n v="1"/>
    <n v="1"/>
    <n v="1"/>
    <n v="0"/>
    <n v="9.2200000000000006"/>
  </r>
  <r>
    <n v="2"/>
    <n v="24.27"/>
    <n v="8"/>
    <d v="2023-10-09T00:00:00"/>
    <x v="192"/>
    <n v="0"/>
    <n v="0"/>
    <n v="0"/>
    <n v="1"/>
    <n v="0"/>
    <n v="0"/>
  </r>
  <r>
    <n v="2"/>
    <n v="1.06"/>
    <n v="5"/>
    <d v="2023-09-27T00:00:00"/>
    <x v="193"/>
    <n v="1"/>
    <n v="0"/>
    <n v="1"/>
    <n v="0"/>
    <n v="0"/>
    <n v="0"/>
  </r>
  <r>
    <n v="6"/>
    <n v="123.37"/>
    <n v="1"/>
    <d v="2023-06-10T00:00:00"/>
    <x v="194"/>
    <n v="1"/>
    <n v="0"/>
    <n v="0"/>
    <n v="0"/>
    <n v="0"/>
    <n v="0"/>
  </r>
  <r>
    <n v="5"/>
    <n v="159.16999999999999"/>
    <n v="13"/>
    <d v="2023-11-06T00:00:00"/>
    <x v="195"/>
    <n v="1"/>
    <n v="0"/>
    <n v="1"/>
    <n v="1"/>
    <n v="0"/>
    <n v="23.87"/>
  </r>
  <r>
    <n v="10"/>
    <n v="111.33"/>
    <n v="10"/>
    <d v="2023-05-08T00:00:00"/>
    <x v="196"/>
    <n v="0"/>
    <n v="1"/>
    <n v="0"/>
    <n v="1"/>
    <n v="0"/>
    <n v="0"/>
  </r>
  <r>
    <n v="2"/>
    <n v="123.94"/>
    <n v="21"/>
    <d v="2023-08-06T00:00:00"/>
    <x v="197"/>
    <n v="1"/>
    <n v="0"/>
    <n v="1"/>
    <n v="0"/>
    <n v="1"/>
    <n v="18.59"/>
  </r>
  <r>
    <n v="3"/>
    <n v="61.75"/>
    <n v="12"/>
    <d v="2023-07-27T00:00:00"/>
    <x v="198"/>
    <n v="0"/>
    <n v="0"/>
    <n v="1"/>
    <n v="1"/>
    <n v="0"/>
    <n v="9.26"/>
  </r>
  <r>
    <n v="6"/>
    <n v="181.74"/>
    <n v="10"/>
    <d v="2023-08-31T00:00:00"/>
    <x v="199"/>
    <n v="0"/>
    <n v="1"/>
    <n v="0"/>
    <n v="1"/>
    <n v="0"/>
    <n v="0"/>
  </r>
  <r>
    <n v="1"/>
    <n v="73.05"/>
    <n v="16"/>
    <d v="2023-03-18T00:00:00"/>
    <x v="200"/>
    <n v="0"/>
    <n v="0"/>
    <n v="0"/>
    <n v="0"/>
    <n v="1"/>
    <n v="0"/>
  </r>
  <r>
    <n v="8"/>
    <n v="90.96"/>
    <n v="15"/>
    <d v="2023-02-25T00:00:00"/>
    <x v="201"/>
    <n v="1"/>
    <n v="1"/>
    <n v="1"/>
    <n v="1"/>
    <n v="0"/>
    <n v="13.64"/>
  </r>
  <r>
    <n v="6"/>
    <n v="152.38999999999999"/>
    <n v="11"/>
    <d v="2023-05-15T00:00:00"/>
    <x v="202"/>
    <n v="1"/>
    <n v="1"/>
    <n v="0"/>
    <n v="1"/>
    <n v="0"/>
    <n v="0"/>
  </r>
  <r>
    <n v="9"/>
    <n v="52.27"/>
    <n v="31"/>
    <d v="2023-02-20T00:00:00"/>
    <x v="203"/>
    <n v="1"/>
    <n v="1"/>
    <n v="1"/>
    <n v="1"/>
    <n v="1"/>
    <n v="7.84"/>
  </r>
  <r>
    <n v="1"/>
    <n v="170.39"/>
    <n v="26"/>
    <d v="2023-02-28T00:00:00"/>
    <x v="204"/>
    <n v="0"/>
    <n v="1"/>
    <n v="0"/>
    <n v="1"/>
    <n v="1"/>
    <n v="25.55"/>
  </r>
  <r>
    <n v="10"/>
    <n v="102.95"/>
    <n v="11"/>
    <d v="2023-10-12T00:00:00"/>
    <x v="205"/>
    <n v="1"/>
    <n v="1"/>
    <n v="0"/>
    <n v="1"/>
    <n v="0"/>
    <n v="0"/>
  </r>
  <r>
    <n v="1"/>
    <n v="107.49"/>
    <n v="14"/>
    <d v="2023-05-10T00:00:00"/>
    <x v="206"/>
    <n v="0"/>
    <n v="1"/>
    <n v="1"/>
    <n v="1"/>
    <n v="0"/>
    <n v="16.12"/>
  </r>
  <r>
    <n v="6"/>
    <n v="113.65"/>
    <n v="26"/>
    <d v="2023-06-02T00:00:00"/>
    <x v="207"/>
    <n v="0"/>
    <n v="1"/>
    <n v="0"/>
    <n v="1"/>
    <n v="1"/>
    <n v="17.04"/>
  </r>
  <r>
    <n v="8"/>
    <n v="71.72"/>
    <n v="8"/>
    <d v="2023-01-12T00:00:00"/>
    <x v="208"/>
    <n v="0"/>
    <n v="0"/>
    <n v="0"/>
    <n v="1"/>
    <n v="0"/>
    <n v="0"/>
  </r>
  <r>
    <n v="6"/>
    <n v="119.45"/>
    <n v="9"/>
    <d v="2023-12-17T00:00:00"/>
    <x v="209"/>
    <n v="1"/>
    <n v="0"/>
    <n v="0"/>
    <n v="1"/>
    <n v="0"/>
    <n v="0"/>
  </r>
  <r>
    <n v="9"/>
    <n v="64.11"/>
    <n v="18"/>
    <d v="2023-02-14T00:00:00"/>
    <x v="210"/>
    <n v="0"/>
    <n v="1"/>
    <n v="0"/>
    <n v="0"/>
    <n v="1"/>
    <n v="0"/>
  </r>
  <r>
    <n v="1"/>
    <n v="1.62"/>
    <n v="5"/>
    <d v="2023-07-27T00:00:00"/>
    <x v="211"/>
    <n v="1"/>
    <n v="0"/>
    <n v="1"/>
    <n v="0"/>
    <n v="0"/>
    <n v="0"/>
  </r>
  <r>
    <n v="5"/>
    <n v="19.89"/>
    <n v="5"/>
    <d v="2023-10-15T00:00:00"/>
    <x v="212"/>
    <n v="1"/>
    <n v="0"/>
    <n v="1"/>
    <n v="0"/>
    <n v="0"/>
    <n v="0"/>
  </r>
  <r>
    <n v="10"/>
    <n v="185.34"/>
    <n v="26"/>
    <d v="2023-10-15T00:00:00"/>
    <x v="213"/>
    <n v="0"/>
    <n v="1"/>
    <n v="0"/>
    <n v="1"/>
    <n v="1"/>
    <n v="27.8"/>
  </r>
  <r>
    <n v="2"/>
    <n v="175.2"/>
    <n v="15"/>
    <d v="2023-04-02T00:00:00"/>
    <x v="214"/>
    <n v="1"/>
    <n v="1"/>
    <n v="1"/>
    <n v="1"/>
    <n v="0"/>
    <n v="26.28"/>
  </r>
  <r>
    <n v="7"/>
    <n v="122.88"/>
    <n v="12"/>
    <d v="2023-11-03T00:00:00"/>
    <x v="215"/>
    <n v="0"/>
    <n v="0"/>
    <n v="1"/>
    <n v="1"/>
    <n v="0"/>
    <n v="18.43"/>
  </r>
  <r>
    <n v="1"/>
    <n v="170.22"/>
    <n v="6"/>
    <d v="2023-10-08T00:00:00"/>
    <x v="216"/>
    <n v="0"/>
    <n v="1"/>
    <n v="1"/>
    <n v="0"/>
    <n v="0"/>
    <n v="0"/>
  </r>
  <r>
    <n v="6"/>
    <n v="81.17"/>
    <n v="4"/>
    <d v="2023-10-01T00:00:00"/>
    <x v="217"/>
    <n v="0"/>
    <n v="0"/>
    <n v="1"/>
    <n v="0"/>
    <n v="0"/>
    <n v="0"/>
  </r>
  <r>
    <n v="1"/>
    <n v="60.51"/>
    <n v="22"/>
    <d v="2023-02-18T00:00:00"/>
    <x v="218"/>
    <n v="0"/>
    <n v="1"/>
    <n v="1"/>
    <n v="0"/>
    <n v="1"/>
    <n v="9.07"/>
  </r>
  <r>
    <n v="1"/>
    <n v="156.03"/>
    <n v="1"/>
    <d v="2023-02-19T00:00:00"/>
    <x v="219"/>
    <n v="1"/>
    <n v="0"/>
    <n v="0"/>
    <n v="0"/>
    <n v="0"/>
    <n v="0"/>
  </r>
  <r>
    <n v="2"/>
    <n v="44.92"/>
    <n v="30"/>
    <d v="2023-06-03T00:00:00"/>
    <x v="220"/>
    <n v="0"/>
    <n v="1"/>
    <n v="1"/>
    <n v="1"/>
    <n v="1"/>
    <n v="6.73"/>
  </r>
  <r>
    <n v="10"/>
    <n v="184.42"/>
    <n v="15"/>
    <d v="2023-11-01T00:00:00"/>
    <x v="221"/>
    <n v="1"/>
    <n v="1"/>
    <n v="1"/>
    <n v="1"/>
    <n v="0"/>
    <n v="27.66"/>
  </r>
  <r>
    <n v="1"/>
    <n v="126.08"/>
    <n v="16"/>
    <d v="2023-09-25T00:00:00"/>
    <x v="222"/>
    <n v="0"/>
    <n v="0"/>
    <n v="0"/>
    <n v="0"/>
    <n v="1"/>
    <n v="0"/>
  </r>
  <r>
    <n v="9"/>
    <n v="124.29"/>
    <n v="3"/>
    <d v="2023-08-02T00:00:00"/>
    <x v="223"/>
    <n v="1"/>
    <n v="1"/>
    <n v="0"/>
    <n v="0"/>
    <n v="0"/>
    <n v="0"/>
  </r>
  <r>
    <n v="2"/>
    <n v="23.77"/>
    <n v="15"/>
    <d v="2023-06-25T00:00:00"/>
    <x v="224"/>
    <n v="1"/>
    <n v="1"/>
    <n v="1"/>
    <n v="1"/>
    <n v="0"/>
    <n v="3.56"/>
  </r>
  <r>
    <n v="4"/>
    <n v="167.57"/>
    <n v="11"/>
    <d v="2023-11-23T00:00:00"/>
    <x v="225"/>
    <n v="1"/>
    <n v="1"/>
    <n v="0"/>
    <n v="1"/>
    <n v="0"/>
    <n v="0"/>
  </r>
  <r>
    <n v="5"/>
    <n v="135.69999999999999"/>
    <n v="14"/>
    <d v="2023-06-20T00:00:00"/>
    <x v="226"/>
    <n v="0"/>
    <n v="1"/>
    <n v="1"/>
    <n v="1"/>
    <n v="0"/>
    <n v="20.350000000000001"/>
  </r>
  <r>
    <n v="1"/>
    <n v="46.33"/>
    <n v="15"/>
    <d v="2023-08-12T00:00:00"/>
    <x v="227"/>
    <n v="1"/>
    <n v="1"/>
    <n v="1"/>
    <n v="1"/>
    <n v="0"/>
    <n v="6.94"/>
  </r>
  <r>
    <n v="4"/>
    <n v="28.67"/>
    <n v="6"/>
    <d v="2023-04-23T00:00:00"/>
    <x v="228"/>
    <n v="0"/>
    <n v="1"/>
    <n v="1"/>
    <n v="0"/>
    <n v="0"/>
    <n v="0"/>
  </r>
  <r>
    <n v="1"/>
    <n v="148.22999999999999"/>
    <n v="28"/>
    <d v="2023-08-18T00:00:00"/>
    <x v="229"/>
    <n v="0"/>
    <n v="0"/>
    <n v="1"/>
    <n v="1"/>
    <n v="1"/>
    <n v="22.23"/>
  </r>
  <r>
    <n v="3"/>
    <n v="51.66"/>
    <n v="12"/>
    <d v="2023-03-15T00:00:00"/>
    <x v="230"/>
    <n v="0"/>
    <n v="0"/>
    <n v="1"/>
    <n v="1"/>
    <n v="0"/>
    <n v="7.74"/>
  </r>
  <r>
    <n v="1"/>
    <n v="3.4"/>
    <n v="7"/>
    <d v="2023-08-20T00:00:00"/>
    <x v="231"/>
    <n v="1"/>
    <n v="1"/>
    <n v="1"/>
    <n v="0"/>
    <n v="0"/>
    <n v="0"/>
  </r>
  <r>
    <n v="3"/>
    <n v="178.76"/>
    <n v="21"/>
    <d v="2023-10-01T00:00:00"/>
    <x v="232"/>
    <n v="1"/>
    <n v="0"/>
    <n v="1"/>
    <n v="0"/>
    <n v="1"/>
    <n v="26.81"/>
  </r>
  <r>
    <n v="8"/>
    <n v="199.17"/>
    <n v="6"/>
    <d v="2023-10-22T00:00:00"/>
    <x v="233"/>
    <n v="0"/>
    <n v="1"/>
    <n v="1"/>
    <n v="0"/>
    <n v="0"/>
    <n v="0"/>
  </r>
  <r>
    <n v="3"/>
    <n v="174.39"/>
    <n v="23"/>
    <d v="2023-05-21T00:00:00"/>
    <x v="234"/>
    <n v="1"/>
    <n v="1"/>
    <n v="1"/>
    <n v="0"/>
    <n v="1"/>
    <n v="26.15"/>
  </r>
  <r>
    <n v="4"/>
    <n v="79.69"/>
    <n v="1"/>
    <d v="2023-05-24T00:00:00"/>
    <x v="235"/>
    <n v="1"/>
    <n v="0"/>
    <n v="0"/>
    <n v="0"/>
    <n v="0"/>
    <n v="0"/>
  </r>
  <r>
    <n v="5"/>
    <n v="77.739999999999995"/>
    <n v="3"/>
    <d v="2023-12-10T00:00:00"/>
    <x v="236"/>
    <n v="1"/>
    <n v="1"/>
    <n v="0"/>
    <n v="0"/>
    <n v="0"/>
    <n v="0"/>
  </r>
  <r>
    <n v="2"/>
    <n v="150.99"/>
    <n v="28"/>
    <d v="2023-02-13T00:00:00"/>
    <x v="237"/>
    <n v="0"/>
    <n v="0"/>
    <n v="1"/>
    <n v="1"/>
    <n v="1"/>
    <n v="22.64"/>
  </r>
  <r>
    <n v="8"/>
    <n v="144.5"/>
    <n v="29"/>
    <d v="2023-02-24T00:00:00"/>
    <x v="238"/>
    <n v="1"/>
    <n v="0"/>
    <n v="1"/>
    <n v="1"/>
    <n v="1"/>
    <n v="21.67"/>
  </r>
  <r>
    <n v="6"/>
    <n v="22.08"/>
    <n v="11"/>
    <d v="2023-09-02T00:00:00"/>
    <x v="239"/>
    <n v="1"/>
    <n v="1"/>
    <n v="0"/>
    <n v="1"/>
    <n v="0"/>
    <n v="0"/>
  </r>
  <r>
    <n v="7"/>
    <n v="111.7"/>
    <n v="3"/>
    <d v="2023-01-06T00:00:00"/>
    <x v="240"/>
    <n v="1"/>
    <n v="1"/>
    <n v="0"/>
    <n v="0"/>
    <n v="0"/>
    <n v="0"/>
  </r>
  <r>
    <n v="2"/>
    <n v="147.19"/>
    <n v="25"/>
    <d v="2023-05-17T00:00:00"/>
    <x v="241"/>
    <n v="1"/>
    <n v="0"/>
    <n v="0"/>
    <n v="1"/>
    <n v="1"/>
    <n v="22.07"/>
  </r>
  <r>
    <n v="3"/>
    <n v="133.4"/>
    <n v="30"/>
    <d v="2023-05-26T00:00:00"/>
    <x v="242"/>
    <n v="0"/>
    <n v="1"/>
    <n v="1"/>
    <n v="1"/>
    <n v="1"/>
    <n v="20.010000000000002"/>
  </r>
  <r>
    <n v="2"/>
    <n v="19.57"/>
    <n v="11"/>
    <d v="2023-01-15T00:00:00"/>
    <x v="243"/>
    <n v="1"/>
    <n v="1"/>
    <n v="0"/>
    <n v="1"/>
    <n v="0"/>
    <n v="0"/>
  </r>
  <r>
    <n v="6"/>
    <n v="64.41"/>
    <n v="6"/>
    <d v="2023-01-29T00:00:00"/>
    <x v="244"/>
    <n v="0"/>
    <n v="1"/>
    <n v="1"/>
    <n v="0"/>
    <n v="0"/>
    <n v="0"/>
  </r>
  <r>
    <n v="3"/>
    <n v="184.52"/>
    <n v="20"/>
    <d v="2023-11-09T00:00:00"/>
    <x v="245"/>
    <n v="0"/>
    <n v="0"/>
    <n v="1"/>
    <n v="0"/>
    <n v="1"/>
    <n v="27.67"/>
  </r>
  <r>
    <n v="6"/>
    <n v="184.78"/>
    <n v="6"/>
    <d v="2023-09-09T00:00:00"/>
    <x v="246"/>
    <n v="0"/>
    <n v="1"/>
    <n v="1"/>
    <n v="0"/>
    <n v="0"/>
    <n v="0"/>
  </r>
  <r>
    <n v="7"/>
    <n v="35.81"/>
    <n v="6"/>
    <d v="2023-02-05T00:00:00"/>
    <x v="247"/>
    <n v="0"/>
    <n v="1"/>
    <n v="1"/>
    <n v="0"/>
    <n v="0"/>
    <n v="0"/>
  </r>
  <r>
    <n v="6"/>
    <n v="154.5"/>
    <n v="16"/>
    <d v="2023-07-08T00:00:00"/>
    <x v="248"/>
    <n v="0"/>
    <n v="0"/>
    <n v="0"/>
    <n v="0"/>
    <n v="1"/>
    <n v="0"/>
  </r>
  <r>
    <n v="4"/>
    <n v="128.44999999999999"/>
    <n v="24"/>
    <d v="2023-06-15T00:00:00"/>
    <x v="249"/>
    <n v="0"/>
    <n v="0"/>
    <n v="0"/>
    <n v="1"/>
    <n v="1"/>
    <n v="19.260000000000002"/>
  </r>
  <r>
    <n v="1"/>
    <n v="140.41999999999999"/>
    <n v="17"/>
    <d v="2023-08-14T00:00:00"/>
    <x v="250"/>
    <n v="1"/>
    <n v="0"/>
    <n v="0"/>
    <n v="0"/>
    <n v="1"/>
    <n v="0"/>
  </r>
  <r>
    <n v="7"/>
    <n v="165.64"/>
    <n v="12"/>
    <d v="2023-08-25T00:00:00"/>
    <x v="251"/>
    <n v="0"/>
    <n v="0"/>
    <n v="1"/>
    <n v="1"/>
    <n v="0"/>
    <n v="24.84"/>
  </r>
  <r>
    <n v="1"/>
    <n v="17.670000000000002"/>
    <n v="16"/>
    <d v="2023-12-14T00:00:00"/>
    <x v="252"/>
    <n v="0"/>
    <n v="0"/>
    <n v="0"/>
    <n v="0"/>
    <n v="1"/>
    <n v="0"/>
  </r>
  <r>
    <n v="1"/>
    <n v="85.55"/>
    <n v="29"/>
    <d v="2023-06-22T00:00:00"/>
    <x v="253"/>
    <n v="1"/>
    <n v="0"/>
    <n v="1"/>
    <n v="1"/>
    <n v="1"/>
    <n v="12.83"/>
  </r>
  <r>
    <n v="6"/>
    <n v="54.5"/>
    <n v="10"/>
    <d v="2023-03-07T00:00:00"/>
    <x v="254"/>
    <n v="0"/>
    <n v="1"/>
    <n v="0"/>
    <n v="1"/>
    <n v="0"/>
    <n v="0"/>
  </r>
  <r>
    <n v="10"/>
    <n v="31.31"/>
    <n v="2"/>
    <d v="2023-04-30T00:00:00"/>
    <x v="255"/>
    <n v="0"/>
    <n v="1"/>
    <n v="0"/>
    <n v="0"/>
    <n v="0"/>
    <n v="0"/>
  </r>
  <r>
    <n v="8"/>
    <n v="197.46"/>
    <n v="5"/>
    <d v="2023-07-24T00:00:00"/>
    <x v="256"/>
    <n v="1"/>
    <n v="0"/>
    <n v="1"/>
    <n v="0"/>
    <n v="0"/>
    <n v="0"/>
  </r>
  <r>
    <n v="7"/>
    <n v="146.75"/>
    <n v="23"/>
    <d v="2023-11-19T00:00:00"/>
    <x v="257"/>
    <n v="1"/>
    <n v="1"/>
    <n v="1"/>
    <n v="0"/>
    <n v="1"/>
    <n v="22.01"/>
  </r>
  <r>
    <n v="7"/>
    <n v="150.1"/>
    <n v="23"/>
    <d v="2023-09-29T00:00:00"/>
    <x v="258"/>
    <n v="1"/>
    <n v="1"/>
    <n v="1"/>
    <n v="0"/>
    <n v="1"/>
    <n v="22.51"/>
  </r>
  <r>
    <n v="6"/>
    <n v="69.39"/>
    <n v="14"/>
    <d v="2023-06-28T00:00:00"/>
    <x v="259"/>
    <n v="0"/>
    <n v="1"/>
    <n v="1"/>
    <n v="1"/>
    <n v="0"/>
    <n v="10.4"/>
  </r>
  <r>
    <n v="2"/>
    <n v="151.69"/>
    <n v="10"/>
    <d v="2023-09-07T00:00:00"/>
    <x v="260"/>
    <n v="0"/>
    <n v="1"/>
    <n v="0"/>
    <n v="1"/>
    <n v="0"/>
    <n v="0"/>
  </r>
  <r>
    <n v="5"/>
    <n v="38.6"/>
    <n v="31"/>
    <d v="2023-11-30T00:00:00"/>
    <x v="261"/>
    <n v="1"/>
    <n v="1"/>
    <n v="1"/>
    <n v="1"/>
    <n v="1"/>
    <n v="5.79"/>
  </r>
  <r>
    <n v="3"/>
    <n v="178.15"/>
    <n v="9"/>
    <d v="2023-02-07T00:00:00"/>
    <x v="262"/>
    <n v="1"/>
    <n v="0"/>
    <n v="0"/>
    <n v="1"/>
    <n v="0"/>
    <n v="0"/>
  </r>
  <r>
    <n v="4"/>
    <n v="108.41"/>
    <n v="16"/>
    <d v="2023-05-08T00:00:00"/>
    <x v="263"/>
    <n v="0"/>
    <n v="0"/>
    <n v="0"/>
    <n v="0"/>
    <n v="1"/>
    <n v="0"/>
  </r>
  <r>
    <n v="9"/>
    <n v="14.58"/>
    <n v="19"/>
    <d v="2023-04-22T00:00:00"/>
    <x v="264"/>
    <n v="1"/>
    <n v="1"/>
    <n v="0"/>
    <n v="0"/>
    <n v="1"/>
    <n v="0"/>
  </r>
  <r>
    <n v="10"/>
    <n v="194.41"/>
    <n v="26"/>
    <d v="2023-02-23T00:00:00"/>
    <x v="265"/>
    <n v="0"/>
    <n v="1"/>
    <n v="0"/>
    <n v="1"/>
    <n v="1"/>
    <n v="29.16"/>
  </r>
  <r>
    <n v="7"/>
    <n v="13.55"/>
    <n v="10"/>
    <d v="2023-03-29T00:00:00"/>
    <x v="266"/>
    <n v="0"/>
    <n v="1"/>
    <n v="0"/>
    <n v="1"/>
    <n v="0"/>
    <n v="0"/>
  </r>
  <r>
    <n v="9"/>
    <n v="177.23"/>
    <n v="1"/>
    <d v="2023-08-19T00:00:00"/>
    <x v="267"/>
    <n v="1"/>
    <n v="0"/>
    <n v="0"/>
    <n v="0"/>
    <n v="0"/>
    <n v="0"/>
  </r>
  <r>
    <n v="3"/>
    <n v="90.02"/>
    <n v="5"/>
    <d v="2023-03-16T00:00:00"/>
    <x v="268"/>
    <n v="1"/>
    <n v="0"/>
    <n v="1"/>
    <n v="0"/>
    <n v="0"/>
    <n v="0"/>
  </r>
  <r>
    <n v="10"/>
    <n v="156.18"/>
    <n v="4"/>
    <d v="2023-12-27T00:00:00"/>
    <x v="269"/>
    <n v="0"/>
    <n v="0"/>
    <n v="1"/>
    <n v="0"/>
    <n v="0"/>
    <n v="0"/>
  </r>
  <r>
    <n v="2"/>
    <n v="132.69"/>
    <n v="7"/>
    <d v="2023-11-06T00:00:00"/>
    <x v="270"/>
    <n v="1"/>
    <n v="1"/>
    <n v="1"/>
    <n v="0"/>
    <n v="0"/>
    <n v="0"/>
  </r>
  <r>
    <n v="5"/>
    <n v="66.09"/>
    <n v="7"/>
    <d v="2023-05-31T00:00:00"/>
    <x v="271"/>
    <n v="1"/>
    <n v="1"/>
    <n v="1"/>
    <n v="0"/>
    <n v="0"/>
    <n v="0"/>
  </r>
  <r>
    <n v="7"/>
    <n v="197.28"/>
    <n v="10"/>
    <d v="2023-03-16T00:00:00"/>
    <x v="272"/>
    <n v="0"/>
    <n v="1"/>
    <n v="0"/>
    <n v="1"/>
    <n v="0"/>
    <n v="0"/>
  </r>
  <r>
    <n v="6"/>
    <n v="180.94"/>
    <n v="2"/>
    <d v="2023-07-26T00:00:00"/>
    <x v="273"/>
    <n v="0"/>
    <n v="1"/>
    <n v="0"/>
    <n v="0"/>
    <n v="0"/>
    <n v="0"/>
  </r>
  <r>
    <n v="1"/>
    <n v="75.760000000000005"/>
    <n v="5"/>
    <d v="2023-11-11T00:00:00"/>
    <x v="274"/>
    <n v="1"/>
    <n v="0"/>
    <n v="1"/>
    <n v="0"/>
    <n v="0"/>
    <n v="0"/>
  </r>
  <r>
    <n v="9"/>
    <n v="96.09"/>
    <n v="5"/>
    <d v="2023-06-19T00:00:00"/>
    <x v="275"/>
    <n v="1"/>
    <n v="0"/>
    <n v="1"/>
    <n v="0"/>
    <n v="0"/>
    <n v="0"/>
  </r>
  <r>
    <n v="4"/>
    <n v="111.17"/>
    <n v="6"/>
    <d v="2023-10-04T00:00:00"/>
    <x v="276"/>
    <n v="0"/>
    <n v="1"/>
    <n v="1"/>
    <n v="0"/>
    <n v="0"/>
    <n v="0"/>
  </r>
  <r>
    <n v="10"/>
    <n v="11.13"/>
    <n v="15"/>
    <d v="2023-10-15T00:00:00"/>
    <x v="277"/>
    <n v="1"/>
    <n v="1"/>
    <n v="1"/>
    <n v="1"/>
    <n v="0"/>
    <n v="1.66"/>
  </r>
  <r>
    <n v="8"/>
    <n v="8.02"/>
    <n v="7"/>
    <d v="2023-08-18T00:00:00"/>
    <x v="278"/>
    <n v="1"/>
    <n v="1"/>
    <n v="1"/>
    <n v="0"/>
    <n v="0"/>
    <n v="0"/>
  </r>
  <r>
    <n v="3"/>
    <n v="163.80000000000001"/>
    <n v="20"/>
    <d v="2023-01-05T00:00:00"/>
    <x v="279"/>
    <n v="0"/>
    <n v="0"/>
    <n v="1"/>
    <n v="0"/>
    <n v="1"/>
    <n v="24.57"/>
  </r>
  <r>
    <n v="3"/>
    <n v="94.93"/>
    <n v="23"/>
    <d v="2023-03-21T00:00:00"/>
    <x v="280"/>
    <n v="1"/>
    <n v="1"/>
    <n v="1"/>
    <n v="0"/>
    <n v="1"/>
    <n v="14.23"/>
  </r>
  <r>
    <n v="7"/>
    <n v="109.52"/>
    <n v="16"/>
    <d v="2023-04-16T00:00:00"/>
    <x v="281"/>
    <n v="0"/>
    <n v="0"/>
    <n v="0"/>
    <n v="0"/>
    <n v="1"/>
    <n v="0"/>
  </r>
  <r>
    <n v="1"/>
    <n v="78.260000000000005"/>
    <n v="15"/>
    <d v="2023-01-01T00:00:00"/>
    <x v="282"/>
    <n v="1"/>
    <n v="1"/>
    <n v="1"/>
    <n v="1"/>
    <n v="0"/>
    <n v="11.73"/>
  </r>
  <r>
    <n v="2"/>
    <n v="50.25"/>
    <n v="11"/>
    <d v="2023-10-21T00:00:00"/>
    <x v="283"/>
    <n v="1"/>
    <n v="1"/>
    <n v="0"/>
    <n v="1"/>
    <n v="0"/>
    <n v="0"/>
  </r>
  <r>
    <n v="7"/>
    <n v="106.77"/>
    <n v="17"/>
    <d v="2023-02-26T00:00:00"/>
    <x v="284"/>
    <n v="1"/>
    <n v="0"/>
    <n v="0"/>
    <n v="0"/>
    <n v="1"/>
    <n v="0"/>
  </r>
  <r>
    <n v="5"/>
    <n v="138.27000000000001"/>
    <n v="17"/>
    <d v="2023-04-10T00:00:00"/>
    <x v="285"/>
    <n v="1"/>
    <n v="0"/>
    <n v="0"/>
    <n v="0"/>
    <n v="1"/>
    <n v="0"/>
  </r>
  <r>
    <n v="10"/>
    <n v="12.07"/>
    <n v="13"/>
    <d v="2023-01-29T00:00:00"/>
    <x v="286"/>
    <n v="1"/>
    <n v="0"/>
    <n v="1"/>
    <n v="1"/>
    <n v="0"/>
    <n v="1.81"/>
  </r>
  <r>
    <n v="4"/>
    <n v="132.05000000000001"/>
    <n v="18"/>
    <d v="2023-07-01T00:00:00"/>
    <x v="287"/>
    <n v="0"/>
    <n v="1"/>
    <n v="0"/>
    <n v="0"/>
    <n v="1"/>
    <n v="0"/>
  </r>
  <r>
    <n v="3"/>
    <n v="26.26"/>
    <n v="14"/>
    <d v="2023-10-01T00:00:00"/>
    <x v="288"/>
    <n v="0"/>
    <n v="1"/>
    <n v="1"/>
    <n v="1"/>
    <n v="0"/>
    <n v="3.93"/>
  </r>
  <r>
    <n v="10"/>
    <n v="189.95"/>
    <n v="10"/>
    <d v="2023-06-14T00:00:00"/>
    <x v="289"/>
    <n v="0"/>
    <n v="1"/>
    <n v="0"/>
    <n v="1"/>
    <n v="0"/>
    <n v="0"/>
  </r>
  <r>
    <n v="8"/>
    <n v="2.66"/>
    <n v="31"/>
    <d v="2023-06-12T00:00:00"/>
    <x v="290"/>
    <n v="1"/>
    <n v="1"/>
    <n v="1"/>
    <n v="1"/>
    <n v="1"/>
    <n v="0.39"/>
  </r>
  <r>
    <n v="9"/>
    <n v="190.34"/>
    <n v="24"/>
    <d v="2023-02-20T00:00:00"/>
    <x v="291"/>
    <n v="0"/>
    <n v="0"/>
    <n v="0"/>
    <n v="1"/>
    <n v="1"/>
    <n v="28.55"/>
  </r>
  <r>
    <n v="5"/>
    <n v="76.989999999999995"/>
    <n v="11"/>
    <d v="2023-12-30T00:00:00"/>
    <x v="292"/>
    <n v="1"/>
    <n v="1"/>
    <n v="0"/>
    <n v="1"/>
    <n v="0"/>
    <n v="0"/>
  </r>
  <r>
    <n v="6"/>
    <n v="98.67"/>
    <n v="2"/>
    <d v="2023-09-04T00:00:00"/>
    <x v="293"/>
    <n v="0"/>
    <n v="1"/>
    <n v="0"/>
    <n v="0"/>
    <n v="0"/>
    <n v="0"/>
  </r>
  <r>
    <n v="10"/>
    <n v="114.16"/>
    <n v="31"/>
    <d v="2023-11-27T00:00:00"/>
    <x v="294"/>
    <n v="1"/>
    <n v="1"/>
    <n v="1"/>
    <n v="1"/>
    <n v="1"/>
    <n v="17.12"/>
  </r>
  <r>
    <n v="7"/>
    <n v="143.12"/>
    <n v="2"/>
    <d v="2023-03-04T00:00:00"/>
    <x v="295"/>
    <n v="0"/>
    <n v="1"/>
    <n v="0"/>
    <n v="0"/>
    <n v="0"/>
    <n v="0"/>
  </r>
  <r>
    <n v="10"/>
    <n v="102.63"/>
    <n v="20"/>
    <d v="2023-05-16T00:00:00"/>
    <x v="296"/>
    <n v="0"/>
    <n v="0"/>
    <n v="1"/>
    <n v="0"/>
    <n v="1"/>
    <n v="15.39"/>
  </r>
  <r>
    <n v="3"/>
    <n v="53.64"/>
    <n v="27"/>
    <d v="2023-01-10T00:00:00"/>
    <x v="297"/>
    <n v="1"/>
    <n v="1"/>
    <n v="0"/>
    <n v="1"/>
    <n v="1"/>
    <n v="8.0399999999999991"/>
  </r>
  <r>
    <n v="10"/>
    <n v="163.72"/>
    <n v="1"/>
    <d v="2023-12-14T00:00:00"/>
    <x v="298"/>
    <n v="1"/>
    <n v="0"/>
    <n v="0"/>
    <n v="0"/>
    <n v="0"/>
    <n v="0"/>
  </r>
  <r>
    <n v="9"/>
    <n v="82.19"/>
    <n v="2"/>
    <d v="2023-04-13T00:00:00"/>
    <x v="299"/>
    <n v="0"/>
    <n v="1"/>
    <n v="0"/>
    <n v="0"/>
    <n v="0"/>
    <n v="0"/>
  </r>
  <r>
    <n v="6"/>
    <n v="66.89"/>
    <n v="15"/>
    <d v="2023-12-02T00:00:00"/>
    <x v="300"/>
    <n v="1"/>
    <n v="1"/>
    <n v="1"/>
    <n v="1"/>
    <n v="0"/>
    <n v="10.029999999999999"/>
  </r>
  <r>
    <n v="3"/>
    <n v="46.43"/>
    <n v="18"/>
    <d v="2023-06-16T00:00:00"/>
    <x v="301"/>
    <n v="0"/>
    <n v="1"/>
    <n v="0"/>
    <n v="0"/>
    <n v="1"/>
    <n v="0"/>
  </r>
  <r>
    <n v="9"/>
    <n v="131.5"/>
    <n v="25"/>
    <d v="2023-12-14T00:00:00"/>
    <x v="302"/>
    <n v="1"/>
    <n v="0"/>
    <n v="0"/>
    <n v="1"/>
    <n v="1"/>
    <n v="19.72"/>
  </r>
  <r>
    <n v="5"/>
    <n v="110"/>
    <n v="18"/>
    <d v="2023-03-19T00:00:00"/>
    <x v="303"/>
    <n v="0"/>
    <n v="1"/>
    <n v="0"/>
    <n v="0"/>
    <n v="1"/>
    <n v="0"/>
  </r>
  <r>
    <n v="10"/>
    <n v="186.75"/>
    <n v="18"/>
    <d v="2023-07-20T00:00:00"/>
    <x v="304"/>
    <n v="0"/>
    <n v="1"/>
    <n v="0"/>
    <n v="0"/>
    <n v="1"/>
    <n v="0"/>
  </r>
  <r>
    <n v="2"/>
    <n v="104.05"/>
    <n v="16"/>
    <d v="2023-09-30T00:00:00"/>
    <x v="305"/>
    <n v="0"/>
    <n v="0"/>
    <n v="0"/>
    <n v="0"/>
    <n v="1"/>
    <n v="0"/>
  </r>
  <r>
    <n v="2"/>
    <n v="105.23"/>
    <n v="19"/>
    <d v="2023-07-01T00:00:00"/>
    <x v="306"/>
    <n v="1"/>
    <n v="1"/>
    <n v="0"/>
    <n v="0"/>
    <n v="1"/>
    <n v="0"/>
  </r>
  <r>
    <n v="9"/>
    <n v="163.27000000000001"/>
    <n v="3"/>
    <d v="2023-12-27T00:00:00"/>
    <x v="307"/>
    <n v="1"/>
    <n v="1"/>
    <n v="0"/>
    <n v="0"/>
    <n v="0"/>
    <n v="0"/>
  </r>
  <r>
    <n v="2"/>
    <n v="47.19"/>
    <n v="25"/>
    <d v="2023-08-17T00:00:00"/>
    <x v="308"/>
    <n v="1"/>
    <n v="0"/>
    <n v="0"/>
    <n v="1"/>
    <n v="1"/>
    <n v="7.07"/>
  </r>
  <r>
    <n v="9"/>
    <n v="98.27"/>
    <n v="18"/>
    <d v="2023-02-10T00:00:00"/>
    <x v="309"/>
    <n v="0"/>
    <n v="1"/>
    <n v="0"/>
    <n v="0"/>
    <n v="1"/>
    <n v="0"/>
  </r>
  <r>
    <n v="10"/>
    <n v="22.48"/>
    <n v="17"/>
    <d v="2023-09-27T00:00:00"/>
    <x v="310"/>
    <n v="1"/>
    <n v="0"/>
    <n v="0"/>
    <n v="0"/>
    <n v="1"/>
    <n v="0"/>
  </r>
  <r>
    <n v="2"/>
    <n v="144.76"/>
    <n v="5"/>
    <d v="2023-07-08T00:00:00"/>
    <x v="311"/>
    <n v="1"/>
    <n v="0"/>
    <n v="1"/>
    <n v="0"/>
    <n v="0"/>
    <n v="0"/>
  </r>
  <r>
    <n v="9"/>
    <n v="139.68"/>
    <n v="16"/>
    <d v="2023-09-25T00:00:00"/>
    <x v="312"/>
    <n v="0"/>
    <n v="0"/>
    <n v="0"/>
    <n v="0"/>
    <n v="1"/>
    <n v="0"/>
  </r>
  <r>
    <n v="9"/>
    <n v="186.62"/>
    <n v="15"/>
    <d v="2023-08-28T00:00:00"/>
    <x v="313"/>
    <n v="1"/>
    <n v="1"/>
    <n v="1"/>
    <n v="1"/>
    <n v="0"/>
    <n v="27.99"/>
  </r>
  <r>
    <n v="7"/>
    <n v="131.63999999999999"/>
    <n v="15"/>
    <d v="2023-02-16T00:00:00"/>
    <x v="314"/>
    <n v="1"/>
    <n v="1"/>
    <n v="1"/>
    <n v="1"/>
    <n v="0"/>
    <n v="19.739999999999998"/>
  </r>
  <r>
    <n v="2"/>
    <n v="147.19"/>
    <n v="17"/>
    <d v="2023-04-10T00:00:00"/>
    <x v="315"/>
    <n v="1"/>
    <n v="0"/>
    <n v="0"/>
    <n v="0"/>
    <n v="1"/>
    <n v="0"/>
  </r>
  <r>
    <n v="2"/>
    <n v="9.1"/>
    <n v="1"/>
    <d v="2023-10-26T00:00:00"/>
    <x v="316"/>
    <n v="1"/>
    <n v="0"/>
    <n v="0"/>
    <n v="0"/>
    <n v="0"/>
    <n v="0"/>
  </r>
  <r>
    <n v="4"/>
    <n v="45.43"/>
    <n v="19"/>
    <d v="2023-01-26T00:00:00"/>
    <x v="317"/>
    <n v="1"/>
    <n v="1"/>
    <n v="0"/>
    <n v="0"/>
    <n v="1"/>
    <n v="0"/>
  </r>
  <r>
    <n v="1"/>
    <n v="78.02"/>
    <n v="12"/>
    <d v="2023-04-24T00:00:00"/>
    <x v="318"/>
    <n v="0"/>
    <n v="0"/>
    <n v="1"/>
    <n v="1"/>
    <n v="0"/>
    <n v="11.7"/>
  </r>
  <r>
    <n v="10"/>
    <n v="96.92"/>
    <n v="23"/>
    <d v="2023-06-04T00:00:00"/>
    <x v="319"/>
    <n v="1"/>
    <n v="1"/>
    <n v="1"/>
    <n v="0"/>
    <n v="1"/>
    <n v="14.53"/>
  </r>
  <r>
    <n v="9"/>
    <n v="64.75"/>
    <n v="11"/>
    <d v="2023-10-12T00:00:00"/>
    <x v="320"/>
    <n v="1"/>
    <n v="1"/>
    <n v="0"/>
    <n v="1"/>
    <n v="0"/>
    <n v="0"/>
  </r>
  <r>
    <n v="4"/>
    <n v="199.24"/>
    <n v="16"/>
    <d v="2023-03-03T00:00:00"/>
    <x v="321"/>
    <n v="0"/>
    <n v="0"/>
    <n v="0"/>
    <n v="0"/>
    <n v="1"/>
    <n v="0"/>
  </r>
  <r>
    <n v="9"/>
    <n v="92.52"/>
    <n v="9"/>
    <d v="2023-09-12T00:00:00"/>
    <x v="322"/>
    <n v="1"/>
    <n v="0"/>
    <n v="0"/>
    <n v="1"/>
    <n v="0"/>
    <n v="0"/>
  </r>
  <r>
    <n v="4"/>
    <n v="179.66"/>
    <n v="10"/>
    <d v="2023-04-08T00:00:00"/>
    <x v="323"/>
    <n v="0"/>
    <n v="1"/>
    <n v="0"/>
    <n v="1"/>
    <n v="0"/>
    <n v="0"/>
  </r>
  <r>
    <n v="6"/>
    <n v="127.34"/>
    <n v="4"/>
    <d v="2023-07-19T00:00:00"/>
    <x v="324"/>
    <n v="0"/>
    <n v="0"/>
    <n v="1"/>
    <n v="0"/>
    <n v="0"/>
    <n v="0"/>
  </r>
  <r>
    <n v="5"/>
    <n v="50.48"/>
    <n v="13"/>
    <d v="2023-03-19T00:00:00"/>
    <x v="325"/>
    <n v="1"/>
    <n v="0"/>
    <n v="1"/>
    <n v="1"/>
    <n v="0"/>
    <n v="7.57"/>
  </r>
  <r>
    <n v="2"/>
    <n v="90.09"/>
    <n v="30"/>
    <d v="2023-10-13T00:00:00"/>
    <x v="326"/>
    <n v="0"/>
    <n v="1"/>
    <n v="1"/>
    <n v="1"/>
    <n v="1"/>
    <n v="13.51"/>
  </r>
  <r>
    <n v="2"/>
    <n v="91.15"/>
    <n v="22"/>
    <d v="2023-08-13T00:00:00"/>
    <x v="327"/>
    <n v="0"/>
    <n v="1"/>
    <n v="1"/>
    <n v="0"/>
    <n v="1"/>
    <n v="13.67"/>
  </r>
  <r>
    <n v="3"/>
    <n v="194.09"/>
    <n v="24"/>
    <d v="2023-10-16T00:00:00"/>
    <x v="328"/>
    <n v="0"/>
    <n v="0"/>
    <n v="0"/>
    <n v="1"/>
    <n v="1"/>
    <n v="29.11"/>
  </r>
  <r>
    <n v="5"/>
    <n v="161.59"/>
    <n v="19"/>
    <d v="2023-05-05T00:00:00"/>
    <x v="329"/>
    <n v="1"/>
    <n v="1"/>
    <n v="0"/>
    <n v="0"/>
    <n v="1"/>
    <n v="0"/>
  </r>
  <r>
    <n v="8"/>
    <n v="182.69"/>
    <n v="5"/>
    <d v="2023-10-11T00:00:00"/>
    <x v="330"/>
    <n v="1"/>
    <n v="0"/>
    <n v="1"/>
    <n v="0"/>
    <n v="0"/>
    <n v="0"/>
  </r>
  <r>
    <n v="10"/>
    <n v="139.57"/>
    <n v="6"/>
    <d v="2023-11-17T00:00:00"/>
    <x v="331"/>
    <n v="0"/>
    <n v="1"/>
    <n v="1"/>
    <n v="0"/>
    <n v="0"/>
    <n v="0"/>
  </r>
  <r>
    <n v="1"/>
    <n v="96.88"/>
    <n v="27"/>
    <d v="2023-07-27T00:00:00"/>
    <x v="332"/>
    <n v="1"/>
    <n v="1"/>
    <n v="0"/>
    <n v="1"/>
    <n v="1"/>
    <n v="14.53"/>
  </r>
  <r>
    <n v="9"/>
    <n v="29.2"/>
    <n v="7"/>
    <d v="2023-04-04T00:00:00"/>
    <x v="333"/>
    <n v="1"/>
    <n v="1"/>
    <n v="1"/>
    <n v="0"/>
    <n v="0"/>
    <n v="0"/>
  </r>
  <r>
    <n v="10"/>
    <n v="28.2"/>
    <n v="17"/>
    <d v="2023-01-31T00:00:00"/>
    <x v="334"/>
    <n v="1"/>
    <n v="0"/>
    <n v="0"/>
    <n v="0"/>
    <n v="1"/>
    <n v="0"/>
  </r>
  <r>
    <n v="10"/>
    <n v="12.8"/>
    <n v="27"/>
    <d v="2023-05-19T00:00:00"/>
    <x v="335"/>
    <n v="1"/>
    <n v="1"/>
    <n v="0"/>
    <n v="1"/>
    <n v="1"/>
    <n v="1.92"/>
  </r>
  <r>
    <n v="6"/>
    <n v="40.840000000000003"/>
    <n v="14"/>
    <d v="2023-01-04T00:00:00"/>
    <x v="336"/>
    <n v="0"/>
    <n v="1"/>
    <n v="1"/>
    <n v="1"/>
    <n v="0"/>
    <n v="6.12"/>
  </r>
  <r>
    <n v="10"/>
    <n v="140.74"/>
    <n v="11"/>
    <d v="2023-12-01T00:00:00"/>
    <x v="337"/>
    <n v="1"/>
    <n v="1"/>
    <n v="0"/>
    <n v="1"/>
    <n v="0"/>
    <n v="0"/>
  </r>
  <r>
    <n v="2"/>
    <n v="186.28"/>
    <n v="8"/>
    <d v="2023-01-11T00:00:00"/>
    <x v="338"/>
    <n v="0"/>
    <n v="0"/>
    <n v="0"/>
    <n v="1"/>
    <n v="0"/>
    <n v="0"/>
  </r>
  <r>
    <n v="1"/>
    <n v="69.319999999999993"/>
    <n v="11"/>
    <d v="2023-07-03T00:00:00"/>
    <x v="339"/>
    <n v="1"/>
    <n v="1"/>
    <n v="0"/>
    <n v="1"/>
    <n v="0"/>
    <n v="0"/>
  </r>
  <r>
    <n v="6"/>
    <n v="34.89"/>
    <n v="16"/>
    <d v="2023-05-31T00:00:00"/>
    <x v="340"/>
    <n v="0"/>
    <n v="0"/>
    <n v="0"/>
    <n v="0"/>
    <n v="1"/>
    <n v="0"/>
  </r>
  <r>
    <n v="1"/>
    <n v="178.13"/>
    <n v="12"/>
    <d v="2023-12-28T00:00:00"/>
    <x v="341"/>
    <n v="0"/>
    <n v="0"/>
    <n v="1"/>
    <n v="1"/>
    <n v="0"/>
    <n v="26.71"/>
  </r>
  <r>
    <n v="7"/>
    <n v="143.71"/>
    <n v="22"/>
    <d v="2023-06-07T00:00:00"/>
    <x v="342"/>
    <n v="0"/>
    <n v="1"/>
    <n v="1"/>
    <n v="0"/>
    <n v="1"/>
    <n v="21.55"/>
  </r>
  <r>
    <n v="3"/>
    <n v="199.8"/>
    <n v="28"/>
    <d v="2023-04-22T00:00:00"/>
    <x v="343"/>
    <n v="0"/>
    <n v="0"/>
    <n v="1"/>
    <n v="1"/>
    <n v="1"/>
    <n v="29.97"/>
  </r>
  <r>
    <n v="7"/>
    <n v="191.21"/>
    <n v="3"/>
    <d v="2023-04-02T00:00:00"/>
    <x v="344"/>
    <n v="1"/>
    <n v="1"/>
    <n v="0"/>
    <n v="0"/>
    <n v="0"/>
    <n v="0"/>
  </r>
  <r>
    <n v="10"/>
    <n v="164.35"/>
    <n v="7"/>
    <d v="2023-02-02T00:00:00"/>
    <x v="345"/>
    <n v="1"/>
    <n v="1"/>
    <n v="1"/>
    <n v="0"/>
    <n v="0"/>
    <n v="0"/>
  </r>
  <r>
    <n v="6"/>
    <n v="123.78"/>
    <n v="9"/>
    <d v="2023-01-11T00:00:00"/>
    <x v="346"/>
    <n v="1"/>
    <n v="0"/>
    <n v="0"/>
    <n v="1"/>
    <n v="0"/>
    <n v="0"/>
  </r>
  <r>
    <n v="2"/>
    <n v="146.28"/>
    <n v="27"/>
    <d v="2023-07-20T00:00:00"/>
    <x v="347"/>
    <n v="1"/>
    <n v="1"/>
    <n v="0"/>
    <n v="1"/>
    <n v="1"/>
    <n v="21.94"/>
  </r>
  <r>
    <n v="9"/>
    <n v="77.59"/>
    <n v="30"/>
    <d v="2023-06-07T00:00:00"/>
    <x v="348"/>
    <n v="0"/>
    <n v="1"/>
    <n v="1"/>
    <n v="1"/>
    <n v="1"/>
    <n v="11.63"/>
  </r>
  <r>
    <n v="4"/>
    <n v="178.85"/>
    <n v="15"/>
    <d v="2023-04-02T00:00:00"/>
    <x v="349"/>
    <n v="1"/>
    <n v="1"/>
    <n v="1"/>
    <n v="1"/>
    <n v="0"/>
    <n v="26.82"/>
  </r>
  <r>
    <n v="8"/>
    <n v="135.69"/>
    <n v="24"/>
    <d v="2023-09-12T00:00:00"/>
    <x v="350"/>
    <n v="0"/>
    <n v="0"/>
    <n v="0"/>
    <n v="1"/>
    <n v="1"/>
    <n v="20.350000000000001"/>
  </r>
  <r>
    <n v="2"/>
    <n v="19.559999999999999"/>
    <n v="24"/>
    <d v="2023-02-23T00:00:00"/>
    <x v="351"/>
    <n v="0"/>
    <n v="0"/>
    <n v="0"/>
    <n v="1"/>
    <n v="1"/>
    <n v="2.93"/>
  </r>
  <r>
    <n v="6"/>
    <n v="177.58"/>
    <n v="23"/>
    <d v="2023-07-29T00:00:00"/>
    <x v="352"/>
    <n v="1"/>
    <n v="1"/>
    <n v="1"/>
    <n v="0"/>
    <n v="1"/>
    <n v="26.63"/>
  </r>
  <r>
    <n v="10"/>
    <n v="96.73"/>
    <n v="16"/>
    <d v="2023-06-26T00:00:00"/>
    <x v="353"/>
    <n v="0"/>
    <n v="0"/>
    <n v="0"/>
    <n v="0"/>
    <n v="1"/>
    <n v="0"/>
  </r>
  <r>
    <n v="4"/>
    <n v="91.83"/>
    <n v="3"/>
    <d v="2023-05-19T00:00:00"/>
    <x v="354"/>
    <n v="1"/>
    <n v="1"/>
    <n v="0"/>
    <n v="0"/>
    <n v="0"/>
    <n v="0"/>
  </r>
  <r>
    <n v="10"/>
    <n v="20.74"/>
    <n v="23"/>
    <d v="2023-06-27T00:00:00"/>
    <x v="355"/>
    <n v="1"/>
    <n v="1"/>
    <n v="1"/>
    <n v="0"/>
    <n v="1"/>
    <n v="3.11"/>
  </r>
  <r>
    <n v="6"/>
    <n v="137.59"/>
    <n v="18"/>
    <d v="2023-08-18T00:00:00"/>
    <x v="356"/>
    <n v="0"/>
    <n v="1"/>
    <n v="0"/>
    <n v="0"/>
    <n v="1"/>
    <n v="0"/>
  </r>
  <r>
    <n v="3"/>
    <n v="108.12"/>
    <n v="18"/>
    <d v="2023-08-23T00:00:00"/>
    <x v="357"/>
    <n v="0"/>
    <n v="1"/>
    <n v="0"/>
    <n v="0"/>
    <n v="1"/>
    <n v="0"/>
  </r>
  <r>
    <n v="5"/>
    <n v="30.86"/>
    <n v="23"/>
    <d v="2023-02-12T00:00:00"/>
    <x v="358"/>
    <n v="1"/>
    <n v="1"/>
    <n v="1"/>
    <n v="0"/>
    <n v="1"/>
    <n v="4.62"/>
  </r>
  <r>
    <n v="2"/>
    <n v="177.01"/>
    <n v="5"/>
    <d v="2023-07-28T00:00:00"/>
    <x v="359"/>
    <n v="1"/>
    <n v="0"/>
    <n v="1"/>
    <n v="0"/>
    <n v="0"/>
    <n v="0"/>
  </r>
  <r>
    <n v="2"/>
    <n v="118.72"/>
    <n v="1"/>
    <d v="2023-10-25T00:00:00"/>
    <x v="360"/>
    <n v="1"/>
    <n v="0"/>
    <n v="0"/>
    <n v="0"/>
    <n v="0"/>
    <n v="0"/>
  </r>
  <r>
    <n v="1"/>
    <n v="5.58"/>
    <n v="9"/>
    <d v="2023-04-08T00:00:00"/>
    <x v="361"/>
    <n v="1"/>
    <n v="0"/>
    <n v="0"/>
    <n v="1"/>
    <n v="0"/>
    <n v="0"/>
  </r>
  <r>
    <n v="7"/>
    <n v="59.63"/>
    <n v="14"/>
    <d v="2023-06-12T00:00:00"/>
    <x v="362"/>
    <n v="0"/>
    <n v="1"/>
    <n v="1"/>
    <n v="1"/>
    <n v="0"/>
    <n v="8.94"/>
  </r>
  <r>
    <n v="7"/>
    <n v="166.87"/>
    <n v="3"/>
    <d v="2023-03-21T00:00:00"/>
    <x v="363"/>
    <n v="1"/>
    <n v="1"/>
    <n v="0"/>
    <n v="0"/>
    <n v="0"/>
    <n v="0"/>
  </r>
  <r>
    <n v="6"/>
    <n v="157.68"/>
    <n v="17"/>
    <d v="2023-10-04T00:00:00"/>
    <x v="364"/>
    <n v="1"/>
    <n v="0"/>
    <n v="0"/>
    <n v="0"/>
    <n v="1"/>
    <n v="0"/>
  </r>
  <r>
    <n v="7"/>
    <n v="1.97"/>
    <n v="4"/>
    <d v="2023-06-25T00:00:00"/>
    <x v="365"/>
    <n v="0"/>
    <n v="0"/>
    <n v="1"/>
    <n v="0"/>
    <n v="0"/>
    <n v="0"/>
  </r>
  <r>
    <n v="8"/>
    <n v="162.06"/>
    <n v="13"/>
    <d v="2023-12-01T00:00:00"/>
    <x v="366"/>
    <n v="1"/>
    <n v="0"/>
    <n v="1"/>
    <n v="1"/>
    <n v="0"/>
    <n v="24.3"/>
  </r>
  <r>
    <n v="9"/>
    <n v="8.2100000000000009"/>
    <n v="1"/>
    <d v="2023-01-26T00:00:00"/>
    <x v="367"/>
    <n v="1"/>
    <n v="0"/>
    <n v="0"/>
    <n v="0"/>
    <n v="0"/>
    <n v="0"/>
  </r>
  <r>
    <n v="8"/>
    <n v="13.95"/>
    <n v="17"/>
    <d v="2023-05-11T00:00:00"/>
    <x v="368"/>
    <n v="1"/>
    <n v="0"/>
    <n v="0"/>
    <n v="0"/>
    <n v="1"/>
    <n v="0"/>
  </r>
  <r>
    <n v="10"/>
    <n v="33.979999999999997"/>
    <n v="17"/>
    <d v="2023-10-02T00:00:00"/>
    <x v="369"/>
    <n v="1"/>
    <n v="0"/>
    <n v="0"/>
    <n v="0"/>
    <n v="1"/>
    <n v="0"/>
  </r>
  <r>
    <n v="10"/>
    <n v="98.48"/>
    <n v="9"/>
    <d v="2023-05-05T00:00:00"/>
    <x v="370"/>
    <n v="1"/>
    <n v="0"/>
    <n v="0"/>
    <n v="1"/>
    <n v="0"/>
    <n v="0"/>
  </r>
  <r>
    <n v="4"/>
    <n v="59.41"/>
    <n v="21"/>
    <d v="2023-02-03T00:00:00"/>
    <x v="371"/>
    <n v="1"/>
    <n v="0"/>
    <n v="1"/>
    <n v="0"/>
    <n v="1"/>
    <n v="8.91"/>
  </r>
  <r>
    <n v="4"/>
    <n v="35.43"/>
    <n v="25"/>
    <d v="2023-02-09T00:00:00"/>
    <x v="372"/>
    <n v="1"/>
    <n v="0"/>
    <n v="0"/>
    <n v="1"/>
    <n v="1"/>
    <n v="5.31"/>
  </r>
  <r>
    <n v="10"/>
    <n v="178.71"/>
    <n v="3"/>
    <d v="2023-09-04T00:00:00"/>
    <x v="373"/>
    <n v="1"/>
    <n v="1"/>
    <n v="0"/>
    <n v="0"/>
    <n v="0"/>
    <n v="0"/>
  </r>
  <r>
    <n v="5"/>
    <n v="4.38"/>
    <n v="28"/>
    <d v="2023-04-04T00:00:00"/>
    <x v="374"/>
    <n v="0"/>
    <n v="0"/>
    <n v="1"/>
    <n v="1"/>
    <n v="1"/>
    <n v="0.65"/>
  </r>
  <r>
    <n v="10"/>
    <n v="113.69"/>
    <n v="3"/>
    <d v="2023-12-21T00:00:00"/>
    <x v="375"/>
    <n v="1"/>
    <n v="1"/>
    <n v="0"/>
    <n v="0"/>
    <n v="0"/>
    <n v="0"/>
  </r>
  <r>
    <n v="3"/>
    <n v="179.84"/>
    <n v="10"/>
    <d v="2023-03-17T00:00:00"/>
    <x v="376"/>
    <n v="0"/>
    <n v="1"/>
    <n v="0"/>
    <n v="1"/>
    <n v="0"/>
    <n v="0"/>
  </r>
  <r>
    <n v="9"/>
    <n v="97.93"/>
    <n v="3"/>
    <d v="2023-05-29T00:00:00"/>
    <x v="377"/>
    <n v="1"/>
    <n v="1"/>
    <n v="0"/>
    <n v="0"/>
    <n v="0"/>
    <n v="0"/>
  </r>
  <r>
    <n v="1"/>
    <n v="128.36000000000001"/>
    <n v="14"/>
    <d v="2023-11-28T00:00:00"/>
    <x v="378"/>
    <n v="0"/>
    <n v="1"/>
    <n v="1"/>
    <n v="1"/>
    <n v="0"/>
    <n v="19.25"/>
  </r>
  <r>
    <n v="9"/>
    <n v="73.73"/>
    <n v="4"/>
    <d v="2023-08-09T00:00:00"/>
    <x v="379"/>
    <n v="0"/>
    <n v="0"/>
    <n v="1"/>
    <n v="0"/>
    <n v="0"/>
    <n v="0"/>
  </r>
  <r>
    <n v="2"/>
    <n v="147.87"/>
    <n v="17"/>
    <d v="2023-06-10T00:00:00"/>
    <x v="380"/>
    <n v="1"/>
    <n v="0"/>
    <n v="0"/>
    <n v="0"/>
    <n v="1"/>
    <n v="0"/>
  </r>
  <r>
    <n v="9"/>
    <n v="147.84"/>
    <n v="5"/>
    <d v="2023-03-03T00:00:00"/>
    <x v="381"/>
    <n v="1"/>
    <n v="0"/>
    <n v="1"/>
    <n v="0"/>
    <n v="0"/>
    <n v="0"/>
  </r>
  <r>
    <n v="8"/>
    <n v="108.19"/>
    <n v="21"/>
    <d v="2023-05-29T00:00:00"/>
    <x v="382"/>
    <n v="1"/>
    <n v="0"/>
    <n v="1"/>
    <n v="0"/>
    <n v="1"/>
    <n v="16.22"/>
  </r>
  <r>
    <n v="1"/>
    <n v="44.88"/>
    <n v="28"/>
    <d v="2023-08-27T00:00:00"/>
    <x v="383"/>
    <n v="0"/>
    <n v="0"/>
    <n v="1"/>
    <n v="1"/>
    <n v="1"/>
    <n v="6.73"/>
  </r>
  <r>
    <n v="2"/>
    <n v="117.41"/>
    <n v="31"/>
    <d v="2023-09-20T00:00:00"/>
    <x v="384"/>
    <n v="1"/>
    <n v="1"/>
    <n v="1"/>
    <n v="1"/>
    <n v="1"/>
    <n v="17.61"/>
  </r>
  <r>
    <n v="9"/>
    <n v="47.28"/>
    <n v="4"/>
    <d v="2023-07-29T00:00:00"/>
    <x v="385"/>
    <n v="0"/>
    <n v="0"/>
    <n v="1"/>
    <n v="0"/>
    <n v="0"/>
    <n v="0"/>
  </r>
  <r>
    <n v="6"/>
    <n v="132.37"/>
    <n v="29"/>
    <d v="2023-12-14T00:00:00"/>
    <x v="386"/>
    <n v="1"/>
    <n v="0"/>
    <n v="1"/>
    <n v="1"/>
    <n v="1"/>
    <n v="19.850000000000001"/>
  </r>
  <r>
    <n v="1"/>
    <n v="53.75"/>
    <n v="30"/>
    <d v="2023-10-07T00:00:00"/>
    <x v="387"/>
    <n v="0"/>
    <n v="1"/>
    <n v="1"/>
    <n v="1"/>
    <n v="1"/>
    <n v="8.06"/>
  </r>
  <r>
    <n v="8"/>
    <n v="103.14"/>
    <n v="8"/>
    <d v="2023-12-27T00:00:00"/>
    <x v="388"/>
    <n v="0"/>
    <n v="0"/>
    <n v="0"/>
    <n v="1"/>
    <n v="0"/>
    <n v="0"/>
  </r>
  <r>
    <n v="2"/>
    <n v="187.2"/>
    <n v="19"/>
    <d v="2023-02-22T00:00:00"/>
    <x v="389"/>
    <n v="1"/>
    <n v="1"/>
    <n v="0"/>
    <n v="0"/>
    <n v="1"/>
    <n v="0"/>
  </r>
  <r>
    <n v="8"/>
    <n v="195.46"/>
    <n v="26"/>
    <d v="2023-11-14T00:00:00"/>
    <x v="390"/>
    <n v="0"/>
    <n v="1"/>
    <n v="0"/>
    <n v="1"/>
    <n v="1"/>
    <n v="29.31"/>
  </r>
  <r>
    <n v="4"/>
    <n v="181.11"/>
    <n v="20"/>
    <d v="2023-07-22T00:00:00"/>
    <x v="391"/>
    <n v="0"/>
    <n v="0"/>
    <n v="1"/>
    <n v="0"/>
    <n v="1"/>
    <n v="27.16"/>
  </r>
  <r>
    <n v="2"/>
    <n v="184.91"/>
    <n v="31"/>
    <d v="2023-03-25T00:00:00"/>
    <x v="392"/>
    <n v="1"/>
    <n v="1"/>
    <n v="1"/>
    <n v="1"/>
    <n v="1"/>
    <n v="27.73"/>
  </r>
  <r>
    <n v="9"/>
    <n v="65.08"/>
    <n v="27"/>
    <d v="2023-03-11T00:00:00"/>
    <x v="393"/>
    <n v="1"/>
    <n v="1"/>
    <n v="0"/>
    <n v="1"/>
    <n v="1"/>
    <n v="9.76"/>
  </r>
  <r>
    <n v="9"/>
    <n v="29.31"/>
    <n v="16"/>
    <d v="2023-12-06T00:00:00"/>
    <x v="394"/>
    <n v="0"/>
    <n v="0"/>
    <n v="0"/>
    <n v="0"/>
    <n v="1"/>
    <n v="0"/>
  </r>
  <r>
    <n v="4"/>
    <n v="36.31"/>
    <n v="15"/>
    <d v="2023-06-17T00:00:00"/>
    <x v="395"/>
    <n v="1"/>
    <n v="1"/>
    <n v="1"/>
    <n v="1"/>
    <n v="0"/>
    <n v="5.44"/>
  </r>
  <r>
    <n v="1"/>
    <n v="183.86"/>
    <n v="9"/>
    <d v="2023-06-17T00:00:00"/>
    <x v="396"/>
    <n v="1"/>
    <n v="0"/>
    <n v="0"/>
    <n v="1"/>
    <n v="0"/>
    <n v="0"/>
  </r>
  <r>
    <n v="4"/>
    <n v="87.41"/>
    <n v="12"/>
    <d v="2023-05-15T00:00:00"/>
    <x v="397"/>
    <n v="0"/>
    <n v="0"/>
    <n v="1"/>
    <n v="1"/>
    <n v="0"/>
    <n v="13.11"/>
  </r>
  <r>
    <n v="6"/>
    <n v="135.30000000000001"/>
    <n v="6"/>
    <d v="2023-09-29T00:00:00"/>
    <x v="398"/>
    <n v="0"/>
    <n v="1"/>
    <n v="1"/>
    <n v="0"/>
    <n v="0"/>
    <n v="0"/>
  </r>
  <r>
    <n v="6"/>
    <n v="56.53"/>
    <n v="25"/>
    <d v="2023-09-12T00:00:00"/>
    <x v="399"/>
    <n v="1"/>
    <n v="0"/>
    <n v="0"/>
    <n v="1"/>
    <n v="1"/>
    <n v="8.4700000000000006"/>
  </r>
  <r>
    <n v="5"/>
    <n v="97.66"/>
    <n v="4"/>
    <d v="2023-01-06T00:00:00"/>
    <x v="400"/>
    <n v="0"/>
    <n v="0"/>
    <n v="1"/>
    <n v="0"/>
    <n v="0"/>
    <n v="0"/>
  </r>
  <r>
    <n v="7"/>
    <n v="92.51"/>
    <n v="10"/>
    <d v="2023-07-29T00:00:00"/>
    <x v="401"/>
    <n v="0"/>
    <n v="1"/>
    <n v="0"/>
    <n v="1"/>
    <n v="0"/>
    <n v="0"/>
  </r>
  <r>
    <n v="2"/>
    <n v="122.59"/>
    <n v="7"/>
    <d v="2023-12-23T00:00:00"/>
    <x v="402"/>
    <n v="1"/>
    <n v="1"/>
    <n v="1"/>
    <n v="0"/>
    <n v="0"/>
    <n v="0"/>
  </r>
  <r>
    <n v="7"/>
    <n v="31.29"/>
    <n v="20"/>
    <d v="2023-01-31T00:00:00"/>
    <x v="403"/>
    <n v="0"/>
    <n v="0"/>
    <n v="1"/>
    <n v="0"/>
    <n v="1"/>
    <n v="4.6900000000000004"/>
  </r>
  <r>
    <n v="3"/>
    <n v="137.4"/>
    <n v="26"/>
    <d v="2023-04-18T00:00:00"/>
    <x v="404"/>
    <n v="0"/>
    <n v="1"/>
    <n v="0"/>
    <n v="1"/>
    <n v="1"/>
    <n v="20.61"/>
  </r>
  <r>
    <n v="7"/>
    <n v="24.99"/>
    <n v="16"/>
    <d v="2023-04-11T00:00:00"/>
    <x v="405"/>
    <n v="0"/>
    <n v="0"/>
    <n v="0"/>
    <n v="0"/>
    <n v="1"/>
    <n v="0"/>
  </r>
  <r>
    <n v="8"/>
    <n v="9.91"/>
    <n v="29"/>
    <d v="2023-12-05T00:00:00"/>
    <x v="406"/>
    <n v="1"/>
    <n v="0"/>
    <n v="1"/>
    <n v="1"/>
    <n v="1"/>
    <n v="1.48"/>
  </r>
  <r>
    <n v="3"/>
    <n v="170.9"/>
    <n v="10"/>
    <d v="2023-01-14T00:00:00"/>
    <x v="407"/>
    <n v="0"/>
    <n v="1"/>
    <n v="0"/>
    <n v="1"/>
    <n v="0"/>
    <n v="0"/>
  </r>
  <r>
    <n v="3"/>
    <n v="135.78"/>
    <n v="31"/>
    <d v="2023-07-15T00:00:00"/>
    <x v="408"/>
    <n v="1"/>
    <n v="1"/>
    <n v="1"/>
    <n v="1"/>
    <n v="1"/>
    <n v="20.36"/>
  </r>
  <r>
    <n v="6"/>
    <n v="69.39"/>
    <n v="8"/>
    <d v="2023-02-16T00:00:00"/>
    <x v="409"/>
    <n v="0"/>
    <n v="0"/>
    <n v="0"/>
    <n v="1"/>
    <n v="0"/>
    <n v="0"/>
  </r>
  <r>
    <n v="2"/>
    <n v="116.9"/>
    <n v="29"/>
    <d v="2023-10-18T00:00:00"/>
    <x v="410"/>
    <n v="1"/>
    <n v="0"/>
    <n v="1"/>
    <n v="1"/>
    <n v="1"/>
    <n v="17.53"/>
  </r>
  <r>
    <n v="5"/>
    <n v="162.68"/>
    <n v="7"/>
    <d v="2023-07-17T00:00:00"/>
    <x v="411"/>
    <n v="1"/>
    <n v="1"/>
    <n v="1"/>
    <n v="0"/>
    <n v="0"/>
    <n v="0"/>
  </r>
  <r>
    <n v="8"/>
    <n v="165.09"/>
    <n v="10"/>
    <d v="2023-11-10T00:00:00"/>
    <x v="412"/>
    <n v="0"/>
    <n v="1"/>
    <n v="0"/>
    <n v="1"/>
    <n v="0"/>
    <n v="0"/>
  </r>
  <r>
    <n v="6"/>
    <n v="182.48"/>
    <n v="29"/>
    <d v="2023-12-11T00:00:00"/>
    <x v="413"/>
    <n v="1"/>
    <n v="0"/>
    <n v="1"/>
    <n v="1"/>
    <n v="1"/>
    <n v="27.37"/>
  </r>
  <r>
    <n v="10"/>
    <n v="82.6"/>
    <n v="13"/>
    <d v="2023-04-14T00:00:00"/>
    <x v="414"/>
    <n v="1"/>
    <n v="0"/>
    <n v="1"/>
    <n v="1"/>
    <n v="0"/>
    <n v="12.39"/>
  </r>
  <r>
    <n v="2"/>
    <n v="173.55"/>
    <n v="14"/>
    <d v="2023-03-13T00:00:00"/>
    <x v="415"/>
    <n v="0"/>
    <n v="1"/>
    <n v="1"/>
    <n v="1"/>
    <n v="0"/>
    <n v="26.03"/>
  </r>
  <r>
    <n v="9"/>
    <n v="151.66"/>
    <n v="24"/>
    <d v="2023-02-07T00:00:00"/>
    <x v="416"/>
    <n v="0"/>
    <n v="0"/>
    <n v="0"/>
    <n v="1"/>
    <n v="1"/>
    <n v="22.74"/>
  </r>
  <r>
    <n v="1"/>
    <n v="56.24"/>
    <n v="27"/>
    <d v="2023-06-07T00:00:00"/>
    <x v="417"/>
    <n v="1"/>
    <n v="1"/>
    <n v="0"/>
    <n v="1"/>
    <n v="1"/>
    <n v="8.43"/>
  </r>
  <r>
    <n v="2"/>
    <n v="48.49"/>
    <n v="4"/>
    <d v="2023-05-26T00:00:00"/>
    <x v="418"/>
    <n v="0"/>
    <n v="0"/>
    <n v="1"/>
    <n v="0"/>
    <n v="0"/>
    <n v="0"/>
  </r>
  <r>
    <n v="4"/>
    <n v="164.4"/>
    <n v="16"/>
    <d v="2023-12-05T00:00:00"/>
    <x v="419"/>
    <n v="0"/>
    <n v="0"/>
    <n v="0"/>
    <n v="0"/>
    <n v="1"/>
    <n v="0"/>
  </r>
  <r>
    <n v="5"/>
    <n v="159.81"/>
    <n v="26"/>
    <d v="2023-06-05T00:00:00"/>
    <x v="420"/>
    <n v="0"/>
    <n v="1"/>
    <n v="0"/>
    <n v="1"/>
    <n v="1"/>
    <n v="23.97"/>
  </r>
  <r>
    <n v="1"/>
    <n v="51.08"/>
    <n v="8"/>
    <d v="2023-02-17T00:00:00"/>
    <x v="421"/>
    <n v="0"/>
    <n v="0"/>
    <n v="0"/>
    <n v="1"/>
    <n v="0"/>
    <n v="0"/>
  </r>
  <r>
    <n v="5"/>
    <n v="178.65"/>
    <n v="13"/>
    <d v="2023-03-01T00:00:00"/>
    <x v="422"/>
    <n v="1"/>
    <n v="0"/>
    <n v="1"/>
    <n v="1"/>
    <n v="0"/>
    <n v="26.79"/>
  </r>
  <r>
    <n v="9"/>
    <n v="26.28"/>
    <n v="16"/>
    <d v="2023-07-23T00:00:00"/>
    <x v="423"/>
    <n v="0"/>
    <n v="0"/>
    <n v="0"/>
    <n v="0"/>
    <n v="1"/>
    <n v="0"/>
  </r>
  <r>
    <n v="1"/>
    <n v="129.66"/>
    <n v="15"/>
    <d v="2023-08-31T00:00:00"/>
    <x v="424"/>
    <n v="1"/>
    <n v="1"/>
    <n v="1"/>
    <n v="1"/>
    <n v="0"/>
    <n v="19.440000000000001"/>
  </r>
  <r>
    <n v="6"/>
    <n v="38.21"/>
    <n v="4"/>
    <d v="2023-08-09T00:00:00"/>
    <x v="425"/>
    <n v="0"/>
    <n v="0"/>
    <n v="1"/>
    <n v="0"/>
    <n v="0"/>
    <n v="0"/>
  </r>
  <r>
    <n v="2"/>
    <n v="192.59"/>
    <n v="2"/>
    <d v="2023-06-09T00:00:00"/>
    <x v="426"/>
    <n v="0"/>
    <n v="1"/>
    <n v="0"/>
    <n v="0"/>
    <n v="0"/>
    <n v="0"/>
  </r>
  <r>
    <n v="10"/>
    <n v="197.42"/>
    <n v="26"/>
    <d v="2023-03-03T00:00:00"/>
    <x v="427"/>
    <n v="0"/>
    <n v="1"/>
    <n v="0"/>
    <n v="1"/>
    <n v="1"/>
    <n v="29.61"/>
  </r>
  <r>
    <n v="4"/>
    <n v="23.34"/>
    <n v="31"/>
    <d v="2023-05-18T00:00:00"/>
    <x v="428"/>
    <n v="1"/>
    <n v="1"/>
    <n v="1"/>
    <n v="1"/>
    <n v="1"/>
    <n v="3.5"/>
  </r>
  <r>
    <n v="1"/>
    <n v="46.88"/>
    <n v="23"/>
    <d v="2023-04-06T00:00:00"/>
    <x v="429"/>
    <n v="1"/>
    <n v="1"/>
    <n v="1"/>
    <n v="0"/>
    <n v="1"/>
    <n v="7.03"/>
  </r>
  <r>
    <n v="10"/>
    <n v="71.22"/>
    <n v="8"/>
    <d v="2023-06-22T00:00:00"/>
    <x v="430"/>
    <n v="0"/>
    <n v="0"/>
    <n v="0"/>
    <n v="1"/>
    <n v="0"/>
    <n v="0"/>
  </r>
  <r>
    <n v="9"/>
    <n v="117.34"/>
    <n v="18"/>
    <d v="2023-12-05T00:00:00"/>
    <x v="431"/>
    <n v="0"/>
    <n v="1"/>
    <n v="0"/>
    <n v="0"/>
    <n v="1"/>
    <n v="0"/>
  </r>
  <r>
    <n v="3"/>
    <n v="104.42"/>
    <n v="2"/>
    <d v="2023-12-14T00:00:00"/>
    <x v="432"/>
    <n v="0"/>
    <n v="1"/>
    <n v="0"/>
    <n v="0"/>
    <n v="0"/>
    <n v="0"/>
  </r>
  <r>
    <n v="10"/>
    <n v="7.8"/>
    <n v="15"/>
    <d v="2023-06-16T00:00:00"/>
    <x v="433"/>
    <n v="1"/>
    <n v="1"/>
    <n v="1"/>
    <n v="1"/>
    <n v="0"/>
    <n v="1.17"/>
  </r>
  <r>
    <n v="4"/>
    <n v="20.04"/>
    <n v="22"/>
    <d v="2023-04-27T00:00:00"/>
    <x v="434"/>
    <n v="0"/>
    <n v="1"/>
    <n v="1"/>
    <n v="0"/>
    <n v="1"/>
    <n v="3"/>
  </r>
  <r>
    <n v="8"/>
    <n v="8.73"/>
    <n v="21"/>
    <d v="2023-08-07T00:00:00"/>
    <x v="435"/>
    <n v="1"/>
    <n v="0"/>
    <n v="1"/>
    <n v="0"/>
    <n v="1"/>
    <n v="1.3"/>
  </r>
  <r>
    <n v="10"/>
    <n v="140.07"/>
    <n v="2"/>
    <d v="2023-12-09T00:00:00"/>
    <x v="436"/>
    <n v="0"/>
    <n v="1"/>
    <n v="0"/>
    <n v="0"/>
    <n v="0"/>
    <n v="0"/>
  </r>
  <r>
    <n v="1"/>
    <n v="129.74"/>
    <n v="19"/>
    <d v="2023-07-31T00:00:00"/>
    <x v="437"/>
    <n v="1"/>
    <n v="1"/>
    <n v="0"/>
    <n v="0"/>
    <n v="1"/>
    <n v="0"/>
  </r>
  <r>
    <n v="2"/>
    <n v="49.48"/>
    <n v="1"/>
    <d v="2023-04-22T00:00:00"/>
    <x v="438"/>
    <n v="1"/>
    <n v="0"/>
    <n v="0"/>
    <n v="0"/>
    <n v="0"/>
    <n v="0"/>
  </r>
  <r>
    <n v="4"/>
    <n v="12.97"/>
    <n v="1"/>
    <d v="2023-06-14T00:00:00"/>
    <x v="439"/>
    <n v="1"/>
    <n v="0"/>
    <n v="0"/>
    <n v="0"/>
    <n v="0"/>
    <n v="0"/>
  </r>
  <r>
    <n v="6"/>
    <n v="136.16999999999999"/>
    <n v="30"/>
    <d v="2023-06-20T00:00:00"/>
    <x v="440"/>
    <n v="0"/>
    <n v="1"/>
    <n v="1"/>
    <n v="1"/>
    <n v="1"/>
    <n v="20.420000000000002"/>
  </r>
  <r>
    <n v="10"/>
    <n v="197.68"/>
    <n v="6"/>
    <d v="2023-10-12T00:00:00"/>
    <x v="441"/>
    <n v="0"/>
    <n v="1"/>
    <n v="1"/>
    <n v="0"/>
    <n v="0"/>
    <n v="0"/>
  </r>
  <r>
    <n v="5"/>
    <n v="48.15"/>
    <n v="15"/>
    <d v="2023-02-06T00:00:00"/>
    <x v="442"/>
    <n v="1"/>
    <n v="1"/>
    <n v="1"/>
    <n v="1"/>
    <n v="0"/>
    <n v="7.22"/>
  </r>
  <r>
    <n v="7"/>
    <n v="194.62"/>
    <n v="6"/>
    <d v="2023-04-29T00:00:00"/>
    <x v="443"/>
    <n v="0"/>
    <n v="1"/>
    <n v="1"/>
    <n v="0"/>
    <n v="0"/>
    <n v="0"/>
  </r>
  <r>
    <n v="4"/>
    <n v="64.489999999999995"/>
    <n v="7"/>
    <d v="2023-07-31T00:00:00"/>
    <x v="444"/>
    <n v="1"/>
    <n v="1"/>
    <n v="1"/>
    <n v="0"/>
    <n v="0"/>
    <n v="0"/>
  </r>
  <r>
    <n v="9"/>
    <n v="88.04"/>
    <n v="24"/>
    <d v="2023-04-03T00:00:00"/>
    <x v="445"/>
    <n v="0"/>
    <n v="0"/>
    <n v="0"/>
    <n v="1"/>
    <n v="1"/>
    <n v="13.2"/>
  </r>
  <r>
    <n v="6"/>
    <n v="36.35"/>
    <n v="31"/>
    <d v="2023-08-29T00:00:00"/>
    <x v="446"/>
    <n v="1"/>
    <n v="1"/>
    <n v="1"/>
    <n v="1"/>
    <n v="1"/>
    <n v="5.45"/>
  </r>
  <r>
    <n v="9"/>
    <n v="43.58"/>
    <n v="15"/>
    <d v="2023-11-08T00:00:00"/>
    <x v="447"/>
    <n v="1"/>
    <n v="1"/>
    <n v="1"/>
    <n v="1"/>
    <n v="0"/>
    <n v="6.53"/>
  </r>
  <r>
    <n v="4"/>
    <n v="171.79"/>
    <n v="5"/>
    <d v="2023-02-24T00:00:00"/>
    <x v="448"/>
    <n v="1"/>
    <n v="0"/>
    <n v="1"/>
    <n v="0"/>
    <n v="0"/>
    <n v="0"/>
  </r>
  <r>
    <n v="6"/>
    <n v="1.02"/>
    <n v="22"/>
    <d v="2023-06-04T00:00:00"/>
    <x v="449"/>
    <n v="0"/>
    <n v="1"/>
    <n v="1"/>
    <n v="0"/>
    <n v="1"/>
    <n v="0.15"/>
  </r>
  <r>
    <n v="9"/>
    <n v="55.21"/>
    <n v="6"/>
    <d v="2023-12-15T00:00:00"/>
    <x v="450"/>
    <n v="0"/>
    <n v="1"/>
    <n v="1"/>
    <n v="0"/>
    <n v="0"/>
    <n v="0"/>
  </r>
  <r>
    <n v="9"/>
    <n v="41.4"/>
    <n v="17"/>
    <d v="2023-02-02T00:00:00"/>
    <x v="451"/>
    <n v="1"/>
    <n v="0"/>
    <n v="0"/>
    <n v="0"/>
    <n v="1"/>
    <n v="0"/>
  </r>
  <r>
    <n v="5"/>
    <n v="2.77"/>
    <n v="28"/>
    <d v="2023-12-13T00:00:00"/>
    <x v="452"/>
    <n v="0"/>
    <n v="0"/>
    <n v="1"/>
    <n v="1"/>
    <n v="1"/>
    <n v="0.41"/>
  </r>
  <r>
    <n v="7"/>
    <n v="140.66"/>
    <n v="30"/>
    <d v="2023-11-05T00:00:00"/>
    <x v="453"/>
    <n v="0"/>
    <n v="1"/>
    <n v="1"/>
    <n v="1"/>
    <n v="1"/>
    <n v="21.09"/>
  </r>
  <r>
    <n v="4"/>
    <n v="18.78"/>
    <n v="5"/>
    <d v="2023-06-13T00:00:00"/>
    <x v="454"/>
    <n v="1"/>
    <n v="0"/>
    <n v="1"/>
    <n v="0"/>
    <n v="0"/>
    <n v="0"/>
  </r>
  <r>
    <n v="2"/>
    <n v="187.65"/>
    <n v="6"/>
    <d v="2023-02-28T00:00:00"/>
    <x v="455"/>
    <n v="0"/>
    <n v="1"/>
    <n v="1"/>
    <n v="0"/>
    <n v="0"/>
    <n v="0"/>
  </r>
  <r>
    <n v="4"/>
    <n v="44.66"/>
    <n v="10"/>
    <d v="2023-09-25T00:00:00"/>
    <x v="456"/>
    <n v="0"/>
    <n v="1"/>
    <n v="0"/>
    <n v="1"/>
    <n v="0"/>
    <n v="0"/>
  </r>
  <r>
    <n v="3"/>
    <n v="169.86"/>
    <n v="5"/>
    <d v="2023-02-25T00:00:00"/>
    <x v="457"/>
    <n v="1"/>
    <n v="0"/>
    <n v="1"/>
    <n v="0"/>
    <n v="0"/>
    <n v="0"/>
  </r>
  <r>
    <n v="9"/>
    <n v="33.47"/>
    <n v="31"/>
    <d v="2023-01-16T00:00:00"/>
    <x v="458"/>
    <n v="1"/>
    <n v="1"/>
    <n v="1"/>
    <n v="1"/>
    <n v="1"/>
    <n v="5.0199999999999996"/>
  </r>
  <r>
    <n v="4"/>
    <n v="82.82"/>
    <n v="5"/>
    <d v="2023-05-03T00:00:00"/>
    <x v="459"/>
    <n v="1"/>
    <n v="0"/>
    <n v="1"/>
    <n v="0"/>
    <n v="0"/>
    <n v="0"/>
  </r>
  <r>
    <n v="4"/>
    <n v="120.88"/>
    <n v="25"/>
    <d v="2023-06-27T00:00:00"/>
    <x v="460"/>
    <n v="1"/>
    <n v="0"/>
    <n v="0"/>
    <n v="1"/>
    <n v="1"/>
    <n v="18.13"/>
  </r>
  <r>
    <n v="6"/>
    <n v="87.5"/>
    <n v="8"/>
    <d v="2023-07-27T00:00:00"/>
    <x v="461"/>
    <n v="0"/>
    <n v="0"/>
    <n v="0"/>
    <n v="1"/>
    <n v="0"/>
    <n v="0"/>
  </r>
  <r>
    <n v="2"/>
    <n v="130.09"/>
    <n v="30"/>
    <d v="2023-01-24T00:00:00"/>
    <x v="196"/>
    <n v="0"/>
    <n v="1"/>
    <n v="1"/>
    <n v="1"/>
    <n v="1"/>
    <n v="19.510000000000002"/>
  </r>
  <r>
    <n v="2"/>
    <n v="109.2"/>
    <n v="22"/>
    <d v="2023-12-01T00:00:00"/>
    <x v="462"/>
    <n v="0"/>
    <n v="1"/>
    <n v="1"/>
    <n v="0"/>
    <n v="1"/>
    <n v="16.38"/>
  </r>
  <r>
    <n v="6"/>
    <n v="41.79"/>
    <n v="20"/>
    <d v="2023-05-06T00:00:00"/>
    <x v="463"/>
    <n v="0"/>
    <n v="0"/>
    <n v="1"/>
    <n v="0"/>
    <n v="1"/>
    <n v="6.26"/>
  </r>
  <r>
    <n v="2"/>
    <n v="84.62"/>
    <n v="8"/>
    <d v="2023-06-18T00:00:00"/>
    <x v="464"/>
    <n v="0"/>
    <n v="0"/>
    <n v="0"/>
    <n v="1"/>
    <n v="0"/>
    <n v="0"/>
  </r>
  <r>
    <n v="1"/>
    <n v="191.47"/>
    <n v="24"/>
    <d v="2023-03-08T00:00:00"/>
    <x v="465"/>
    <n v="0"/>
    <n v="0"/>
    <n v="0"/>
    <n v="1"/>
    <n v="1"/>
    <n v="28.72"/>
  </r>
  <r>
    <n v="9"/>
    <n v="121.24"/>
    <n v="14"/>
    <d v="2023-12-28T00:00:00"/>
    <x v="466"/>
    <n v="0"/>
    <n v="1"/>
    <n v="1"/>
    <n v="1"/>
    <n v="0"/>
    <n v="18.18"/>
  </r>
  <r>
    <n v="5"/>
    <n v="68.38"/>
    <n v="9"/>
    <d v="2023-11-03T00:00:00"/>
    <x v="467"/>
    <n v="1"/>
    <n v="0"/>
    <n v="0"/>
    <n v="1"/>
    <n v="0"/>
    <n v="0"/>
  </r>
  <r>
    <n v="5"/>
    <n v="67.45"/>
    <n v="22"/>
    <d v="2023-12-30T00:00:00"/>
    <x v="468"/>
    <n v="0"/>
    <n v="1"/>
    <n v="1"/>
    <n v="0"/>
    <n v="1"/>
    <n v="10.11"/>
  </r>
  <r>
    <n v="9"/>
    <n v="123.46"/>
    <n v="6"/>
    <d v="2023-08-27T00:00:00"/>
    <x v="469"/>
    <n v="0"/>
    <n v="1"/>
    <n v="1"/>
    <n v="0"/>
    <n v="0"/>
    <n v="0"/>
  </r>
  <r>
    <n v="2"/>
    <n v="176.25"/>
    <n v="25"/>
    <d v="2023-07-27T00:00:00"/>
    <x v="470"/>
    <n v="1"/>
    <n v="0"/>
    <n v="0"/>
    <n v="1"/>
    <n v="1"/>
    <n v="26.43"/>
  </r>
  <r>
    <n v="7"/>
    <n v="112.32"/>
    <n v="21"/>
    <d v="2023-10-09T00:00:00"/>
    <x v="471"/>
    <n v="1"/>
    <n v="0"/>
    <n v="1"/>
    <n v="0"/>
    <n v="1"/>
    <n v="16.84"/>
  </r>
  <r>
    <n v="7"/>
    <n v="166.98"/>
    <n v="24"/>
    <d v="2023-09-04T00:00:00"/>
    <x v="472"/>
    <n v="0"/>
    <n v="0"/>
    <n v="0"/>
    <n v="1"/>
    <n v="1"/>
    <n v="25.04"/>
  </r>
  <r>
    <n v="6"/>
    <n v="171.8"/>
    <n v="20"/>
    <d v="2023-06-26T00:00:00"/>
    <x v="473"/>
    <n v="0"/>
    <n v="0"/>
    <n v="1"/>
    <n v="0"/>
    <n v="1"/>
    <n v="25.77"/>
  </r>
  <r>
    <n v="10"/>
    <n v="191.13"/>
    <n v="4"/>
    <d v="2023-01-15T00:00:00"/>
    <x v="474"/>
    <n v="0"/>
    <n v="0"/>
    <n v="1"/>
    <n v="0"/>
    <n v="0"/>
    <n v="0"/>
  </r>
  <r>
    <n v="3"/>
    <n v="107.59"/>
    <n v="21"/>
    <d v="2023-08-03T00:00:00"/>
    <x v="475"/>
    <n v="1"/>
    <n v="0"/>
    <n v="1"/>
    <n v="0"/>
    <n v="1"/>
    <n v="16.13"/>
  </r>
  <r>
    <n v="8"/>
    <n v="48.52"/>
    <n v="6"/>
    <d v="2023-12-01T00:00:00"/>
    <x v="476"/>
    <n v="0"/>
    <n v="1"/>
    <n v="1"/>
    <n v="0"/>
    <n v="0"/>
    <n v="0"/>
  </r>
  <r>
    <n v="1"/>
    <n v="38.81"/>
    <n v="6"/>
    <d v="2023-09-20T00:00:00"/>
    <x v="477"/>
    <n v="0"/>
    <n v="1"/>
    <n v="1"/>
    <n v="0"/>
    <n v="0"/>
    <n v="0"/>
  </r>
  <r>
    <n v="4"/>
    <n v="109.49"/>
    <n v="1"/>
    <d v="2023-03-24T00:00:00"/>
    <x v="478"/>
    <n v="1"/>
    <n v="0"/>
    <n v="0"/>
    <n v="0"/>
    <n v="0"/>
    <n v="0"/>
  </r>
  <r>
    <n v="6"/>
    <n v="84.49"/>
    <n v="24"/>
    <d v="2023-01-21T00:00:00"/>
    <x v="479"/>
    <n v="0"/>
    <n v="0"/>
    <n v="0"/>
    <n v="1"/>
    <n v="1"/>
    <n v="12.67"/>
  </r>
  <r>
    <n v="1"/>
    <n v="183.73"/>
    <n v="16"/>
    <d v="2023-05-30T00:00:00"/>
    <x v="480"/>
    <n v="0"/>
    <n v="0"/>
    <n v="0"/>
    <n v="0"/>
    <n v="1"/>
    <n v="0"/>
  </r>
  <r>
    <n v="6"/>
    <n v="39.94"/>
    <n v="3"/>
    <d v="2023-04-12T00:00:00"/>
    <x v="481"/>
    <n v="1"/>
    <n v="1"/>
    <n v="0"/>
    <n v="0"/>
    <n v="0"/>
    <n v="0"/>
  </r>
  <r>
    <n v="3"/>
    <n v="172.17"/>
    <n v="11"/>
    <d v="2023-04-15T00:00:00"/>
    <x v="345"/>
    <n v="1"/>
    <n v="1"/>
    <n v="0"/>
    <n v="1"/>
    <n v="0"/>
    <n v="0"/>
  </r>
  <r>
    <n v="6"/>
    <n v="163.19999999999999"/>
    <n v="31"/>
    <d v="2023-07-27T00:00:00"/>
    <x v="482"/>
    <n v="1"/>
    <n v="1"/>
    <n v="1"/>
    <n v="1"/>
    <n v="1"/>
    <n v="24.48"/>
  </r>
  <r>
    <n v="7"/>
    <n v="92.46"/>
    <n v="19"/>
    <d v="2023-12-07T00:00:00"/>
    <x v="483"/>
    <n v="1"/>
    <n v="1"/>
    <n v="0"/>
    <n v="0"/>
    <n v="1"/>
    <n v="0"/>
  </r>
  <r>
    <n v="9"/>
    <n v="126.07"/>
    <n v="9"/>
    <d v="2023-06-02T00:00:00"/>
    <x v="484"/>
    <n v="1"/>
    <n v="0"/>
    <n v="0"/>
    <n v="1"/>
    <n v="0"/>
    <n v="0"/>
  </r>
  <r>
    <n v="10"/>
    <n v="134.19999999999999"/>
    <n v="15"/>
    <d v="2023-09-09T00:00:00"/>
    <x v="485"/>
    <n v="1"/>
    <n v="1"/>
    <n v="1"/>
    <n v="1"/>
    <n v="0"/>
    <n v="20.13"/>
  </r>
  <r>
    <n v="8"/>
    <n v="183.84"/>
    <n v="17"/>
    <d v="2023-11-21T00:00:00"/>
    <x v="486"/>
    <n v="1"/>
    <n v="0"/>
    <n v="0"/>
    <n v="0"/>
    <n v="1"/>
    <n v="0"/>
  </r>
  <r>
    <n v="3"/>
    <n v="170.61"/>
    <n v="2"/>
    <d v="2023-04-06T00:00:00"/>
    <x v="487"/>
    <n v="0"/>
    <n v="1"/>
    <n v="0"/>
    <n v="0"/>
    <n v="0"/>
    <n v="0"/>
  </r>
  <r>
    <n v="5"/>
    <n v="39.19"/>
    <n v="14"/>
    <d v="2023-10-02T00:00:00"/>
    <x v="488"/>
    <n v="0"/>
    <n v="1"/>
    <n v="1"/>
    <n v="1"/>
    <n v="0"/>
    <n v="5.87"/>
  </r>
  <r>
    <n v="10"/>
    <n v="177.62"/>
    <n v="21"/>
    <d v="2023-06-08T00:00:00"/>
    <x v="489"/>
    <n v="1"/>
    <n v="0"/>
    <n v="1"/>
    <n v="0"/>
    <n v="1"/>
    <n v="26.64"/>
  </r>
  <r>
    <n v="9"/>
    <n v="156.72"/>
    <n v="14"/>
    <d v="2023-07-01T00:00:00"/>
    <x v="490"/>
    <n v="0"/>
    <n v="1"/>
    <n v="1"/>
    <n v="1"/>
    <n v="0"/>
    <n v="23.5"/>
  </r>
  <r>
    <n v="1"/>
    <n v="85.57"/>
    <n v="12"/>
    <d v="2023-08-07T00:00:00"/>
    <x v="491"/>
    <n v="0"/>
    <n v="0"/>
    <n v="1"/>
    <n v="1"/>
    <n v="0"/>
    <n v="12.83"/>
  </r>
  <r>
    <n v="7"/>
    <n v="190.38"/>
    <n v="16"/>
    <d v="2023-03-04T00:00:00"/>
    <x v="492"/>
    <n v="0"/>
    <n v="0"/>
    <n v="0"/>
    <n v="0"/>
    <n v="1"/>
    <n v="0"/>
  </r>
  <r>
    <n v="1"/>
    <n v="6.15"/>
    <n v="2"/>
    <d v="2023-08-28T00:00:00"/>
    <x v="493"/>
    <n v="0"/>
    <n v="1"/>
    <n v="0"/>
    <n v="0"/>
    <n v="0"/>
    <n v="0"/>
  </r>
  <r>
    <n v="6"/>
    <n v="49.26"/>
    <n v="25"/>
    <d v="2023-11-20T00:00:00"/>
    <x v="494"/>
    <n v="1"/>
    <n v="0"/>
    <n v="0"/>
    <n v="1"/>
    <n v="1"/>
    <n v="7.38"/>
  </r>
  <r>
    <n v="9"/>
    <n v="26.27"/>
    <n v="17"/>
    <d v="2023-02-28T00:00:00"/>
    <x v="495"/>
    <n v="1"/>
    <n v="0"/>
    <n v="0"/>
    <n v="0"/>
    <n v="1"/>
    <n v="0"/>
  </r>
  <r>
    <n v="8"/>
    <n v="112.05"/>
    <n v="23"/>
    <d v="2023-10-27T00:00:00"/>
    <x v="496"/>
    <n v="1"/>
    <n v="1"/>
    <n v="1"/>
    <n v="0"/>
    <n v="1"/>
    <n v="16.8"/>
  </r>
  <r>
    <n v="2"/>
    <n v="64.67"/>
    <n v="5"/>
    <d v="2023-08-31T00:00:00"/>
    <x v="497"/>
    <n v="1"/>
    <n v="0"/>
    <n v="1"/>
    <n v="0"/>
    <n v="0"/>
    <n v="0"/>
  </r>
  <r>
    <n v="2"/>
    <n v="182.41"/>
    <n v="16"/>
    <d v="2023-06-09T00:00:00"/>
    <x v="498"/>
    <n v="0"/>
    <n v="0"/>
    <n v="0"/>
    <n v="0"/>
    <n v="1"/>
    <n v="0"/>
  </r>
  <r>
    <n v="9"/>
    <n v="59.65"/>
    <n v="12"/>
    <d v="2023-08-03T00:00:00"/>
    <x v="499"/>
    <n v="0"/>
    <n v="0"/>
    <n v="1"/>
    <n v="1"/>
    <n v="0"/>
    <n v="8.94"/>
  </r>
  <r>
    <n v="9"/>
    <n v="122.17"/>
    <n v="19"/>
    <d v="2023-11-08T00:00:00"/>
    <x v="500"/>
    <n v="1"/>
    <n v="1"/>
    <n v="0"/>
    <n v="0"/>
    <n v="1"/>
    <n v="0"/>
  </r>
  <r>
    <n v="9"/>
    <n v="135.31"/>
    <n v="30"/>
    <d v="2023-02-08T00:00:00"/>
    <x v="501"/>
    <n v="0"/>
    <n v="1"/>
    <n v="1"/>
    <n v="1"/>
    <n v="1"/>
    <n v="20.29"/>
  </r>
  <r>
    <n v="1"/>
    <n v="136.44"/>
    <n v="3"/>
    <d v="2023-11-06T00:00:00"/>
    <x v="502"/>
    <n v="1"/>
    <n v="1"/>
    <n v="0"/>
    <n v="0"/>
    <n v="0"/>
    <n v="0"/>
  </r>
  <r>
    <n v="4"/>
    <n v="71.099999999999994"/>
    <n v="26"/>
    <d v="2023-05-28T00:00:00"/>
    <x v="503"/>
    <n v="0"/>
    <n v="1"/>
    <n v="0"/>
    <n v="1"/>
    <n v="1"/>
    <n v="10.66"/>
  </r>
  <r>
    <n v="10"/>
    <n v="178.16"/>
    <n v="7"/>
    <d v="2023-06-22T00:00:00"/>
    <x v="504"/>
    <n v="1"/>
    <n v="1"/>
    <n v="1"/>
    <n v="0"/>
    <n v="0"/>
    <n v="0"/>
  </r>
  <r>
    <n v="4"/>
    <n v="0.63"/>
    <n v="7"/>
    <d v="2023-10-17T00:00:00"/>
    <x v="505"/>
    <n v="1"/>
    <n v="1"/>
    <n v="1"/>
    <n v="0"/>
    <n v="0"/>
    <n v="0"/>
  </r>
  <r>
    <n v="7"/>
    <n v="137.38999999999999"/>
    <n v="18"/>
    <d v="2023-09-19T00:00:00"/>
    <x v="506"/>
    <n v="0"/>
    <n v="1"/>
    <n v="0"/>
    <n v="0"/>
    <n v="1"/>
    <n v="0"/>
  </r>
  <r>
    <n v="9"/>
    <n v="43.96"/>
    <n v="23"/>
    <d v="2023-11-07T00:00:00"/>
    <x v="507"/>
    <n v="1"/>
    <n v="1"/>
    <n v="1"/>
    <n v="0"/>
    <n v="1"/>
    <n v="6.59"/>
  </r>
  <r>
    <n v="1"/>
    <n v="127.79"/>
    <n v="29"/>
    <d v="2023-11-14T00:00:00"/>
    <x v="508"/>
    <n v="1"/>
    <n v="0"/>
    <n v="1"/>
    <n v="1"/>
    <n v="1"/>
    <n v="19.16"/>
  </r>
  <r>
    <n v="9"/>
    <n v="178.87"/>
    <n v="6"/>
    <d v="2023-01-24T00:00:00"/>
    <x v="509"/>
    <n v="0"/>
    <n v="1"/>
    <n v="1"/>
    <n v="0"/>
    <n v="0"/>
    <n v="0"/>
  </r>
  <r>
    <n v="6"/>
    <n v="127.72"/>
    <n v="4"/>
    <d v="2023-05-01T00:00:00"/>
    <x v="510"/>
    <n v="0"/>
    <n v="0"/>
    <n v="1"/>
    <n v="0"/>
    <n v="0"/>
    <n v="0"/>
  </r>
  <r>
    <n v="1"/>
    <n v="52.13"/>
    <n v="26"/>
    <d v="2023-12-13T00:00:00"/>
    <x v="511"/>
    <n v="0"/>
    <n v="1"/>
    <n v="0"/>
    <n v="1"/>
    <n v="1"/>
    <n v="7.81"/>
  </r>
  <r>
    <n v="4"/>
    <n v="174.56"/>
    <n v="19"/>
    <d v="2023-04-02T00:00:00"/>
    <x v="512"/>
    <n v="1"/>
    <n v="1"/>
    <n v="0"/>
    <n v="0"/>
    <n v="1"/>
    <n v="0"/>
  </r>
  <r>
    <n v="2"/>
    <n v="60.12"/>
    <n v="15"/>
    <d v="2023-11-23T00:00:00"/>
    <x v="513"/>
    <n v="1"/>
    <n v="1"/>
    <n v="1"/>
    <n v="1"/>
    <n v="0"/>
    <n v="9.01"/>
  </r>
  <r>
    <n v="3"/>
    <n v="189.82"/>
    <n v="8"/>
    <d v="2023-08-04T00:00:00"/>
    <x v="514"/>
    <n v="0"/>
    <n v="0"/>
    <n v="0"/>
    <n v="1"/>
    <n v="0"/>
    <n v="0"/>
  </r>
  <r>
    <n v="1"/>
    <n v="11.45"/>
    <n v="11"/>
    <d v="2023-06-16T00:00:00"/>
    <x v="515"/>
    <n v="1"/>
    <n v="1"/>
    <n v="0"/>
    <n v="1"/>
    <n v="0"/>
    <n v="0"/>
  </r>
  <r>
    <n v="2"/>
    <n v="87.63"/>
    <n v="3"/>
    <d v="2023-06-13T00:00:00"/>
    <x v="516"/>
    <n v="1"/>
    <n v="1"/>
    <n v="0"/>
    <n v="0"/>
    <n v="0"/>
    <n v="0"/>
  </r>
  <r>
    <n v="8"/>
    <n v="131.19"/>
    <n v="4"/>
    <d v="2023-09-02T00:00:00"/>
    <x v="517"/>
    <n v="0"/>
    <n v="0"/>
    <n v="1"/>
    <n v="0"/>
    <n v="0"/>
    <n v="0"/>
  </r>
  <r>
    <n v="1"/>
    <n v="142.9"/>
    <n v="27"/>
    <d v="2023-05-06T00:00:00"/>
    <x v="518"/>
    <n v="1"/>
    <n v="1"/>
    <n v="0"/>
    <n v="1"/>
    <n v="1"/>
    <n v="21.43"/>
  </r>
  <r>
    <n v="8"/>
    <n v="58.07"/>
    <n v="19"/>
    <d v="2023-02-10T00:00:00"/>
    <x v="519"/>
    <n v="1"/>
    <n v="1"/>
    <n v="0"/>
    <n v="0"/>
    <n v="1"/>
    <n v="0"/>
  </r>
  <r>
    <n v="9"/>
    <n v="0.72"/>
    <n v="2"/>
    <d v="2023-12-17T00:00:00"/>
    <x v="520"/>
    <n v="0"/>
    <n v="1"/>
    <n v="0"/>
    <n v="0"/>
    <n v="0"/>
    <n v="0"/>
  </r>
  <r>
    <n v="6"/>
    <n v="150.34"/>
    <n v="29"/>
    <d v="2023-11-13T00:00:00"/>
    <x v="521"/>
    <n v="1"/>
    <n v="0"/>
    <n v="1"/>
    <n v="1"/>
    <n v="1"/>
    <n v="22.55"/>
  </r>
  <r>
    <n v="9"/>
    <n v="126.46"/>
    <n v="8"/>
    <d v="2023-09-25T00:00:00"/>
    <x v="522"/>
    <n v="0"/>
    <n v="0"/>
    <n v="0"/>
    <n v="1"/>
    <n v="0"/>
    <n v="0"/>
  </r>
  <r>
    <n v="5"/>
    <n v="166.81"/>
    <n v="17"/>
    <d v="2023-01-03T00:00:00"/>
    <x v="523"/>
    <n v="1"/>
    <n v="0"/>
    <n v="0"/>
    <n v="0"/>
    <n v="1"/>
    <n v="0"/>
  </r>
  <r>
    <n v="8"/>
    <n v="1.06"/>
    <n v="22"/>
    <d v="2023-08-26T00:00:00"/>
    <x v="524"/>
    <n v="0"/>
    <n v="1"/>
    <n v="1"/>
    <n v="0"/>
    <n v="1"/>
    <n v="0.15"/>
  </r>
  <r>
    <n v="9"/>
    <n v="165.85"/>
    <n v="29"/>
    <d v="2023-10-03T00:00:00"/>
    <x v="525"/>
    <n v="1"/>
    <n v="0"/>
    <n v="1"/>
    <n v="1"/>
    <n v="1"/>
    <n v="24.87"/>
  </r>
  <r>
    <n v="7"/>
    <n v="24.52"/>
    <n v="10"/>
    <d v="2023-01-05T00:00:00"/>
    <x v="526"/>
    <n v="0"/>
    <n v="1"/>
    <n v="0"/>
    <n v="1"/>
    <n v="0"/>
    <n v="0"/>
  </r>
  <r>
    <n v="2"/>
    <n v="61.1"/>
    <n v="16"/>
    <d v="2023-05-18T00:00:00"/>
    <x v="527"/>
    <n v="0"/>
    <n v="0"/>
    <n v="0"/>
    <n v="0"/>
    <n v="1"/>
    <n v="0"/>
  </r>
  <r>
    <n v="3"/>
    <n v="147.03"/>
    <n v="15"/>
    <d v="2023-05-21T00:00:00"/>
    <x v="528"/>
    <n v="1"/>
    <n v="1"/>
    <n v="1"/>
    <n v="1"/>
    <n v="0"/>
    <n v="22.05"/>
  </r>
  <r>
    <n v="10"/>
    <n v="104.74"/>
    <n v="7"/>
    <d v="2023-01-24T00:00:00"/>
    <x v="529"/>
    <n v="1"/>
    <n v="1"/>
    <n v="1"/>
    <n v="0"/>
    <n v="0"/>
    <n v="0"/>
  </r>
  <r>
    <n v="2"/>
    <n v="14.8"/>
    <n v="3"/>
    <d v="2023-07-24T00:00:00"/>
    <x v="530"/>
    <n v="1"/>
    <n v="1"/>
    <n v="0"/>
    <n v="0"/>
    <n v="0"/>
    <n v="0"/>
  </r>
  <r>
    <n v="2"/>
    <n v="41.34"/>
    <n v="10"/>
    <d v="2023-05-06T00:00:00"/>
    <x v="531"/>
    <n v="0"/>
    <n v="1"/>
    <n v="0"/>
    <n v="1"/>
    <n v="0"/>
    <n v="0"/>
  </r>
  <r>
    <n v="2"/>
    <n v="30.89"/>
    <n v="23"/>
    <d v="2023-12-18T00:00:00"/>
    <x v="532"/>
    <n v="1"/>
    <n v="1"/>
    <n v="1"/>
    <n v="0"/>
    <n v="1"/>
    <n v="4.63"/>
  </r>
  <r>
    <n v="4"/>
    <n v="195.99"/>
    <n v="14"/>
    <d v="2023-06-14T00:00:00"/>
    <x v="533"/>
    <n v="0"/>
    <n v="1"/>
    <n v="1"/>
    <n v="1"/>
    <n v="0"/>
    <n v="29.39"/>
  </r>
  <r>
    <n v="3"/>
    <n v="183.1"/>
    <n v="12"/>
    <d v="2023-09-29T00:00:00"/>
    <x v="534"/>
    <n v="0"/>
    <n v="0"/>
    <n v="1"/>
    <n v="1"/>
    <n v="0"/>
    <n v="27.46"/>
  </r>
  <r>
    <n v="10"/>
    <n v="109.56"/>
    <n v="4"/>
    <d v="2023-09-01T00:00:00"/>
    <x v="535"/>
    <n v="0"/>
    <n v="0"/>
    <n v="1"/>
    <n v="0"/>
    <n v="0"/>
    <n v="0"/>
  </r>
  <r>
    <n v="1"/>
    <n v="133.46"/>
    <n v="13"/>
    <d v="2023-02-12T00:00:00"/>
    <x v="536"/>
    <n v="1"/>
    <n v="0"/>
    <n v="1"/>
    <n v="1"/>
    <n v="0"/>
    <n v="20.010000000000002"/>
  </r>
  <r>
    <n v="4"/>
    <n v="10.95"/>
    <n v="28"/>
    <d v="2023-01-29T00:00:00"/>
    <x v="537"/>
    <n v="0"/>
    <n v="0"/>
    <n v="1"/>
    <n v="1"/>
    <n v="1"/>
    <n v="1.64"/>
  </r>
  <r>
    <n v="6"/>
    <n v="35.9"/>
    <n v="8"/>
    <d v="2023-02-13T00:00:00"/>
    <x v="538"/>
    <n v="0"/>
    <n v="0"/>
    <n v="0"/>
    <n v="1"/>
    <n v="0"/>
    <n v="0"/>
  </r>
  <r>
    <n v="1"/>
    <n v="156.33000000000001"/>
    <n v="18"/>
    <d v="2023-02-15T00:00:00"/>
    <x v="295"/>
    <n v="0"/>
    <n v="1"/>
    <n v="0"/>
    <n v="0"/>
    <n v="1"/>
    <n v="0"/>
  </r>
  <r>
    <n v="5"/>
    <n v="67.05"/>
    <n v="18"/>
    <d v="2023-06-25T00:00:00"/>
    <x v="539"/>
    <n v="0"/>
    <n v="1"/>
    <n v="0"/>
    <n v="0"/>
    <n v="1"/>
    <n v="0"/>
  </r>
  <r>
    <n v="4"/>
    <n v="139.41999999999999"/>
    <n v="31"/>
    <d v="2023-07-25T00:00:00"/>
    <x v="540"/>
    <n v="1"/>
    <n v="1"/>
    <n v="1"/>
    <n v="1"/>
    <n v="1"/>
    <n v="20.91"/>
  </r>
  <r>
    <n v="8"/>
    <n v="196.57"/>
    <n v="11"/>
    <d v="2023-11-08T00:00:00"/>
    <x v="541"/>
    <n v="1"/>
    <n v="1"/>
    <n v="0"/>
    <n v="1"/>
    <n v="0"/>
    <n v="0"/>
  </r>
  <r>
    <n v="6"/>
    <n v="89.7"/>
    <n v="31"/>
    <d v="2023-05-28T00:00:00"/>
    <x v="542"/>
    <n v="1"/>
    <n v="1"/>
    <n v="1"/>
    <n v="1"/>
    <n v="1"/>
    <n v="13.45"/>
  </r>
  <r>
    <n v="4"/>
    <n v="30.68"/>
    <n v="4"/>
    <d v="2023-07-21T00:00:00"/>
    <x v="543"/>
    <n v="0"/>
    <n v="0"/>
    <n v="1"/>
    <n v="0"/>
    <n v="0"/>
    <n v="0"/>
  </r>
  <r>
    <n v="3"/>
    <n v="13.9"/>
    <n v="31"/>
    <d v="2023-01-06T00:00:00"/>
    <x v="544"/>
    <n v="1"/>
    <n v="1"/>
    <n v="1"/>
    <n v="1"/>
    <n v="1"/>
    <n v="2.08"/>
  </r>
  <r>
    <n v="6"/>
    <n v="83.92"/>
    <n v="19"/>
    <d v="2023-07-09T00:00:00"/>
    <x v="545"/>
    <n v="1"/>
    <n v="1"/>
    <n v="0"/>
    <n v="0"/>
    <n v="1"/>
    <n v="0"/>
  </r>
  <r>
    <n v="3"/>
    <n v="183.29"/>
    <n v="19"/>
    <d v="2023-12-08T00:00:00"/>
    <x v="546"/>
    <n v="1"/>
    <n v="1"/>
    <n v="0"/>
    <n v="0"/>
    <n v="1"/>
    <n v="0"/>
  </r>
  <r>
    <n v="7"/>
    <n v="11.97"/>
    <n v="12"/>
    <d v="2023-02-16T00:00:00"/>
    <x v="547"/>
    <n v="0"/>
    <n v="0"/>
    <n v="1"/>
    <n v="1"/>
    <n v="0"/>
    <n v="1.79"/>
  </r>
  <r>
    <n v="7"/>
    <n v="125.94"/>
    <n v="21"/>
    <d v="2023-09-10T00:00:00"/>
    <x v="548"/>
    <n v="1"/>
    <n v="0"/>
    <n v="1"/>
    <n v="0"/>
    <n v="1"/>
    <n v="18.89"/>
  </r>
  <r>
    <n v="5"/>
    <n v="198.62"/>
    <n v="22"/>
    <d v="2023-11-04T00:00:00"/>
    <x v="549"/>
    <n v="0"/>
    <n v="1"/>
    <n v="1"/>
    <n v="0"/>
    <n v="1"/>
    <n v="29.79"/>
  </r>
  <r>
    <n v="6"/>
    <n v="85.68"/>
    <n v="21"/>
    <d v="2023-05-11T00:00:00"/>
    <x v="550"/>
    <n v="1"/>
    <n v="0"/>
    <n v="1"/>
    <n v="0"/>
    <n v="1"/>
    <n v="12.85"/>
  </r>
  <r>
    <n v="7"/>
    <n v="138.68"/>
    <n v="11"/>
    <d v="2023-08-24T00:00:00"/>
    <x v="551"/>
    <n v="1"/>
    <n v="1"/>
    <n v="0"/>
    <n v="1"/>
    <n v="0"/>
    <n v="0"/>
  </r>
  <r>
    <n v="10"/>
    <n v="106.77"/>
    <n v="31"/>
    <d v="2023-05-09T00:00:00"/>
    <x v="552"/>
    <n v="1"/>
    <n v="1"/>
    <n v="1"/>
    <n v="1"/>
    <n v="1"/>
    <n v="16.010000000000002"/>
  </r>
  <r>
    <n v="3"/>
    <n v="175.95"/>
    <n v="3"/>
    <d v="2023-10-23T00:00:00"/>
    <x v="553"/>
    <n v="1"/>
    <n v="1"/>
    <n v="0"/>
    <n v="0"/>
    <n v="0"/>
    <n v="0"/>
  </r>
  <r>
    <n v="3"/>
    <n v="8.24"/>
    <n v="16"/>
    <d v="2023-12-29T00:00:00"/>
    <x v="554"/>
    <n v="0"/>
    <n v="0"/>
    <n v="0"/>
    <n v="0"/>
    <n v="1"/>
    <n v="0"/>
  </r>
  <r>
    <n v="9"/>
    <n v="2.0499999999999998"/>
    <n v="7"/>
    <d v="2023-11-28T00:00:00"/>
    <x v="555"/>
    <n v="1"/>
    <n v="1"/>
    <n v="1"/>
    <n v="0"/>
    <n v="0"/>
    <n v="0"/>
  </r>
  <r>
    <n v="7"/>
    <n v="162.68"/>
    <n v="5"/>
    <d v="2023-07-17T00:00:00"/>
    <x v="556"/>
    <n v="1"/>
    <n v="0"/>
    <n v="1"/>
    <n v="0"/>
    <n v="0"/>
    <n v="0"/>
  </r>
  <r>
    <n v="7"/>
    <n v="7.98"/>
    <n v="16"/>
    <d v="2023-03-21T00:00:00"/>
    <x v="557"/>
    <n v="0"/>
    <n v="0"/>
    <n v="0"/>
    <n v="0"/>
    <n v="1"/>
    <n v="0"/>
  </r>
  <r>
    <n v="10"/>
    <n v="33.24"/>
    <n v="18"/>
    <d v="2023-08-12T00:00:00"/>
    <x v="558"/>
    <n v="0"/>
    <n v="1"/>
    <n v="0"/>
    <n v="0"/>
    <n v="1"/>
    <n v="0"/>
  </r>
  <r>
    <n v="10"/>
    <n v="20.79"/>
    <n v="22"/>
    <d v="2023-02-20T00:00:00"/>
    <x v="559"/>
    <n v="0"/>
    <n v="1"/>
    <n v="1"/>
    <n v="0"/>
    <n v="1"/>
    <n v="3.11"/>
  </r>
  <r>
    <n v="10"/>
    <n v="174.05"/>
    <n v="21"/>
    <d v="2023-11-17T00:00:00"/>
    <x v="560"/>
    <n v="1"/>
    <n v="0"/>
    <n v="1"/>
    <n v="0"/>
    <n v="1"/>
    <n v="26.1"/>
  </r>
  <r>
    <n v="6"/>
    <n v="178.43"/>
    <n v="16"/>
    <d v="2023-10-03T00:00:00"/>
    <x v="561"/>
    <n v="0"/>
    <n v="0"/>
    <n v="0"/>
    <n v="0"/>
    <n v="1"/>
    <n v="0"/>
  </r>
  <r>
    <n v="7"/>
    <n v="184.41"/>
    <n v="2"/>
    <d v="2023-08-12T00:00:00"/>
    <x v="562"/>
    <n v="0"/>
    <n v="1"/>
    <n v="0"/>
    <n v="0"/>
    <n v="0"/>
    <n v="0"/>
  </r>
  <r>
    <n v="8"/>
    <n v="77.3"/>
    <n v="9"/>
    <d v="2023-02-20T00:00:00"/>
    <x v="563"/>
    <n v="1"/>
    <n v="0"/>
    <n v="0"/>
    <n v="1"/>
    <n v="0"/>
    <n v="0"/>
  </r>
  <r>
    <n v="7"/>
    <n v="193.38"/>
    <n v="4"/>
    <d v="2023-04-30T00:00:00"/>
    <x v="564"/>
    <n v="0"/>
    <n v="0"/>
    <n v="1"/>
    <n v="0"/>
    <n v="0"/>
    <n v="0"/>
  </r>
  <r>
    <n v="1"/>
    <n v="170.46"/>
    <n v="6"/>
    <d v="2023-07-25T00:00:00"/>
    <x v="565"/>
    <n v="0"/>
    <n v="1"/>
    <n v="1"/>
    <n v="0"/>
    <n v="0"/>
    <n v="0"/>
  </r>
  <r>
    <n v="8"/>
    <n v="110.38"/>
    <n v="7"/>
    <d v="2023-05-28T00:00:00"/>
    <x v="566"/>
    <n v="1"/>
    <n v="1"/>
    <n v="1"/>
    <n v="0"/>
    <n v="0"/>
    <n v="0"/>
  </r>
  <r>
    <n v="7"/>
    <n v="168.51"/>
    <n v="8"/>
    <d v="2023-06-05T00:00:00"/>
    <x v="567"/>
    <n v="0"/>
    <n v="0"/>
    <n v="0"/>
    <n v="1"/>
    <n v="0"/>
    <n v="0"/>
  </r>
  <r>
    <n v="6"/>
    <n v="38.44"/>
    <n v="15"/>
    <d v="2023-06-24T00:00:00"/>
    <x v="568"/>
    <n v="1"/>
    <n v="1"/>
    <n v="1"/>
    <n v="1"/>
    <n v="0"/>
    <n v="5.76"/>
  </r>
  <r>
    <n v="5"/>
    <n v="139.74"/>
    <n v="10"/>
    <d v="2023-04-06T00:00:00"/>
    <x v="569"/>
    <n v="0"/>
    <n v="1"/>
    <n v="0"/>
    <n v="1"/>
    <n v="0"/>
    <n v="0"/>
  </r>
  <r>
    <n v="5"/>
    <n v="137.16"/>
    <n v="12"/>
    <d v="2023-09-24T00:00:00"/>
    <x v="570"/>
    <n v="0"/>
    <n v="0"/>
    <n v="1"/>
    <n v="1"/>
    <n v="0"/>
    <n v="20.57"/>
  </r>
  <r>
    <n v="3"/>
    <n v="54.79"/>
    <n v="17"/>
    <d v="2023-07-25T00:00:00"/>
    <x v="571"/>
    <n v="1"/>
    <n v="0"/>
    <n v="0"/>
    <n v="0"/>
    <n v="1"/>
    <n v="0"/>
  </r>
  <r>
    <n v="9"/>
    <n v="25.12"/>
    <n v="26"/>
    <d v="2023-09-02T00:00:00"/>
    <x v="572"/>
    <n v="0"/>
    <n v="1"/>
    <n v="0"/>
    <n v="1"/>
    <n v="1"/>
    <n v="3.76"/>
  </r>
  <r>
    <n v="6"/>
    <n v="171.49"/>
    <n v="4"/>
    <d v="2023-04-20T00:00:00"/>
    <x v="573"/>
    <n v="0"/>
    <n v="0"/>
    <n v="1"/>
    <n v="0"/>
    <n v="0"/>
    <n v="0"/>
  </r>
  <r>
    <n v="6"/>
    <n v="140.56"/>
    <n v="10"/>
    <d v="2023-03-21T00:00:00"/>
    <x v="574"/>
    <n v="0"/>
    <n v="1"/>
    <n v="0"/>
    <n v="1"/>
    <n v="0"/>
    <n v="0"/>
  </r>
  <r>
    <n v="10"/>
    <n v="136.07"/>
    <n v="9"/>
    <d v="2023-03-10T00:00:00"/>
    <x v="575"/>
    <n v="1"/>
    <n v="0"/>
    <n v="0"/>
    <n v="1"/>
    <n v="0"/>
    <n v="0"/>
  </r>
  <r>
    <n v="8"/>
    <n v="116.83"/>
    <n v="19"/>
    <d v="2023-06-16T00:00:00"/>
    <x v="576"/>
    <n v="1"/>
    <n v="1"/>
    <n v="0"/>
    <n v="0"/>
    <n v="1"/>
    <n v="0"/>
  </r>
  <r>
    <n v="7"/>
    <n v="171.29"/>
    <n v="9"/>
    <d v="2023-09-03T00:00:00"/>
    <x v="577"/>
    <n v="1"/>
    <n v="0"/>
    <n v="0"/>
    <n v="1"/>
    <n v="0"/>
    <n v="0"/>
  </r>
  <r>
    <n v="6"/>
    <n v="139.22999999999999"/>
    <n v="4"/>
    <d v="2023-04-24T00:00:00"/>
    <x v="578"/>
    <n v="0"/>
    <n v="0"/>
    <n v="1"/>
    <n v="0"/>
    <n v="0"/>
    <n v="0"/>
  </r>
  <r>
    <n v="2"/>
    <n v="92.97"/>
    <n v="27"/>
    <d v="2023-04-18T00:00:00"/>
    <x v="579"/>
    <n v="1"/>
    <n v="1"/>
    <n v="0"/>
    <n v="1"/>
    <n v="1"/>
    <n v="13.94"/>
  </r>
  <r>
    <n v="7"/>
    <n v="153.04"/>
    <n v="21"/>
    <d v="2023-05-09T00:00:00"/>
    <x v="580"/>
    <n v="1"/>
    <n v="0"/>
    <n v="1"/>
    <n v="0"/>
    <n v="1"/>
    <n v="22.95"/>
  </r>
  <r>
    <n v="3"/>
    <n v="43.19"/>
    <n v="30"/>
    <d v="2023-08-07T00:00:00"/>
    <x v="581"/>
    <n v="0"/>
    <n v="1"/>
    <n v="1"/>
    <n v="1"/>
    <n v="1"/>
    <n v="6.47"/>
  </r>
  <r>
    <n v="9"/>
    <n v="182.68"/>
    <n v="18"/>
    <d v="2023-02-13T00:00:00"/>
    <x v="582"/>
    <n v="0"/>
    <n v="1"/>
    <n v="0"/>
    <n v="0"/>
    <n v="1"/>
    <n v="0"/>
  </r>
  <r>
    <n v="8"/>
    <n v="51.37"/>
    <n v="4"/>
    <d v="2023-01-13T00:00:00"/>
    <x v="583"/>
    <n v="0"/>
    <n v="0"/>
    <n v="1"/>
    <n v="0"/>
    <n v="0"/>
    <n v="0"/>
  </r>
  <r>
    <n v="5"/>
    <n v="16.27"/>
    <n v="2"/>
    <d v="2023-07-27T00:00:00"/>
    <x v="584"/>
    <n v="0"/>
    <n v="1"/>
    <n v="0"/>
    <n v="0"/>
    <n v="0"/>
    <n v="0"/>
  </r>
  <r>
    <n v="8"/>
    <n v="33.57"/>
    <n v="25"/>
    <d v="2023-01-05T00:00:00"/>
    <x v="585"/>
    <n v="1"/>
    <n v="0"/>
    <n v="0"/>
    <n v="1"/>
    <n v="1"/>
    <n v="5.03"/>
  </r>
  <r>
    <n v="1"/>
    <n v="77.64"/>
    <n v="14"/>
    <d v="2023-08-07T00:00:00"/>
    <x v="586"/>
    <n v="0"/>
    <n v="1"/>
    <n v="1"/>
    <n v="1"/>
    <n v="0"/>
    <n v="11.64"/>
  </r>
  <r>
    <n v="10"/>
    <n v="26.75"/>
    <n v="26"/>
    <d v="2023-09-28T00:00:00"/>
    <x v="587"/>
    <n v="0"/>
    <n v="1"/>
    <n v="0"/>
    <n v="1"/>
    <n v="1"/>
    <n v="4.01"/>
  </r>
  <r>
    <n v="4"/>
    <n v="65.95"/>
    <n v="7"/>
    <d v="2023-09-18T00:00:00"/>
    <x v="588"/>
    <n v="1"/>
    <n v="1"/>
    <n v="1"/>
    <n v="0"/>
    <n v="0"/>
    <n v="0"/>
  </r>
  <r>
    <n v="10"/>
    <n v="88.42"/>
    <n v="25"/>
    <d v="2023-01-14T00:00:00"/>
    <x v="589"/>
    <n v="1"/>
    <n v="0"/>
    <n v="0"/>
    <n v="1"/>
    <n v="1"/>
    <n v="13.26"/>
  </r>
  <r>
    <n v="3"/>
    <n v="187.05"/>
    <n v="15"/>
    <d v="2023-06-15T00:00:00"/>
    <x v="590"/>
    <n v="1"/>
    <n v="1"/>
    <n v="1"/>
    <n v="1"/>
    <n v="0"/>
    <n v="28.05"/>
  </r>
  <r>
    <n v="3"/>
    <n v="88.38"/>
    <n v="28"/>
    <d v="2023-10-03T00:00:00"/>
    <x v="591"/>
    <n v="0"/>
    <n v="0"/>
    <n v="1"/>
    <n v="1"/>
    <n v="1"/>
    <n v="13.25"/>
  </r>
  <r>
    <n v="8"/>
    <n v="47.44"/>
    <n v="27"/>
    <d v="2023-07-06T00:00:00"/>
    <x v="592"/>
    <n v="1"/>
    <n v="1"/>
    <n v="0"/>
    <n v="1"/>
    <n v="1"/>
    <n v="7.11"/>
  </r>
  <r>
    <n v="8"/>
    <n v="57.68"/>
    <n v="12"/>
    <d v="2023-04-10T00:00:00"/>
    <x v="593"/>
    <n v="0"/>
    <n v="0"/>
    <n v="1"/>
    <n v="1"/>
    <n v="0"/>
    <n v="8.65"/>
  </r>
  <r>
    <n v="6"/>
    <n v="47.7"/>
    <n v="27"/>
    <d v="2023-03-25T00:00:00"/>
    <x v="594"/>
    <n v="1"/>
    <n v="1"/>
    <n v="0"/>
    <n v="1"/>
    <n v="1"/>
    <n v="7.15"/>
  </r>
  <r>
    <n v="7"/>
    <n v="190.74"/>
    <n v="18"/>
    <d v="2023-07-18T00:00:00"/>
    <x v="595"/>
    <n v="0"/>
    <n v="1"/>
    <n v="0"/>
    <n v="0"/>
    <n v="1"/>
    <n v="0"/>
  </r>
  <r>
    <n v="4"/>
    <n v="129.78"/>
    <n v="8"/>
    <d v="2023-10-23T00:00:00"/>
    <x v="596"/>
    <n v="0"/>
    <n v="0"/>
    <n v="0"/>
    <n v="1"/>
    <n v="0"/>
    <n v="0"/>
  </r>
  <r>
    <n v="9"/>
    <n v="99.61"/>
    <n v="13"/>
    <d v="2023-03-22T00:00:00"/>
    <x v="597"/>
    <n v="1"/>
    <n v="0"/>
    <n v="1"/>
    <n v="1"/>
    <n v="0"/>
    <n v="14.94"/>
  </r>
  <r>
    <n v="2"/>
    <n v="15.85"/>
    <n v="29"/>
    <d v="2023-12-01T00:00:00"/>
    <x v="598"/>
    <n v="1"/>
    <n v="0"/>
    <n v="1"/>
    <n v="1"/>
    <n v="1"/>
    <n v="2.37"/>
  </r>
  <r>
    <n v="2"/>
    <n v="121.03"/>
    <n v="21"/>
    <d v="2023-08-18T00:00:00"/>
    <x v="599"/>
    <n v="1"/>
    <n v="0"/>
    <n v="1"/>
    <n v="0"/>
    <n v="1"/>
    <n v="18.149999999999999"/>
  </r>
  <r>
    <n v="2"/>
    <n v="37.53"/>
    <n v="2"/>
    <d v="2023-05-26T00:00:00"/>
    <x v="600"/>
    <n v="0"/>
    <n v="1"/>
    <n v="0"/>
    <n v="0"/>
    <n v="0"/>
    <n v="0"/>
  </r>
  <r>
    <n v="8"/>
    <n v="98.57"/>
    <n v="20"/>
    <d v="2023-10-12T00:00:00"/>
    <x v="601"/>
    <n v="0"/>
    <n v="0"/>
    <n v="1"/>
    <n v="0"/>
    <n v="1"/>
    <n v="14.78"/>
  </r>
  <r>
    <n v="9"/>
    <n v="10.25"/>
    <n v="23"/>
    <d v="2023-01-10T00:00:00"/>
    <x v="602"/>
    <n v="1"/>
    <n v="1"/>
    <n v="1"/>
    <n v="0"/>
    <n v="1"/>
    <n v="1.53"/>
  </r>
  <r>
    <n v="3"/>
    <n v="117.31"/>
    <n v="5"/>
    <d v="2023-11-12T00:00:00"/>
    <x v="603"/>
    <n v="1"/>
    <n v="0"/>
    <n v="1"/>
    <n v="0"/>
    <n v="0"/>
    <n v="0"/>
  </r>
  <r>
    <n v="1"/>
    <n v="82.96"/>
    <n v="2"/>
    <d v="2023-10-25T00:00:00"/>
    <x v="604"/>
    <n v="0"/>
    <n v="1"/>
    <n v="0"/>
    <n v="0"/>
    <n v="0"/>
    <n v="0"/>
  </r>
  <r>
    <n v="2"/>
    <n v="90.17"/>
    <n v="15"/>
    <d v="2023-03-29T00:00:00"/>
    <x v="476"/>
    <n v="1"/>
    <n v="1"/>
    <n v="1"/>
    <n v="1"/>
    <n v="0"/>
    <n v="13.52"/>
  </r>
  <r>
    <n v="7"/>
    <n v="46.09"/>
    <n v="26"/>
    <d v="2023-12-11T00:00:00"/>
    <x v="605"/>
    <n v="0"/>
    <n v="1"/>
    <n v="0"/>
    <n v="1"/>
    <n v="1"/>
    <n v="6.91"/>
  </r>
  <r>
    <n v="3"/>
    <n v="20.170000000000002"/>
    <n v="21"/>
    <d v="2023-08-17T00:00:00"/>
    <x v="606"/>
    <n v="1"/>
    <n v="0"/>
    <n v="1"/>
    <n v="0"/>
    <n v="1"/>
    <n v="3.02"/>
  </r>
  <r>
    <n v="8"/>
    <n v="16.79"/>
    <n v="1"/>
    <d v="2023-10-09T00:00:00"/>
    <x v="607"/>
    <n v="1"/>
    <n v="0"/>
    <n v="0"/>
    <n v="0"/>
    <n v="0"/>
    <n v="0"/>
  </r>
  <r>
    <n v="4"/>
    <n v="89.11"/>
    <n v="29"/>
    <d v="2023-01-22T00:00:00"/>
    <x v="608"/>
    <n v="1"/>
    <n v="0"/>
    <n v="1"/>
    <n v="1"/>
    <n v="1"/>
    <n v="13.36"/>
  </r>
  <r>
    <n v="1"/>
    <n v="21.16"/>
    <n v="28"/>
    <d v="2023-05-06T00:00:00"/>
    <x v="609"/>
    <n v="0"/>
    <n v="0"/>
    <n v="1"/>
    <n v="1"/>
    <n v="1"/>
    <n v="3.17"/>
  </r>
  <r>
    <n v="5"/>
    <n v="18.149999999999999"/>
    <n v="15"/>
    <d v="2023-08-05T00:00:00"/>
    <x v="610"/>
    <n v="1"/>
    <n v="1"/>
    <n v="1"/>
    <n v="1"/>
    <n v="0"/>
    <n v="2.72"/>
  </r>
  <r>
    <n v="9"/>
    <n v="83.37"/>
    <n v="24"/>
    <d v="2023-08-12T00:00:00"/>
    <x v="611"/>
    <n v="0"/>
    <n v="0"/>
    <n v="0"/>
    <n v="1"/>
    <n v="1"/>
    <n v="12.5"/>
  </r>
  <r>
    <n v="4"/>
    <n v="18.72"/>
    <n v="3"/>
    <d v="2023-02-10T00:00:00"/>
    <x v="612"/>
    <n v="1"/>
    <n v="1"/>
    <n v="0"/>
    <n v="0"/>
    <n v="0"/>
    <n v="0"/>
  </r>
  <r>
    <n v="2"/>
    <n v="36"/>
    <n v="5"/>
    <d v="2023-06-01T00:00:00"/>
    <x v="613"/>
    <n v="1"/>
    <n v="0"/>
    <n v="1"/>
    <n v="0"/>
    <n v="0"/>
    <n v="0"/>
  </r>
  <r>
    <n v="3"/>
    <n v="99.43"/>
    <n v="22"/>
    <d v="2023-06-11T00:00:00"/>
    <x v="614"/>
    <n v="0"/>
    <n v="1"/>
    <n v="1"/>
    <n v="0"/>
    <n v="1"/>
    <n v="14.91"/>
  </r>
  <r>
    <n v="1"/>
    <n v="95.37"/>
    <n v="5"/>
    <d v="2023-03-05T00:00:00"/>
    <x v="615"/>
    <n v="1"/>
    <n v="0"/>
    <n v="1"/>
    <n v="0"/>
    <n v="0"/>
    <n v="0"/>
  </r>
  <r>
    <n v="7"/>
    <n v="28.62"/>
    <n v="21"/>
    <d v="2023-07-29T00:00:00"/>
    <x v="616"/>
    <n v="1"/>
    <n v="0"/>
    <n v="1"/>
    <n v="0"/>
    <n v="1"/>
    <n v="4.29"/>
  </r>
  <r>
    <n v="5"/>
    <n v="142.55000000000001"/>
    <n v="1"/>
    <d v="2023-01-09T00:00:00"/>
    <x v="617"/>
    <n v="1"/>
    <n v="0"/>
    <n v="0"/>
    <n v="0"/>
    <n v="0"/>
    <n v="0"/>
  </r>
  <r>
    <n v="10"/>
    <n v="111.58"/>
    <n v="20"/>
    <d v="2023-03-31T00:00:00"/>
    <x v="618"/>
    <n v="0"/>
    <n v="0"/>
    <n v="1"/>
    <n v="0"/>
    <n v="1"/>
    <n v="16.73"/>
  </r>
  <r>
    <n v="7"/>
    <n v="146.47"/>
    <n v="10"/>
    <d v="2023-03-30T00:00:00"/>
    <x v="619"/>
    <n v="0"/>
    <n v="1"/>
    <n v="0"/>
    <n v="1"/>
    <n v="0"/>
    <n v="0"/>
  </r>
  <r>
    <n v="6"/>
    <n v="105.24"/>
    <n v="19"/>
    <d v="2023-12-08T00:00:00"/>
    <x v="620"/>
    <n v="1"/>
    <n v="1"/>
    <n v="0"/>
    <n v="0"/>
    <n v="1"/>
    <n v="0"/>
  </r>
  <r>
    <n v="4"/>
    <n v="91.25"/>
    <n v="12"/>
    <d v="2023-03-14T00:00:00"/>
    <x v="621"/>
    <n v="0"/>
    <n v="0"/>
    <n v="1"/>
    <n v="1"/>
    <n v="0"/>
    <n v="13.68"/>
  </r>
  <r>
    <n v="8"/>
    <n v="53.49"/>
    <n v="22"/>
    <d v="2023-04-01T00:00:00"/>
    <x v="622"/>
    <n v="0"/>
    <n v="1"/>
    <n v="1"/>
    <n v="0"/>
    <n v="1"/>
    <n v="8.02"/>
  </r>
  <r>
    <n v="3"/>
    <n v="59.16"/>
    <n v="2"/>
    <d v="2023-01-19T00:00:00"/>
    <x v="623"/>
    <n v="0"/>
    <n v="1"/>
    <n v="0"/>
    <n v="0"/>
    <n v="0"/>
    <n v="0"/>
  </r>
  <r>
    <n v="10"/>
    <n v="4.5199999999999996"/>
    <n v="29"/>
    <d v="2023-01-09T00:00:00"/>
    <x v="624"/>
    <n v="1"/>
    <n v="0"/>
    <n v="1"/>
    <n v="1"/>
    <n v="1"/>
    <n v="0.67"/>
  </r>
  <r>
    <n v="6"/>
    <n v="196.68"/>
    <n v="16"/>
    <d v="2023-11-27T00:00:00"/>
    <x v="137"/>
    <n v="0"/>
    <n v="0"/>
    <n v="0"/>
    <n v="0"/>
    <n v="1"/>
    <n v="0"/>
  </r>
  <r>
    <n v="6"/>
    <n v="6.58"/>
    <n v="29"/>
    <d v="2023-03-05T00:00:00"/>
    <x v="625"/>
    <n v="1"/>
    <n v="0"/>
    <n v="1"/>
    <n v="1"/>
    <n v="1"/>
    <n v="0.98"/>
  </r>
  <r>
    <n v="2"/>
    <n v="14.14"/>
    <n v="10"/>
    <d v="2023-10-10T00:00:00"/>
    <x v="626"/>
    <n v="0"/>
    <n v="1"/>
    <n v="0"/>
    <n v="1"/>
    <n v="0"/>
    <n v="0"/>
  </r>
  <r>
    <n v="8"/>
    <n v="44.68"/>
    <n v="11"/>
    <d v="2023-06-15T00:00:00"/>
    <x v="627"/>
    <n v="1"/>
    <n v="1"/>
    <n v="0"/>
    <n v="1"/>
    <n v="0"/>
    <n v="0"/>
  </r>
  <r>
    <n v="4"/>
    <n v="127.14"/>
    <n v="25"/>
    <d v="2023-10-24T00:00:00"/>
    <x v="628"/>
    <n v="1"/>
    <n v="0"/>
    <n v="0"/>
    <n v="1"/>
    <n v="1"/>
    <n v="19.07"/>
  </r>
  <r>
    <n v="2"/>
    <n v="7.78"/>
    <n v="12"/>
    <d v="2023-07-09T00:00:00"/>
    <x v="629"/>
    <n v="0"/>
    <n v="0"/>
    <n v="1"/>
    <n v="1"/>
    <n v="0"/>
    <n v="1.1599999999999999"/>
  </r>
  <r>
    <n v="2"/>
    <n v="82.65"/>
    <n v="12"/>
    <d v="2023-05-29T00:00:00"/>
    <x v="630"/>
    <n v="0"/>
    <n v="0"/>
    <n v="1"/>
    <n v="1"/>
    <n v="0"/>
    <n v="12.39"/>
  </r>
  <r>
    <n v="5"/>
    <n v="128.9"/>
    <n v="6"/>
    <d v="2023-06-26T00:00:00"/>
    <x v="631"/>
    <n v="0"/>
    <n v="1"/>
    <n v="1"/>
    <n v="0"/>
    <n v="0"/>
    <n v="0"/>
  </r>
  <r>
    <n v="7"/>
    <n v="106.19"/>
    <n v="31"/>
    <d v="2023-02-25T00:00:00"/>
    <x v="632"/>
    <n v="1"/>
    <n v="1"/>
    <n v="1"/>
    <n v="1"/>
    <n v="1"/>
    <n v="15.92"/>
  </r>
  <r>
    <n v="5"/>
    <n v="144.15"/>
    <n v="19"/>
    <d v="2023-02-18T00:00:00"/>
    <x v="633"/>
    <n v="1"/>
    <n v="1"/>
    <n v="0"/>
    <n v="0"/>
    <n v="1"/>
    <n v="0"/>
  </r>
  <r>
    <n v="5"/>
    <n v="25.29"/>
    <n v="12"/>
    <d v="2023-08-09T00:00:00"/>
    <x v="634"/>
    <n v="0"/>
    <n v="0"/>
    <n v="1"/>
    <n v="1"/>
    <n v="0"/>
    <n v="3.79"/>
  </r>
  <r>
    <n v="9"/>
    <n v="141.08000000000001"/>
    <n v="2"/>
    <d v="2023-09-27T00:00:00"/>
    <x v="635"/>
    <n v="0"/>
    <n v="1"/>
    <n v="0"/>
    <n v="0"/>
    <n v="0"/>
    <n v="0"/>
  </r>
  <r>
    <n v="9"/>
    <n v="71.040000000000006"/>
    <n v="26"/>
    <d v="2023-02-07T00:00:00"/>
    <x v="636"/>
    <n v="0"/>
    <n v="1"/>
    <n v="0"/>
    <n v="1"/>
    <n v="1"/>
    <n v="10.65"/>
  </r>
  <r>
    <n v="2"/>
    <n v="50.48"/>
    <n v="4"/>
    <d v="2023-04-14T00:00:00"/>
    <x v="637"/>
    <n v="0"/>
    <n v="0"/>
    <n v="1"/>
    <n v="0"/>
    <n v="0"/>
    <n v="0"/>
  </r>
  <r>
    <n v="7"/>
    <n v="84.42"/>
    <n v="17"/>
    <d v="2023-01-18T00:00:00"/>
    <x v="638"/>
    <n v="1"/>
    <n v="0"/>
    <n v="0"/>
    <n v="0"/>
    <n v="1"/>
    <n v="0"/>
  </r>
  <r>
    <n v="7"/>
    <n v="187.2"/>
    <n v="5"/>
    <d v="2023-01-15T00:00:00"/>
    <x v="639"/>
    <n v="1"/>
    <n v="0"/>
    <n v="1"/>
    <n v="0"/>
    <n v="0"/>
    <n v="0"/>
  </r>
  <r>
    <n v="5"/>
    <n v="87.68"/>
    <n v="18"/>
    <d v="2023-03-05T00:00:00"/>
    <x v="640"/>
    <n v="0"/>
    <n v="1"/>
    <n v="0"/>
    <n v="0"/>
    <n v="1"/>
    <n v="0"/>
  </r>
  <r>
    <n v="7"/>
    <n v="175.96"/>
    <n v="2"/>
    <d v="2023-02-10T00:00:00"/>
    <x v="641"/>
    <n v="0"/>
    <n v="1"/>
    <n v="0"/>
    <n v="0"/>
    <n v="0"/>
    <n v="0"/>
  </r>
  <r>
    <n v="2"/>
    <n v="87"/>
    <n v="25"/>
    <d v="2023-11-08T00:00:00"/>
    <x v="642"/>
    <n v="1"/>
    <n v="0"/>
    <n v="0"/>
    <n v="1"/>
    <n v="1"/>
    <n v="13.05"/>
  </r>
  <r>
    <n v="4"/>
    <n v="127.67"/>
    <n v="18"/>
    <d v="2023-03-22T00:00:00"/>
    <x v="643"/>
    <n v="0"/>
    <n v="1"/>
    <n v="0"/>
    <n v="0"/>
    <n v="1"/>
    <n v="0"/>
  </r>
  <r>
    <n v="3"/>
    <n v="115.82"/>
    <n v="11"/>
    <d v="2023-02-13T00:00:00"/>
    <x v="644"/>
    <n v="1"/>
    <n v="1"/>
    <n v="0"/>
    <n v="1"/>
    <n v="0"/>
    <n v="0"/>
  </r>
  <r>
    <n v="8"/>
    <n v="138"/>
    <n v="25"/>
    <d v="2023-03-02T00:00:00"/>
    <x v="645"/>
    <n v="1"/>
    <n v="0"/>
    <n v="0"/>
    <n v="1"/>
    <n v="1"/>
    <n v="20.7"/>
  </r>
  <r>
    <n v="9"/>
    <n v="142.13999999999999"/>
    <n v="22"/>
    <d v="2023-02-23T00:00:00"/>
    <x v="646"/>
    <n v="0"/>
    <n v="1"/>
    <n v="1"/>
    <n v="0"/>
    <n v="1"/>
    <n v="21.32"/>
  </r>
  <r>
    <n v="3"/>
    <n v="118.22"/>
    <n v="20"/>
    <d v="2023-10-21T00:00:00"/>
    <x v="647"/>
    <n v="0"/>
    <n v="0"/>
    <n v="1"/>
    <n v="0"/>
    <n v="1"/>
    <n v="17.73"/>
  </r>
  <r>
    <n v="1"/>
    <n v="2.96"/>
    <n v="14"/>
    <d v="2023-07-25T00:00:00"/>
    <x v="648"/>
    <n v="0"/>
    <n v="1"/>
    <n v="1"/>
    <n v="1"/>
    <n v="0"/>
    <n v="0.44"/>
  </r>
  <r>
    <n v="9"/>
    <n v="171.22"/>
    <n v="12"/>
    <d v="2023-12-25T00:00:00"/>
    <x v="649"/>
    <n v="0"/>
    <n v="0"/>
    <n v="1"/>
    <n v="1"/>
    <n v="0"/>
    <n v="25.68"/>
  </r>
  <r>
    <n v="2"/>
    <n v="117.2"/>
    <n v="21"/>
    <d v="2023-03-27T00:00:00"/>
    <x v="650"/>
    <n v="1"/>
    <n v="0"/>
    <n v="1"/>
    <n v="0"/>
    <n v="1"/>
    <n v="17.579999999999998"/>
  </r>
  <r>
    <n v="9"/>
    <n v="105.24"/>
    <n v="10"/>
    <d v="2023-10-26T00:00:00"/>
    <x v="651"/>
    <n v="0"/>
    <n v="1"/>
    <n v="0"/>
    <n v="1"/>
    <n v="0"/>
    <n v="0"/>
  </r>
  <r>
    <n v="1"/>
    <n v="130.41999999999999"/>
    <n v="13"/>
    <d v="2023-05-02T00:00:00"/>
    <x v="652"/>
    <n v="1"/>
    <n v="0"/>
    <n v="1"/>
    <n v="1"/>
    <n v="0"/>
    <n v="19.559999999999999"/>
  </r>
  <r>
    <n v="9"/>
    <n v="144.38999999999999"/>
    <n v="28"/>
    <d v="2023-10-25T00:00:00"/>
    <x v="653"/>
    <n v="0"/>
    <n v="0"/>
    <n v="1"/>
    <n v="1"/>
    <n v="1"/>
    <n v="21.65"/>
  </r>
  <r>
    <n v="10"/>
    <n v="52.82"/>
    <n v="22"/>
    <d v="2023-07-02T00:00:00"/>
    <x v="654"/>
    <n v="0"/>
    <n v="1"/>
    <n v="1"/>
    <n v="0"/>
    <n v="1"/>
    <n v="7.92"/>
  </r>
  <r>
    <n v="9"/>
    <n v="138.03"/>
    <n v="6"/>
    <d v="2023-10-28T00:00:00"/>
    <x v="655"/>
    <n v="0"/>
    <n v="1"/>
    <n v="1"/>
    <n v="0"/>
    <n v="0"/>
    <n v="0"/>
  </r>
  <r>
    <n v="8"/>
    <n v="17.260000000000002"/>
    <n v="27"/>
    <d v="2023-04-24T00:00:00"/>
    <x v="656"/>
    <n v="1"/>
    <n v="1"/>
    <n v="0"/>
    <n v="1"/>
    <n v="1"/>
    <n v="2.58"/>
  </r>
  <r>
    <n v="8"/>
    <n v="117.38"/>
    <n v="15"/>
    <d v="2023-12-04T00:00:00"/>
    <x v="657"/>
    <n v="1"/>
    <n v="1"/>
    <n v="1"/>
    <n v="1"/>
    <n v="0"/>
    <n v="17.600000000000001"/>
  </r>
  <r>
    <n v="5"/>
    <n v="189.41"/>
    <n v="3"/>
    <d v="2023-03-22T00:00:00"/>
    <x v="658"/>
    <n v="1"/>
    <n v="1"/>
    <n v="0"/>
    <n v="0"/>
    <n v="0"/>
    <n v="0"/>
  </r>
  <r>
    <n v="2"/>
    <n v="42.49"/>
    <n v="14"/>
    <d v="2023-12-04T00:00:00"/>
    <x v="659"/>
    <n v="0"/>
    <n v="1"/>
    <n v="1"/>
    <n v="1"/>
    <n v="0"/>
    <n v="6.37"/>
  </r>
  <r>
    <n v="1"/>
    <n v="129.97"/>
    <n v="11"/>
    <d v="2023-06-16T00:00:00"/>
    <x v="660"/>
    <n v="1"/>
    <n v="1"/>
    <n v="0"/>
    <n v="1"/>
    <n v="0"/>
    <n v="0"/>
  </r>
  <r>
    <n v="1"/>
    <n v="38.159999999999997"/>
    <n v="15"/>
    <d v="2023-11-09T00:00:00"/>
    <x v="661"/>
    <n v="1"/>
    <n v="1"/>
    <n v="1"/>
    <n v="1"/>
    <n v="0"/>
    <n v="5.72"/>
  </r>
  <r>
    <n v="6"/>
    <n v="159.79"/>
    <n v="28"/>
    <d v="2023-10-19T00:00:00"/>
    <x v="662"/>
    <n v="0"/>
    <n v="0"/>
    <n v="1"/>
    <n v="1"/>
    <n v="1"/>
    <n v="23.96"/>
  </r>
  <r>
    <n v="7"/>
    <n v="90.29"/>
    <n v="18"/>
    <d v="2023-10-31T00:00:00"/>
    <x v="663"/>
    <n v="0"/>
    <n v="1"/>
    <n v="0"/>
    <n v="0"/>
    <n v="1"/>
    <n v="0"/>
  </r>
  <r>
    <n v="9"/>
    <n v="93.56"/>
    <n v="25"/>
    <d v="2023-06-09T00:00:00"/>
    <x v="664"/>
    <n v="1"/>
    <n v="0"/>
    <n v="0"/>
    <n v="1"/>
    <n v="1"/>
    <n v="14.03"/>
  </r>
  <r>
    <n v="1"/>
    <n v="189.64"/>
    <n v="21"/>
    <d v="2023-03-08T00:00:00"/>
    <x v="665"/>
    <n v="1"/>
    <n v="0"/>
    <n v="1"/>
    <n v="0"/>
    <n v="1"/>
    <n v="28.44"/>
  </r>
  <r>
    <n v="5"/>
    <n v="192.47"/>
    <n v="2"/>
    <d v="2023-04-25T00:00:00"/>
    <x v="666"/>
    <n v="0"/>
    <n v="1"/>
    <n v="0"/>
    <n v="0"/>
    <n v="0"/>
    <n v="0"/>
  </r>
  <r>
    <n v="8"/>
    <n v="31.69"/>
    <n v="22"/>
    <d v="2023-06-19T00:00:00"/>
    <x v="667"/>
    <n v="0"/>
    <n v="1"/>
    <n v="1"/>
    <n v="0"/>
    <n v="1"/>
    <n v="4.75"/>
  </r>
  <r>
    <n v="6"/>
    <n v="135.81"/>
    <n v="25"/>
    <d v="2023-11-24T00:00:00"/>
    <x v="668"/>
    <n v="1"/>
    <n v="0"/>
    <n v="0"/>
    <n v="1"/>
    <n v="1"/>
    <n v="20.37"/>
  </r>
  <r>
    <n v="10"/>
    <n v="53.83"/>
    <n v="27"/>
    <d v="2023-12-30T00:00:00"/>
    <x v="669"/>
    <n v="1"/>
    <n v="1"/>
    <n v="0"/>
    <n v="1"/>
    <n v="1"/>
    <n v="8.07"/>
  </r>
  <r>
    <n v="8"/>
    <n v="103.62"/>
    <n v="28"/>
    <d v="2023-07-12T00:00:00"/>
    <x v="670"/>
    <n v="0"/>
    <n v="0"/>
    <n v="1"/>
    <n v="1"/>
    <n v="1"/>
    <n v="15.54"/>
  </r>
  <r>
    <n v="2"/>
    <n v="155.53"/>
    <n v="8"/>
    <d v="2023-01-17T00:00:00"/>
    <x v="671"/>
    <n v="0"/>
    <n v="0"/>
    <n v="0"/>
    <n v="1"/>
    <n v="0"/>
    <n v="0"/>
  </r>
  <r>
    <n v="10"/>
    <n v="66.430000000000007"/>
    <n v="27"/>
    <d v="2023-03-16T00:00:00"/>
    <x v="672"/>
    <n v="1"/>
    <n v="1"/>
    <n v="0"/>
    <n v="1"/>
    <n v="1"/>
    <n v="9.9600000000000009"/>
  </r>
  <r>
    <n v="8"/>
    <n v="151.85"/>
    <n v="25"/>
    <d v="2023-12-06T00:00:00"/>
    <x v="673"/>
    <n v="1"/>
    <n v="0"/>
    <n v="0"/>
    <n v="1"/>
    <n v="1"/>
    <n v="22.77"/>
  </r>
  <r>
    <n v="1"/>
    <n v="106.29"/>
    <n v="30"/>
    <d v="2023-04-28T00:00:00"/>
    <x v="674"/>
    <n v="0"/>
    <n v="1"/>
    <n v="1"/>
    <n v="1"/>
    <n v="1"/>
    <n v="15.94"/>
  </r>
  <r>
    <n v="3"/>
    <n v="72.62"/>
    <n v="24"/>
    <d v="2023-12-18T00:00:00"/>
    <x v="675"/>
    <n v="0"/>
    <n v="0"/>
    <n v="0"/>
    <n v="1"/>
    <n v="1"/>
    <n v="10.89"/>
  </r>
  <r>
    <n v="10"/>
    <n v="59.32"/>
    <n v="27"/>
    <d v="2023-08-04T00:00:00"/>
    <x v="676"/>
    <n v="1"/>
    <n v="1"/>
    <n v="0"/>
    <n v="1"/>
    <n v="1"/>
    <n v="8.89"/>
  </r>
  <r>
    <n v="4"/>
    <n v="105.79"/>
    <n v="8"/>
    <d v="2023-02-26T00:00:00"/>
    <x v="677"/>
    <n v="0"/>
    <n v="0"/>
    <n v="0"/>
    <n v="1"/>
    <n v="0"/>
    <n v="0"/>
  </r>
  <r>
    <n v="2"/>
    <n v="138.06"/>
    <n v="30"/>
    <d v="2023-02-28T00:00:00"/>
    <x v="678"/>
    <n v="0"/>
    <n v="1"/>
    <n v="1"/>
    <n v="1"/>
    <n v="1"/>
    <n v="20.7"/>
  </r>
  <r>
    <n v="3"/>
    <n v="182.38"/>
    <n v="4"/>
    <d v="2023-03-13T00:00:00"/>
    <x v="679"/>
    <n v="0"/>
    <n v="0"/>
    <n v="1"/>
    <n v="0"/>
    <n v="0"/>
    <n v="0"/>
  </r>
  <r>
    <n v="6"/>
    <n v="122.78"/>
    <n v="30"/>
    <d v="2023-05-03T00:00:00"/>
    <x v="680"/>
    <n v="0"/>
    <n v="1"/>
    <n v="1"/>
    <n v="1"/>
    <n v="1"/>
    <n v="18.41"/>
  </r>
  <r>
    <n v="2"/>
    <n v="110.87"/>
    <n v="30"/>
    <d v="2023-03-24T00:00:00"/>
    <x v="681"/>
    <n v="0"/>
    <n v="1"/>
    <n v="1"/>
    <n v="1"/>
    <n v="1"/>
    <n v="16.63"/>
  </r>
  <r>
    <n v="1"/>
    <n v="4.93"/>
    <n v="23"/>
    <d v="2023-09-11T00:00:00"/>
    <x v="682"/>
    <n v="1"/>
    <n v="1"/>
    <n v="1"/>
    <n v="0"/>
    <n v="1"/>
    <n v="0.73"/>
  </r>
  <r>
    <n v="6"/>
    <n v="158.6"/>
    <n v="8"/>
    <d v="2023-08-02T00:00:00"/>
    <x v="683"/>
    <n v="0"/>
    <n v="0"/>
    <n v="0"/>
    <n v="1"/>
    <n v="0"/>
    <n v="0"/>
  </r>
  <r>
    <n v="9"/>
    <n v="90.38"/>
    <n v="30"/>
    <d v="2023-10-26T00:00:00"/>
    <x v="684"/>
    <n v="0"/>
    <n v="1"/>
    <n v="1"/>
    <n v="1"/>
    <n v="1"/>
    <n v="13.55"/>
  </r>
  <r>
    <n v="4"/>
    <n v="29.38"/>
    <n v="27"/>
    <d v="2023-08-19T00:00:00"/>
    <x v="685"/>
    <n v="1"/>
    <n v="1"/>
    <n v="0"/>
    <n v="1"/>
    <n v="1"/>
    <n v="4.4000000000000004"/>
  </r>
  <r>
    <n v="3"/>
    <n v="27.46"/>
    <n v="31"/>
    <d v="2023-06-08T00:00:00"/>
    <x v="686"/>
    <n v="1"/>
    <n v="1"/>
    <n v="1"/>
    <n v="1"/>
    <n v="1"/>
    <n v="4.1100000000000003"/>
  </r>
  <r>
    <n v="3"/>
    <n v="154.53"/>
    <n v="8"/>
    <d v="2023-03-18T00:00:00"/>
    <x v="687"/>
    <n v="0"/>
    <n v="0"/>
    <n v="0"/>
    <n v="1"/>
    <n v="0"/>
    <n v="0"/>
  </r>
  <r>
    <n v="6"/>
    <n v="55.97"/>
    <n v="21"/>
    <d v="2023-02-10T00:00:00"/>
    <x v="688"/>
    <n v="1"/>
    <n v="0"/>
    <n v="1"/>
    <n v="0"/>
    <n v="1"/>
    <n v="8.39"/>
  </r>
  <r>
    <n v="9"/>
    <n v="125.14"/>
    <n v="16"/>
    <d v="2023-10-30T00:00:00"/>
    <x v="689"/>
    <n v="0"/>
    <n v="0"/>
    <n v="0"/>
    <n v="0"/>
    <n v="1"/>
    <n v="0"/>
  </r>
  <r>
    <n v="3"/>
    <n v="141.78"/>
    <n v="9"/>
    <d v="2023-10-21T00:00:00"/>
    <x v="690"/>
    <n v="1"/>
    <n v="0"/>
    <n v="0"/>
    <n v="1"/>
    <n v="0"/>
    <n v="0"/>
  </r>
  <r>
    <n v="4"/>
    <n v="1.86"/>
    <n v="14"/>
    <d v="2023-06-20T00:00:00"/>
    <x v="691"/>
    <n v="0"/>
    <n v="1"/>
    <n v="1"/>
    <n v="1"/>
    <n v="0"/>
    <n v="0.27"/>
  </r>
  <r>
    <n v="2"/>
    <n v="144.41999999999999"/>
    <n v="14"/>
    <d v="2023-10-06T00:00:00"/>
    <x v="692"/>
    <n v="0"/>
    <n v="1"/>
    <n v="1"/>
    <n v="1"/>
    <n v="0"/>
    <n v="21.66"/>
  </r>
  <r>
    <n v="1"/>
    <n v="45.69"/>
    <n v="3"/>
    <d v="2023-03-02T00:00:00"/>
    <x v="693"/>
    <n v="1"/>
    <n v="1"/>
    <n v="0"/>
    <n v="0"/>
    <n v="0"/>
    <n v="0"/>
  </r>
  <r>
    <n v="8"/>
    <n v="136.24"/>
    <n v="4"/>
    <d v="2023-07-10T00:00:00"/>
    <x v="694"/>
    <n v="0"/>
    <n v="0"/>
    <n v="1"/>
    <n v="0"/>
    <n v="0"/>
    <n v="0"/>
  </r>
  <r>
    <n v="2"/>
    <n v="144.21"/>
    <n v="4"/>
    <d v="2023-06-07T00:00:00"/>
    <x v="695"/>
    <n v="0"/>
    <n v="0"/>
    <n v="1"/>
    <n v="0"/>
    <n v="0"/>
    <n v="0"/>
  </r>
  <r>
    <n v="3"/>
    <n v="138.71"/>
    <n v="2"/>
    <d v="2023-05-29T00:00:00"/>
    <x v="696"/>
    <n v="0"/>
    <n v="1"/>
    <n v="0"/>
    <n v="0"/>
    <n v="0"/>
    <n v="0"/>
  </r>
  <r>
    <n v="2"/>
    <n v="135.18"/>
    <n v="2"/>
    <d v="2023-09-12T00:00:00"/>
    <x v="697"/>
    <n v="0"/>
    <n v="1"/>
    <n v="0"/>
    <n v="0"/>
    <n v="0"/>
    <n v="0"/>
  </r>
  <r>
    <n v="8"/>
    <n v="91.81"/>
    <n v="18"/>
    <d v="2023-04-14T00:00:00"/>
    <x v="698"/>
    <n v="0"/>
    <n v="1"/>
    <n v="0"/>
    <n v="0"/>
    <n v="1"/>
    <n v="0"/>
  </r>
  <r>
    <n v="3"/>
    <n v="91.73"/>
    <n v="23"/>
    <d v="2023-10-24T00:00:00"/>
    <x v="699"/>
    <n v="1"/>
    <n v="1"/>
    <n v="1"/>
    <n v="0"/>
    <n v="1"/>
    <n v="13.75"/>
  </r>
  <r>
    <n v="10"/>
    <n v="77.75"/>
    <n v="8"/>
    <d v="2023-04-16T00:00:00"/>
    <x v="700"/>
    <n v="0"/>
    <n v="0"/>
    <n v="0"/>
    <n v="1"/>
    <n v="0"/>
    <n v="0"/>
  </r>
  <r>
    <n v="3"/>
    <n v="50.79"/>
    <n v="15"/>
    <d v="2023-07-07T00:00:00"/>
    <x v="701"/>
    <n v="1"/>
    <n v="1"/>
    <n v="1"/>
    <n v="1"/>
    <n v="0"/>
    <n v="7.61"/>
  </r>
  <r>
    <n v="5"/>
    <n v="26.54"/>
    <n v="25"/>
    <d v="2023-07-03T00:00:00"/>
    <x v="702"/>
    <n v="1"/>
    <n v="0"/>
    <n v="0"/>
    <n v="1"/>
    <n v="1"/>
    <n v="3.98"/>
  </r>
  <r>
    <n v="7"/>
    <n v="2.97"/>
    <n v="15"/>
    <d v="2023-04-03T00:00:00"/>
    <x v="703"/>
    <n v="1"/>
    <n v="1"/>
    <n v="1"/>
    <n v="1"/>
    <n v="0"/>
    <n v="0.44"/>
  </r>
  <r>
    <n v="8"/>
    <n v="143.94999999999999"/>
    <n v="10"/>
    <d v="2023-05-30T00:00:00"/>
    <x v="704"/>
    <n v="0"/>
    <n v="1"/>
    <n v="0"/>
    <n v="1"/>
    <n v="0"/>
    <n v="0"/>
  </r>
  <r>
    <n v="6"/>
    <n v="113.88"/>
    <n v="7"/>
    <d v="2023-08-30T00:00:00"/>
    <x v="705"/>
    <n v="1"/>
    <n v="1"/>
    <n v="1"/>
    <n v="0"/>
    <n v="0"/>
    <n v="0"/>
  </r>
  <r>
    <n v="7"/>
    <n v="153.30000000000001"/>
    <n v="24"/>
    <d v="2023-09-15T00:00:00"/>
    <x v="706"/>
    <n v="0"/>
    <n v="0"/>
    <n v="0"/>
    <n v="1"/>
    <n v="1"/>
    <n v="22.99"/>
  </r>
  <r>
    <n v="8"/>
    <n v="185.35"/>
    <n v="28"/>
    <d v="2023-07-08T00:00:00"/>
    <x v="707"/>
    <n v="0"/>
    <n v="0"/>
    <n v="1"/>
    <n v="1"/>
    <n v="1"/>
    <n v="27.8"/>
  </r>
  <r>
    <n v="5"/>
    <n v="126.01"/>
    <n v="25"/>
    <d v="2023-03-06T00:00:00"/>
    <x v="708"/>
    <n v="1"/>
    <n v="0"/>
    <n v="0"/>
    <n v="1"/>
    <n v="1"/>
    <n v="18.899999999999999"/>
  </r>
  <r>
    <n v="7"/>
    <n v="174.75"/>
    <n v="9"/>
    <d v="2023-09-14T00:00:00"/>
    <x v="709"/>
    <n v="1"/>
    <n v="0"/>
    <n v="0"/>
    <n v="1"/>
    <n v="0"/>
    <n v="0"/>
  </r>
  <r>
    <n v="5"/>
    <n v="16.11"/>
    <n v="15"/>
    <d v="2023-04-12T00:00:00"/>
    <x v="710"/>
    <n v="1"/>
    <n v="1"/>
    <n v="1"/>
    <n v="1"/>
    <n v="0"/>
    <n v="2.41"/>
  </r>
  <r>
    <n v="5"/>
    <n v="54.84"/>
    <n v="24"/>
    <d v="2023-09-16T00:00:00"/>
    <x v="711"/>
    <n v="0"/>
    <n v="0"/>
    <n v="0"/>
    <n v="1"/>
    <n v="1"/>
    <n v="8.2200000000000006"/>
  </r>
  <r>
    <n v="5"/>
    <n v="167.91"/>
    <n v="24"/>
    <d v="2023-11-23T00:00:00"/>
    <x v="712"/>
    <n v="0"/>
    <n v="0"/>
    <n v="0"/>
    <n v="1"/>
    <n v="1"/>
    <n v="25.18"/>
  </r>
  <r>
    <n v="9"/>
    <n v="28.32"/>
    <n v="26"/>
    <d v="2023-05-10T00:00:00"/>
    <x v="713"/>
    <n v="0"/>
    <n v="1"/>
    <n v="0"/>
    <n v="1"/>
    <n v="1"/>
    <n v="4.24"/>
  </r>
  <r>
    <n v="2"/>
    <n v="148.15"/>
    <n v="1"/>
    <d v="2023-08-02T00:00:00"/>
    <x v="714"/>
    <n v="1"/>
    <n v="0"/>
    <n v="0"/>
    <n v="0"/>
    <n v="0"/>
    <n v="0"/>
  </r>
  <r>
    <n v="8"/>
    <n v="97.62"/>
    <n v="26"/>
    <d v="2023-07-12T00:00:00"/>
    <x v="715"/>
    <n v="0"/>
    <n v="1"/>
    <n v="0"/>
    <n v="1"/>
    <n v="1"/>
    <n v="14.64"/>
  </r>
  <r>
    <n v="2"/>
    <n v="57.51"/>
    <n v="13"/>
    <d v="2023-01-07T00:00:00"/>
    <x v="716"/>
    <n v="1"/>
    <n v="0"/>
    <n v="1"/>
    <n v="1"/>
    <n v="0"/>
    <n v="8.6199999999999992"/>
  </r>
  <r>
    <n v="10"/>
    <n v="188.87"/>
    <n v="17"/>
    <d v="2023-09-20T00:00:00"/>
    <x v="717"/>
    <n v="1"/>
    <n v="0"/>
    <n v="0"/>
    <n v="0"/>
    <n v="1"/>
    <n v="0"/>
  </r>
  <r>
    <n v="5"/>
    <n v="98.82"/>
    <n v="16"/>
    <d v="2023-11-12T00:00:00"/>
    <x v="718"/>
    <n v="0"/>
    <n v="0"/>
    <n v="0"/>
    <n v="0"/>
    <n v="1"/>
    <n v="0"/>
  </r>
  <r>
    <n v="9"/>
    <n v="16.059999999999999"/>
    <n v="27"/>
    <d v="2023-05-28T00:00:00"/>
    <x v="719"/>
    <n v="1"/>
    <n v="1"/>
    <n v="0"/>
    <n v="1"/>
    <n v="1"/>
    <n v="2.4"/>
  </r>
  <r>
    <n v="3"/>
    <n v="150.99"/>
    <n v="29"/>
    <d v="2023-01-25T00:00:00"/>
    <x v="720"/>
    <n v="1"/>
    <n v="0"/>
    <n v="1"/>
    <n v="1"/>
    <n v="1"/>
    <n v="22.64"/>
  </r>
  <r>
    <n v="8"/>
    <n v="190.64"/>
    <n v="2"/>
    <d v="2023-10-11T00:00:00"/>
    <x v="721"/>
    <n v="0"/>
    <n v="1"/>
    <n v="0"/>
    <n v="0"/>
    <n v="0"/>
    <n v="0"/>
  </r>
  <r>
    <n v="10"/>
    <n v="111.12"/>
    <n v="29"/>
    <d v="2023-09-12T00:00:00"/>
    <x v="722"/>
    <n v="1"/>
    <n v="0"/>
    <n v="1"/>
    <n v="1"/>
    <n v="1"/>
    <n v="16.66"/>
  </r>
  <r>
    <n v="7"/>
    <n v="161"/>
    <n v="3"/>
    <d v="2023-05-01T00:00:00"/>
    <x v="723"/>
    <n v="1"/>
    <n v="1"/>
    <n v="0"/>
    <n v="0"/>
    <n v="0"/>
    <n v="0"/>
  </r>
  <r>
    <n v="3"/>
    <n v="13.21"/>
    <n v="5"/>
    <d v="2023-04-20T00:00:00"/>
    <x v="724"/>
    <n v="1"/>
    <n v="0"/>
    <n v="1"/>
    <n v="0"/>
    <n v="0"/>
    <n v="0"/>
  </r>
  <r>
    <n v="2"/>
    <n v="100.56"/>
    <n v="19"/>
    <d v="2023-05-08T00:00:00"/>
    <x v="725"/>
    <n v="1"/>
    <n v="1"/>
    <n v="0"/>
    <n v="0"/>
    <n v="1"/>
    <n v="0"/>
  </r>
  <r>
    <n v="8"/>
    <n v="140.16999999999999"/>
    <n v="8"/>
    <d v="2023-07-31T00:00:00"/>
    <x v="726"/>
    <n v="0"/>
    <n v="0"/>
    <n v="0"/>
    <n v="1"/>
    <n v="0"/>
    <n v="0"/>
  </r>
  <r>
    <n v="1"/>
    <n v="81.62"/>
    <n v="9"/>
    <d v="2023-08-31T00:00:00"/>
    <x v="727"/>
    <n v="1"/>
    <n v="0"/>
    <n v="0"/>
    <n v="1"/>
    <n v="0"/>
    <n v="0"/>
  </r>
  <r>
    <n v="9"/>
    <n v="18.82"/>
    <n v="4"/>
    <d v="2023-07-16T00:00:00"/>
    <x v="728"/>
    <n v="0"/>
    <n v="0"/>
    <n v="1"/>
    <n v="0"/>
    <n v="0"/>
    <n v="0"/>
  </r>
  <r>
    <n v="6"/>
    <n v="153.94999999999999"/>
    <n v="29"/>
    <d v="2023-08-22T00:00:00"/>
    <x v="729"/>
    <n v="1"/>
    <n v="0"/>
    <n v="1"/>
    <n v="1"/>
    <n v="1"/>
    <n v="23.09"/>
  </r>
  <r>
    <n v="8"/>
    <n v="150.54"/>
    <n v="7"/>
    <d v="2023-08-22T00:00:00"/>
    <x v="730"/>
    <n v="1"/>
    <n v="1"/>
    <n v="1"/>
    <n v="0"/>
    <n v="0"/>
    <n v="0"/>
  </r>
  <r>
    <n v="8"/>
    <n v="52.99"/>
    <n v="9"/>
    <d v="2023-04-03T00:00:00"/>
    <x v="731"/>
    <n v="1"/>
    <n v="0"/>
    <n v="0"/>
    <n v="1"/>
    <n v="0"/>
    <n v="0"/>
  </r>
  <r>
    <n v="1"/>
    <n v="182"/>
    <n v="13"/>
    <d v="2023-07-23T00:00:00"/>
    <x v="732"/>
    <n v="1"/>
    <n v="0"/>
    <n v="1"/>
    <n v="1"/>
    <n v="0"/>
    <n v="27.3"/>
  </r>
  <r>
    <n v="2"/>
    <n v="113.42"/>
    <n v="14"/>
    <d v="2023-06-15T00:00:00"/>
    <x v="733"/>
    <n v="0"/>
    <n v="1"/>
    <n v="1"/>
    <n v="1"/>
    <n v="0"/>
    <n v="17.010000000000002"/>
  </r>
  <r>
    <n v="4"/>
    <n v="39.54"/>
    <n v="14"/>
    <d v="2023-09-04T00:00:00"/>
    <x v="734"/>
    <n v="0"/>
    <n v="1"/>
    <n v="1"/>
    <n v="1"/>
    <n v="0"/>
    <n v="5.93"/>
  </r>
  <r>
    <n v="2"/>
    <n v="128.87"/>
    <n v="29"/>
    <d v="2023-12-11T00:00:00"/>
    <x v="735"/>
    <n v="1"/>
    <n v="0"/>
    <n v="1"/>
    <n v="1"/>
    <n v="1"/>
    <n v="19.329999999999998"/>
  </r>
  <r>
    <n v="6"/>
    <n v="131.43"/>
    <n v="10"/>
    <d v="2023-02-01T00:00:00"/>
    <x v="736"/>
    <n v="0"/>
    <n v="1"/>
    <n v="0"/>
    <n v="1"/>
    <n v="0"/>
    <n v="0"/>
  </r>
  <r>
    <n v="9"/>
    <n v="68.209999999999994"/>
    <n v="31"/>
    <d v="2023-05-25T00:00:00"/>
    <x v="737"/>
    <n v="1"/>
    <n v="1"/>
    <n v="1"/>
    <n v="1"/>
    <n v="1"/>
    <n v="10.23"/>
  </r>
  <r>
    <n v="2"/>
    <n v="129.28"/>
    <n v="29"/>
    <d v="2023-08-30T00:00:00"/>
    <x v="738"/>
    <n v="1"/>
    <n v="0"/>
    <n v="1"/>
    <n v="1"/>
    <n v="1"/>
    <n v="19.39"/>
  </r>
  <r>
    <n v="1"/>
    <n v="124.1"/>
    <n v="4"/>
    <d v="2023-08-14T00:00:00"/>
    <x v="739"/>
    <n v="0"/>
    <n v="0"/>
    <n v="1"/>
    <n v="0"/>
    <n v="0"/>
    <n v="0"/>
  </r>
  <r>
    <n v="3"/>
    <n v="112.74"/>
    <n v="17"/>
    <d v="2023-04-14T00:00:00"/>
    <x v="740"/>
    <n v="1"/>
    <n v="0"/>
    <n v="0"/>
    <n v="0"/>
    <n v="1"/>
    <n v="0"/>
  </r>
  <r>
    <n v="3"/>
    <n v="17.05"/>
    <n v="22"/>
    <d v="2023-03-14T00:00:00"/>
    <x v="741"/>
    <n v="0"/>
    <n v="1"/>
    <n v="1"/>
    <n v="0"/>
    <n v="1"/>
    <n v="2.5499999999999998"/>
  </r>
  <r>
    <n v="1"/>
    <n v="24.42"/>
    <n v="15"/>
    <d v="2023-09-05T00:00:00"/>
    <x v="742"/>
    <n v="1"/>
    <n v="1"/>
    <n v="1"/>
    <n v="1"/>
    <n v="0"/>
    <n v="3.66"/>
  </r>
  <r>
    <n v="6"/>
    <n v="48.22"/>
    <n v="20"/>
    <d v="2023-09-17T00:00:00"/>
    <x v="743"/>
    <n v="0"/>
    <n v="0"/>
    <n v="1"/>
    <n v="0"/>
    <n v="1"/>
    <n v="7.23"/>
  </r>
  <r>
    <n v="7"/>
    <n v="55.85"/>
    <n v="7"/>
    <d v="2023-10-26T00:00:00"/>
    <x v="744"/>
    <n v="1"/>
    <n v="1"/>
    <n v="1"/>
    <n v="0"/>
    <n v="0"/>
    <n v="0"/>
  </r>
  <r>
    <n v="10"/>
    <n v="100.06"/>
    <n v="27"/>
    <d v="2023-06-10T00:00:00"/>
    <x v="745"/>
    <n v="1"/>
    <n v="1"/>
    <n v="0"/>
    <n v="1"/>
    <n v="1"/>
    <n v="15"/>
  </r>
  <r>
    <n v="9"/>
    <n v="133.53"/>
    <n v="14"/>
    <d v="2023-02-13T00:00:00"/>
    <x v="746"/>
    <n v="0"/>
    <n v="1"/>
    <n v="1"/>
    <n v="1"/>
    <n v="0"/>
    <n v="20.02"/>
  </r>
  <r>
    <n v="9"/>
    <n v="103.38"/>
    <n v="13"/>
    <d v="2023-12-29T00:00:00"/>
    <x v="747"/>
    <n v="1"/>
    <n v="0"/>
    <n v="1"/>
    <n v="1"/>
    <n v="0"/>
    <n v="15.5"/>
  </r>
  <r>
    <n v="4"/>
    <n v="125.06"/>
    <n v="29"/>
    <d v="2023-08-07T00:00:00"/>
    <x v="748"/>
    <n v="1"/>
    <n v="0"/>
    <n v="1"/>
    <n v="1"/>
    <n v="1"/>
    <n v="18.75"/>
  </r>
  <r>
    <n v="3"/>
    <n v="157.78"/>
    <n v="24"/>
    <d v="2023-06-20T00:00:00"/>
    <x v="749"/>
    <n v="0"/>
    <n v="0"/>
    <n v="0"/>
    <n v="1"/>
    <n v="1"/>
    <n v="23.66"/>
  </r>
  <r>
    <n v="5"/>
    <n v="74.489999999999995"/>
    <n v="27"/>
    <d v="2023-02-12T00:00:00"/>
    <x v="750"/>
    <n v="1"/>
    <n v="1"/>
    <n v="0"/>
    <n v="1"/>
    <n v="1"/>
    <n v="11.17"/>
  </r>
  <r>
    <n v="8"/>
    <n v="96.97"/>
    <n v="19"/>
    <d v="2023-11-21T00:00:00"/>
    <x v="751"/>
    <n v="1"/>
    <n v="1"/>
    <n v="0"/>
    <n v="0"/>
    <n v="1"/>
    <n v="0"/>
  </r>
  <r>
    <n v="2"/>
    <n v="88.32"/>
    <n v="1"/>
    <d v="2023-07-03T00:00:00"/>
    <x v="752"/>
    <n v="1"/>
    <n v="0"/>
    <n v="0"/>
    <n v="0"/>
    <n v="0"/>
    <n v="0"/>
  </r>
  <r>
    <n v="4"/>
    <n v="104.09"/>
    <n v="5"/>
    <d v="2023-06-18T00:00:00"/>
    <x v="753"/>
    <n v="1"/>
    <n v="0"/>
    <n v="1"/>
    <n v="0"/>
    <n v="0"/>
    <n v="0"/>
  </r>
  <r>
    <n v="2"/>
    <n v="67.650000000000006"/>
    <n v="31"/>
    <d v="2023-10-05T00:00:00"/>
    <x v="754"/>
    <n v="1"/>
    <n v="1"/>
    <n v="1"/>
    <n v="1"/>
    <n v="1"/>
    <n v="10.14"/>
  </r>
  <r>
    <n v="1"/>
    <n v="148.13"/>
    <n v="4"/>
    <d v="2023-07-11T00:00:00"/>
    <x v="755"/>
    <n v="0"/>
    <n v="0"/>
    <n v="1"/>
    <n v="0"/>
    <n v="0"/>
    <n v="0"/>
  </r>
  <r>
    <n v="4"/>
    <n v="145.83000000000001"/>
    <n v="5"/>
    <d v="2023-07-22T00:00:00"/>
    <x v="756"/>
    <n v="1"/>
    <n v="0"/>
    <n v="1"/>
    <n v="0"/>
    <n v="0"/>
    <n v="0"/>
  </r>
  <r>
    <n v="2"/>
    <n v="194.42"/>
    <n v="10"/>
    <d v="2023-07-14T00:00:00"/>
    <x v="757"/>
    <n v="0"/>
    <n v="1"/>
    <n v="0"/>
    <n v="1"/>
    <n v="0"/>
    <n v="0"/>
  </r>
  <r>
    <n v="7"/>
    <n v="104.65"/>
    <n v="3"/>
    <d v="2023-07-09T00:00:00"/>
    <x v="758"/>
    <n v="1"/>
    <n v="1"/>
    <n v="0"/>
    <n v="0"/>
    <n v="0"/>
    <n v="0"/>
  </r>
  <r>
    <n v="8"/>
    <n v="131"/>
    <n v="5"/>
    <d v="2023-03-21T00:00:00"/>
    <x v="759"/>
    <n v="1"/>
    <n v="0"/>
    <n v="1"/>
    <n v="0"/>
    <n v="0"/>
    <n v="0"/>
  </r>
  <r>
    <n v="6"/>
    <n v="73.05"/>
    <n v="21"/>
    <d v="2023-05-09T00:00:00"/>
    <x v="760"/>
    <n v="1"/>
    <n v="0"/>
    <n v="1"/>
    <n v="0"/>
    <n v="1"/>
    <n v="10.95"/>
  </r>
  <r>
    <n v="10"/>
    <n v="94.86"/>
    <n v="5"/>
    <d v="2023-04-02T00:00:00"/>
    <x v="761"/>
    <n v="1"/>
    <n v="0"/>
    <n v="1"/>
    <n v="0"/>
    <n v="0"/>
    <n v="0"/>
  </r>
  <r>
    <n v="3"/>
    <n v="170.94"/>
    <n v="9"/>
    <d v="2023-09-17T00:00:00"/>
    <x v="762"/>
    <n v="1"/>
    <n v="0"/>
    <n v="0"/>
    <n v="1"/>
    <n v="0"/>
    <n v="0"/>
  </r>
  <r>
    <n v="2"/>
    <n v="27.74"/>
    <n v="20"/>
    <d v="2023-05-25T00:00:00"/>
    <x v="763"/>
    <n v="0"/>
    <n v="0"/>
    <n v="1"/>
    <n v="0"/>
    <n v="1"/>
    <n v="4.16"/>
  </r>
  <r>
    <n v="6"/>
    <n v="136.27000000000001"/>
    <n v="18"/>
    <d v="2023-08-20T00:00:00"/>
    <x v="764"/>
    <n v="0"/>
    <n v="1"/>
    <n v="0"/>
    <n v="0"/>
    <n v="1"/>
    <n v="0"/>
  </r>
  <r>
    <n v="6"/>
    <n v="111.45"/>
    <n v="11"/>
    <d v="2023-05-01T00:00:00"/>
    <x v="765"/>
    <n v="1"/>
    <n v="1"/>
    <n v="0"/>
    <n v="1"/>
    <n v="0"/>
    <n v="0"/>
  </r>
  <r>
    <n v="2"/>
    <n v="58.75"/>
    <n v="26"/>
    <d v="2023-09-07T00:00:00"/>
    <x v="766"/>
    <n v="0"/>
    <n v="1"/>
    <n v="0"/>
    <n v="1"/>
    <n v="1"/>
    <n v="8.81"/>
  </r>
  <r>
    <n v="6"/>
    <n v="190.36"/>
    <n v="14"/>
    <d v="2023-03-15T00:00:00"/>
    <x v="767"/>
    <n v="0"/>
    <n v="1"/>
    <n v="1"/>
    <n v="1"/>
    <n v="0"/>
    <n v="28.55"/>
  </r>
  <r>
    <n v="7"/>
    <n v="80.63"/>
    <n v="28"/>
    <d v="2023-03-27T00:00:00"/>
    <x v="768"/>
    <n v="0"/>
    <n v="0"/>
    <n v="1"/>
    <n v="1"/>
    <n v="1"/>
    <n v="12.09"/>
  </r>
  <r>
    <n v="10"/>
    <n v="38.65"/>
    <n v="2"/>
    <d v="2023-04-03T00:00:00"/>
    <x v="769"/>
    <n v="0"/>
    <n v="1"/>
    <n v="0"/>
    <n v="0"/>
    <n v="0"/>
    <n v="0"/>
  </r>
  <r>
    <n v="9"/>
    <n v="66.23"/>
    <n v="23"/>
    <d v="2023-12-01T00:00:00"/>
    <x v="770"/>
    <n v="1"/>
    <n v="1"/>
    <n v="1"/>
    <n v="0"/>
    <n v="1"/>
    <n v="9.93"/>
  </r>
  <r>
    <n v="2"/>
    <n v="174.89"/>
    <n v="26"/>
    <d v="2023-04-05T00:00:00"/>
    <x v="771"/>
    <n v="0"/>
    <n v="1"/>
    <n v="0"/>
    <n v="1"/>
    <n v="1"/>
    <n v="26.23"/>
  </r>
  <r>
    <n v="10"/>
    <n v="113.21"/>
    <n v="10"/>
    <d v="2023-01-16T00:00:00"/>
    <x v="772"/>
    <n v="0"/>
    <n v="1"/>
    <n v="0"/>
    <n v="1"/>
    <n v="0"/>
    <n v="0"/>
  </r>
  <r>
    <n v="7"/>
    <n v="172.95"/>
    <n v="14"/>
    <d v="2023-02-20T00:00:00"/>
    <x v="773"/>
    <n v="0"/>
    <n v="1"/>
    <n v="1"/>
    <n v="1"/>
    <n v="0"/>
    <n v="25.94"/>
  </r>
  <r>
    <n v="2"/>
    <n v="97.42"/>
    <n v="25"/>
    <d v="2023-03-25T00:00:00"/>
    <x v="774"/>
    <n v="1"/>
    <n v="0"/>
    <n v="0"/>
    <n v="1"/>
    <n v="1"/>
    <n v="14.61"/>
  </r>
  <r>
    <n v="3"/>
    <n v="110.43"/>
    <n v="16"/>
    <d v="2023-07-20T00:00:00"/>
    <x v="775"/>
    <n v="0"/>
    <n v="0"/>
    <n v="0"/>
    <n v="0"/>
    <n v="1"/>
    <n v="0"/>
  </r>
  <r>
    <n v="7"/>
    <n v="108.78"/>
    <n v="31"/>
    <d v="2023-10-18T00:00:00"/>
    <x v="776"/>
    <n v="1"/>
    <n v="1"/>
    <n v="1"/>
    <n v="1"/>
    <n v="1"/>
    <n v="16.309999999999999"/>
  </r>
  <r>
    <n v="10"/>
    <n v="154.5"/>
    <n v="19"/>
    <d v="2023-01-09T00:00:00"/>
    <x v="777"/>
    <n v="1"/>
    <n v="1"/>
    <n v="0"/>
    <n v="0"/>
    <n v="1"/>
    <n v="0"/>
  </r>
  <r>
    <n v="1"/>
    <n v="30.76"/>
    <n v="11"/>
    <d v="2023-11-25T00:00:00"/>
    <x v="778"/>
    <n v="1"/>
    <n v="1"/>
    <n v="0"/>
    <n v="1"/>
    <n v="0"/>
    <n v="0"/>
  </r>
  <r>
    <n v="7"/>
    <n v="42.12"/>
    <n v="7"/>
    <d v="2023-10-27T00:00:00"/>
    <x v="779"/>
    <n v="1"/>
    <n v="1"/>
    <n v="1"/>
    <n v="0"/>
    <n v="0"/>
    <n v="0"/>
  </r>
  <r>
    <n v="5"/>
    <n v="103.32"/>
    <n v="18"/>
    <d v="2023-03-24T00:00:00"/>
    <x v="780"/>
    <n v="0"/>
    <n v="1"/>
    <n v="0"/>
    <n v="0"/>
    <n v="1"/>
    <n v="0"/>
  </r>
  <r>
    <n v="8"/>
    <n v="196.01"/>
    <n v="8"/>
    <d v="2023-05-08T00:00:00"/>
    <x v="781"/>
    <n v="0"/>
    <n v="0"/>
    <n v="0"/>
    <n v="1"/>
    <n v="0"/>
    <n v="0"/>
  </r>
  <r>
    <n v="6"/>
    <n v="159.37"/>
    <n v="24"/>
    <d v="2023-02-27T00:00:00"/>
    <x v="782"/>
    <n v="0"/>
    <n v="0"/>
    <n v="0"/>
    <n v="1"/>
    <n v="1"/>
    <n v="23.9"/>
  </r>
  <r>
    <n v="1"/>
    <n v="88.63"/>
    <n v="11"/>
    <d v="2023-02-05T00:00:00"/>
    <x v="783"/>
    <n v="1"/>
    <n v="1"/>
    <n v="0"/>
    <n v="1"/>
    <n v="0"/>
    <n v="0"/>
  </r>
  <r>
    <n v="1"/>
    <n v="107.72"/>
    <n v="6"/>
    <d v="2023-02-04T00:00:00"/>
    <x v="784"/>
    <n v="0"/>
    <n v="1"/>
    <n v="1"/>
    <n v="0"/>
    <n v="0"/>
    <n v="0"/>
  </r>
  <r>
    <n v="9"/>
    <n v="20.85"/>
    <n v="21"/>
    <d v="2023-09-11T00:00:00"/>
    <x v="785"/>
    <n v="1"/>
    <n v="0"/>
    <n v="1"/>
    <n v="0"/>
    <n v="1"/>
    <n v="3.12"/>
  </r>
  <r>
    <n v="1"/>
    <n v="69.78"/>
    <n v="5"/>
    <d v="2023-04-18T00:00:00"/>
    <x v="786"/>
    <n v="1"/>
    <n v="0"/>
    <n v="1"/>
    <n v="0"/>
    <n v="0"/>
    <n v="0"/>
  </r>
  <r>
    <n v="2"/>
    <n v="17.75"/>
    <n v="5"/>
    <d v="2023-08-31T00:00:00"/>
    <x v="787"/>
    <n v="1"/>
    <n v="0"/>
    <n v="1"/>
    <n v="0"/>
    <n v="0"/>
    <n v="0"/>
  </r>
  <r>
    <n v="4"/>
    <n v="93.01"/>
    <n v="3"/>
    <d v="2023-11-09T00:00:00"/>
    <x v="788"/>
    <n v="1"/>
    <n v="1"/>
    <n v="0"/>
    <n v="0"/>
    <n v="0"/>
    <n v="0"/>
  </r>
  <r>
    <n v="7"/>
    <n v="42.56"/>
    <n v="31"/>
    <d v="2023-08-28T00:00:00"/>
    <x v="789"/>
    <n v="1"/>
    <n v="1"/>
    <n v="1"/>
    <n v="1"/>
    <n v="1"/>
    <n v="6.38"/>
  </r>
  <r>
    <n v="6"/>
    <n v="130.47999999999999"/>
    <n v="12"/>
    <d v="2023-02-24T00:00:00"/>
    <x v="790"/>
    <n v="0"/>
    <n v="0"/>
    <n v="1"/>
    <n v="1"/>
    <n v="0"/>
    <n v="19.57"/>
  </r>
  <r>
    <n v="2"/>
    <n v="42.24"/>
    <n v="26"/>
    <d v="2023-06-02T00:00:00"/>
    <x v="791"/>
    <n v="0"/>
    <n v="1"/>
    <n v="0"/>
    <n v="1"/>
    <n v="1"/>
    <n v="6.33"/>
  </r>
  <r>
    <n v="8"/>
    <n v="117.32"/>
    <n v="29"/>
    <d v="2023-04-13T00:00:00"/>
    <x v="792"/>
    <n v="1"/>
    <n v="0"/>
    <n v="1"/>
    <n v="1"/>
    <n v="1"/>
    <n v="17.59"/>
  </r>
  <r>
    <n v="5"/>
    <n v="7.56"/>
    <n v="10"/>
    <d v="2023-07-10T00:00:00"/>
    <x v="793"/>
    <n v="0"/>
    <n v="1"/>
    <n v="0"/>
    <n v="1"/>
    <n v="0"/>
    <n v="0"/>
  </r>
  <r>
    <n v="1"/>
    <n v="116.75"/>
    <n v="14"/>
    <d v="2023-10-27T00:00:00"/>
    <x v="794"/>
    <n v="0"/>
    <n v="1"/>
    <n v="1"/>
    <n v="1"/>
    <n v="0"/>
    <n v="17.510000000000002"/>
  </r>
  <r>
    <n v="8"/>
    <n v="63.74"/>
    <n v="22"/>
    <d v="2023-06-21T00:00:00"/>
    <x v="795"/>
    <n v="0"/>
    <n v="1"/>
    <n v="1"/>
    <n v="0"/>
    <n v="1"/>
    <n v="9.56"/>
  </r>
  <r>
    <n v="5"/>
    <n v="190.16"/>
    <n v="26"/>
    <d v="2023-07-26T00:00:00"/>
    <x v="796"/>
    <n v="0"/>
    <n v="1"/>
    <n v="0"/>
    <n v="1"/>
    <n v="1"/>
    <n v="28.52"/>
  </r>
  <r>
    <n v="9"/>
    <n v="29.72"/>
    <n v="15"/>
    <d v="2023-07-25T00:00:00"/>
    <x v="797"/>
    <n v="1"/>
    <n v="1"/>
    <n v="1"/>
    <n v="1"/>
    <n v="0"/>
    <n v="4.45"/>
  </r>
  <r>
    <n v="6"/>
    <n v="92.2"/>
    <n v="12"/>
    <d v="2023-08-29T00:00:00"/>
    <x v="798"/>
    <n v="0"/>
    <n v="0"/>
    <n v="1"/>
    <n v="1"/>
    <n v="0"/>
    <n v="13.83"/>
  </r>
  <r>
    <n v="7"/>
    <n v="106.38"/>
    <n v="24"/>
    <d v="2023-12-24T00:00:00"/>
    <x v="799"/>
    <n v="0"/>
    <n v="0"/>
    <n v="0"/>
    <n v="1"/>
    <n v="1"/>
    <n v="15.95"/>
  </r>
  <r>
    <n v="5"/>
    <n v="154.93"/>
    <n v="3"/>
    <d v="2023-06-01T00:00:00"/>
    <x v="800"/>
    <n v="1"/>
    <n v="1"/>
    <n v="0"/>
    <n v="0"/>
    <n v="0"/>
    <n v="0"/>
  </r>
  <r>
    <n v="8"/>
    <n v="32.479999999999997"/>
    <n v="3"/>
    <d v="2023-02-21T00:00:00"/>
    <x v="801"/>
    <n v="1"/>
    <n v="1"/>
    <n v="0"/>
    <n v="0"/>
    <n v="0"/>
    <n v="0"/>
  </r>
  <r>
    <n v="9"/>
    <n v="196.25"/>
    <n v="13"/>
    <d v="2023-02-18T00:00:00"/>
    <x v="802"/>
    <n v="1"/>
    <n v="0"/>
    <n v="1"/>
    <n v="1"/>
    <n v="0"/>
    <n v="29.43"/>
  </r>
  <r>
    <n v="4"/>
    <n v="155.72999999999999"/>
    <n v="3"/>
    <d v="2023-09-07T00:00:00"/>
    <x v="803"/>
    <n v="1"/>
    <n v="1"/>
    <n v="0"/>
    <n v="0"/>
    <n v="0"/>
    <n v="0"/>
  </r>
  <r>
    <n v="2"/>
    <n v="124.01"/>
    <n v="29"/>
    <d v="2023-12-08T00:00:00"/>
    <x v="804"/>
    <n v="1"/>
    <n v="0"/>
    <n v="1"/>
    <n v="1"/>
    <n v="1"/>
    <n v="18.600000000000001"/>
  </r>
  <r>
    <n v="7"/>
    <n v="161.33000000000001"/>
    <n v="12"/>
    <d v="2023-03-04T00:00:00"/>
    <x v="805"/>
    <n v="0"/>
    <n v="0"/>
    <n v="1"/>
    <n v="1"/>
    <n v="0"/>
    <n v="24.19"/>
  </r>
  <r>
    <n v="4"/>
    <n v="62.25"/>
    <n v="22"/>
    <d v="2023-08-05T00:00:00"/>
    <x v="806"/>
    <n v="0"/>
    <n v="1"/>
    <n v="1"/>
    <n v="0"/>
    <n v="1"/>
    <n v="9.33"/>
  </r>
  <r>
    <n v="5"/>
    <n v="70.040000000000006"/>
    <n v="22"/>
    <d v="2023-05-27T00:00:00"/>
    <x v="807"/>
    <n v="0"/>
    <n v="1"/>
    <n v="1"/>
    <n v="0"/>
    <n v="1"/>
    <n v="10.5"/>
  </r>
  <r>
    <n v="3"/>
    <n v="48.18"/>
    <n v="20"/>
    <d v="2023-03-05T00:00:00"/>
    <x v="808"/>
    <n v="0"/>
    <n v="0"/>
    <n v="1"/>
    <n v="0"/>
    <n v="1"/>
    <n v="7.22"/>
  </r>
  <r>
    <n v="3"/>
    <n v="191.03"/>
    <n v="30"/>
    <d v="2023-05-18T00:00:00"/>
    <x v="809"/>
    <n v="0"/>
    <n v="1"/>
    <n v="1"/>
    <n v="1"/>
    <n v="1"/>
    <n v="28.65"/>
  </r>
  <r>
    <n v="2"/>
    <n v="52.32"/>
    <n v="20"/>
    <d v="2023-02-28T00:00:00"/>
    <x v="810"/>
    <n v="0"/>
    <n v="0"/>
    <n v="1"/>
    <n v="0"/>
    <n v="1"/>
    <n v="7.84"/>
  </r>
  <r>
    <n v="1"/>
    <n v="84.86"/>
    <n v="26"/>
    <d v="2023-02-14T00:00:00"/>
    <x v="811"/>
    <n v="0"/>
    <n v="1"/>
    <n v="0"/>
    <n v="1"/>
    <n v="1"/>
    <n v="12.72"/>
  </r>
  <r>
    <n v="2"/>
    <n v="94.36"/>
    <n v="13"/>
    <d v="2023-02-23T00:00:00"/>
    <x v="812"/>
    <n v="1"/>
    <n v="0"/>
    <n v="1"/>
    <n v="1"/>
    <n v="0"/>
    <n v="14.15"/>
  </r>
  <r>
    <n v="4"/>
    <n v="100.33"/>
    <n v="28"/>
    <d v="2023-02-19T00:00:00"/>
    <x v="813"/>
    <n v="0"/>
    <n v="0"/>
    <n v="1"/>
    <n v="1"/>
    <n v="1"/>
    <n v="15.04"/>
  </r>
  <r>
    <n v="4"/>
    <n v="104.37"/>
    <n v="24"/>
    <d v="2023-08-17T00:00:00"/>
    <x v="814"/>
    <n v="0"/>
    <n v="0"/>
    <n v="0"/>
    <n v="1"/>
    <n v="1"/>
    <n v="15.65"/>
  </r>
  <r>
    <n v="1"/>
    <n v="140.59"/>
    <n v="13"/>
    <d v="2023-11-02T00:00:00"/>
    <x v="815"/>
    <n v="1"/>
    <n v="0"/>
    <n v="1"/>
    <n v="1"/>
    <n v="0"/>
    <n v="21.08"/>
  </r>
  <r>
    <n v="1"/>
    <n v="61.14"/>
    <n v="18"/>
    <d v="2023-02-12T00:00:00"/>
    <x v="816"/>
    <n v="0"/>
    <n v="1"/>
    <n v="0"/>
    <n v="0"/>
    <n v="1"/>
    <n v="0"/>
  </r>
  <r>
    <n v="10"/>
    <n v="191.21"/>
    <n v="30"/>
    <d v="2023-08-14T00:00:00"/>
    <x v="817"/>
    <n v="0"/>
    <n v="1"/>
    <n v="1"/>
    <n v="1"/>
    <n v="1"/>
    <n v="28.68"/>
  </r>
  <r>
    <n v="10"/>
    <n v="109.21"/>
    <n v="20"/>
    <d v="2023-07-22T00:00:00"/>
    <x v="818"/>
    <n v="0"/>
    <n v="0"/>
    <n v="1"/>
    <n v="0"/>
    <n v="1"/>
    <n v="16.38"/>
  </r>
  <r>
    <n v="8"/>
    <n v="0.65"/>
    <n v="23"/>
    <d v="2023-11-23T00:00:00"/>
    <x v="819"/>
    <n v="1"/>
    <n v="1"/>
    <n v="1"/>
    <n v="0"/>
    <n v="1"/>
    <n v="0.09"/>
  </r>
  <r>
    <n v="9"/>
    <n v="85.51"/>
    <n v="9"/>
    <d v="2023-12-19T00:00:00"/>
    <x v="820"/>
    <n v="1"/>
    <n v="0"/>
    <n v="0"/>
    <n v="1"/>
    <n v="0"/>
    <n v="0"/>
  </r>
  <r>
    <n v="9"/>
    <n v="8.09"/>
    <n v="3"/>
    <d v="2023-05-24T00:00:00"/>
    <x v="821"/>
    <n v="1"/>
    <n v="1"/>
    <n v="0"/>
    <n v="0"/>
    <n v="0"/>
    <n v="0"/>
  </r>
  <r>
    <n v="5"/>
    <n v="79"/>
    <n v="31"/>
    <d v="2023-09-06T00:00:00"/>
    <x v="822"/>
    <n v="1"/>
    <n v="1"/>
    <n v="1"/>
    <n v="1"/>
    <n v="1"/>
    <n v="11.85"/>
  </r>
  <r>
    <n v="6"/>
    <n v="144.05000000000001"/>
    <n v="1"/>
    <d v="2023-11-09T00:00:00"/>
    <x v="823"/>
    <n v="1"/>
    <n v="0"/>
    <n v="0"/>
    <n v="0"/>
    <n v="0"/>
    <n v="0"/>
  </r>
  <r>
    <n v="10"/>
    <n v="69.319999999999993"/>
    <n v="16"/>
    <d v="2023-12-25T00:00:00"/>
    <x v="824"/>
    <n v="0"/>
    <n v="0"/>
    <n v="0"/>
    <n v="0"/>
    <n v="1"/>
    <n v="0"/>
  </r>
  <r>
    <n v="7"/>
    <n v="163.69"/>
    <n v="20"/>
    <d v="2023-11-30T00:00:00"/>
    <x v="825"/>
    <n v="0"/>
    <n v="0"/>
    <n v="1"/>
    <n v="0"/>
    <n v="1"/>
    <n v="24.55"/>
  </r>
  <r>
    <n v="5"/>
    <n v="51.51"/>
    <n v="3"/>
    <d v="2023-10-01T00:00:00"/>
    <x v="826"/>
    <n v="1"/>
    <n v="1"/>
    <n v="0"/>
    <n v="0"/>
    <n v="0"/>
    <n v="0"/>
  </r>
  <r>
    <n v="8"/>
    <n v="29.72"/>
    <n v="13"/>
    <d v="2023-09-28T00:00:00"/>
    <x v="827"/>
    <n v="1"/>
    <n v="0"/>
    <n v="1"/>
    <n v="1"/>
    <n v="0"/>
    <n v="4.45"/>
  </r>
  <r>
    <n v="2"/>
    <n v="77.75"/>
    <n v="8"/>
    <d v="2023-03-19T00:00:00"/>
    <x v="828"/>
    <n v="0"/>
    <n v="0"/>
    <n v="0"/>
    <n v="1"/>
    <n v="0"/>
    <n v="0"/>
  </r>
  <r>
    <n v="3"/>
    <n v="89.72"/>
    <n v="17"/>
    <d v="2023-12-15T00:00:00"/>
    <x v="829"/>
    <n v="1"/>
    <n v="0"/>
    <n v="0"/>
    <n v="0"/>
    <n v="1"/>
    <n v="0"/>
  </r>
  <r>
    <n v="3"/>
    <n v="1.23"/>
    <n v="13"/>
    <d v="2023-05-26T00:00:00"/>
    <x v="830"/>
    <n v="1"/>
    <n v="0"/>
    <n v="1"/>
    <n v="1"/>
    <n v="0"/>
    <n v="0.18"/>
  </r>
  <r>
    <n v="6"/>
    <n v="97.05"/>
    <n v="26"/>
    <d v="2023-10-27T00:00:00"/>
    <x v="831"/>
    <n v="0"/>
    <n v="1"/>
    <n v="0"/>
    <n v="1"/>
    <n v="1"/>
    <n v="14.55"/>
  </r>
  <r>
    <n v="4"/>
    <n v="122.2"/>
    <n v="31"/>
    <d v="2023-11-24T00:00:00"/>
    <x v="832"/>
    <n v="1"/>
    <n v="1"/>
    <n v="1"/>
    <n v="1"/>
    <n v="1"/>
    <n v="18.329999999999998"/>
  </r>
  <r>
    <n v="10"/>
    <n v="183.04"/>
    <n v="3"/>
    <d v="2023-08-23T00:00:00"/>
    <x v="833"/>
    <n v="1"/>
    <n v="1"/>
    <n v="0"/>
    <n v="0"/>
    <n v="0"/>
    <n v="0"/>
  </r>
  <r>
    <n v="6"/>
    <n v="31.32"/>
    <n v="28"/>
    <d v="2023-04-28T00:00:00"/>
    <x v="834"/>
    <n v="0"/>
    <n v="0"/>
    <n v="1"/>
    <n v="1"/>
    <n v="1"/>
    <n v="4.6900000000000004"/>
  </r>
  <r>
    <n v="6"/>
    <n v="148.82"/>
    <n v="14"/>
    <d v="2023-06-23T00:00:00"/>
    <x v="835"/>
    <n v="0"/>
    <n v="1"/>
    <n v="1"/>
    <n v="1"/>
    <n v="0"/>
    <n v="22.32"/>
  </r>
  <r>
    <n v="5"/>
    <n v="99.8"/>
    <n v="19"/>
    <d v="2023-06-21T00:00:00"/>
    <x v="836"/>
    <n v="1"/>
    <n v="1"/>
    <n v="0"/>
    <n v="0"/>
    <n v="1"/>
    <n v="0"/>
  </r>
  <r>
    <n v="10"/>
    <n v="41.19"/>
    <n v="14"/>
    <d v="2023-02-08T00:00:00"/>
    <x v="837"/>
    <n v="0"/>
    <n v="1"/>
    <n v="1"/>
    <n v="1"/>
    <n v="0"/>
    <n v="6.17"/>
  </r>
  <r>
    <n v="3"/>
    <n v="45.14"/>
    <n v="17"/>
    <d v="2023-11-24T00:00:00"/>
    <x v="838"/>
    <n v="1"/>
    <n v="0"/>
    <n v="0"/>
    <n v="0"/>
    <n v="1"/>
    <n v="0"/>
  </r>
  <r>
    <n v="9"/>
    <n v="61.19"/>
    <n v="7"/>
    <d v="2023-09-04T00:00:00"/>
    <x v="839"/>
    <n v="1"/>
    <n v="1"/>
    <n v="1"/>
    <n v="0"/>
    <n v="0"/>
    <n v="0"/>
  </r>
  <r>
    <n v="8"/>
    <n v="61.77"/>
    <n v="21"/>
    <d v="2023-03-21T00:00:00"/>
    <x v="840"/>
    <n v="1"/>
    <n v="0"/>
    <n v="1"/>
    <n v="0"/>
    <n v="1"/>
    <n v="9.26"/>
  </r>
  <r>
    <n v="10"/>
    <n v="10.93"/>
    <n v="21"/>
    <d v="2023-04-04T00:00:00"/>
    <x v="841"/>
    <n v="1"/>
    <n v="0"/>
    <n v="1"/>
    <n v="0"/>
    <n v="1"/>
    <n v="1.63"/>
  </r>
  <r>
    <n v="1"/>
    <n v="135.13999999999999"/>
    <n v="21"/>
    <d v="2023-03-12T00:00:00"/>
    <x v="842"/>
    <n v="1"/>
    <n v="0"/>
    <n v="1"/>
    <n v="0"/>
    <n v="1"/>
    <n v="20.27"/>
  </r>
  <r>
    <n v="7"/>
    <n v="25.54"/>
    <n v="26"/>
    <d v="2023-07-24T00:00:00"/>
    <x v="843"/>
    <n v="0"/>
    <n v="1"/>
    <n v="0"/>
    <n v="1"/>
    <n v="1"/>
    <n v="3.83"/>
  </r>
  <r>
    <n v="8"/>
    <n v="72.17"/>
    <n v="14"/>
    <d v="2023-08-27T00:00:00"/>
    <x v="844"/>
    <n v="0"/>
    <n v="1"/>
    <n v="1"/>
    <n v="1"/>
    <n v="0"/>
    <n v="10.82"/>
  </r>
  <r>
    <n v="9"/>
    <n v="12.77"/>
    <n v="2"/>
    <d v="2023-10-05T00:00:00"/>
    <x v="845"/>
    <n v="0"/>
    <n v="1"/>
    <n v="0"/>
    <n v="0"/>
    <n v="0"/>
    <n v="0"/>
  </r>
  <r>
    <n v="1"/>
    <n v="184.73"/>
    <n v="2"/>
    <d v="2023-12-04T00:00:00"/>
    <x v="846"/>
    <n v="0"/>
    <n v="1"/>
    <n v="0"/>
    <n v="0"/>
    <n v="0"/>
    <n v="0"/>
  </r>
  <r>
    <n v="2"/>
    <n v="135.38"/>
    <n v="5"/>
    <d v="2023-02-25T00:00:00"/>
    <x v="847"/>
    <n v="1"/>
    <n v="0"/>
    <n v="1"/>
    <n v="0"/>
    <n v="0"/>
    <n v="0"/>
  </r>
  <r>
    <n v="9"/>
    <n v="61.25"/>
    <n v="19"/>
    <d v="2023-07-10T00:00:00"/>
    <x v="848"/>
    <n v="1"/>
    <n v="1"/>
    <n v="0"/>
    <n v="0"/>
    <n v="1"/>
    <n v="0"/>
  </r>
  <r>
    <n v="1"/>
    <n v="18.16"/>
    <n v="23"/>
    <d v="2023-04-18T00:00:00"/>
    <x v="849"/>
    <n v="1"/>
    <n v="1"/>
    <n v="1"/>
    <n v="0"/>
    <n v="1"/>
    <n v="2.72"/>
  </r>
  <r>
    <n v="8"/>
    <n v="124.7"/>
    <n v="9"/>
    <d v="2023-10-11T00:00:00"/>
    <x v="850"/>
    <n v="1"/>
    <n v="0"/>
    <n v="0"/>
    <n v="1"/>
    <n v="0"/>
    <n v="0"/>
  </r>
  <r>
    <n v="2"/>
    <n v="134.51"/>
    <n v="28"/>
    <d v="2023-03-09T00:00:00"/>
    <x v="851"/>
    <n v="0"/>
    <n v="0"/>
    <n v="1"/>
    <n v="1"/>
    <n v="1"/>
    <n v="20.170000000000002"/>
  </r>
  <r>
    <n v="8"/>
    <n v="78.09"/>
    <n v="7"/>
    <d v="2023-09-24T00:00:00"/>
    <x v="852"/>
    <n v="1"/>
    <n v="1"/>
    <n v="1"/>
    <n v="0"/>
    <n v="0"/>
    <n v="0"/>
  </r>
  <r>
    <n v="8"/>
    <n v="23.88"/>
    <n v="17"/>
    <d v="2023-02-22T00:00:00"/>
    <x v="187"/>
    <n v="1"/>
    <n v="0"/>
    <n v="0"/>
    <n v="0"/>
    <n v="1"/>
    <n v="0"/>
  </r>
  <r>
    <n v="4"/>
    <n v="8.0299999999999994"/>
    <n v="30"/>
    <d v="2023-12-26T00:00:00"/>
    <x v="853"/>
    <n v="0"/>
    <n v="1"/>
    <n v="1"/>
    <n v="1"/>
    <n v="1"/>
    <n v="1.2"/>
  </r>
  <r>
    <n v="9"/>
    <n v="140.79"/>
    <n v="24"/>
    <d v="2023-11-04T00:00:00"/>
    <x v="854"/>
    <n v="0"/>
    <n v="0"/>
    <n v="0"/>
    <n v="1"/>
    <n v="1"/>
    <n v="21.11"/>
  </r>
  <r>
    <n v="10"/>
    <n v="79.41"/>
    <n v="9"/>
    <d v="2023-02-22T00:00:00"/>
    <x v="855"/>
    <n v="1"/>
    <n v="0"/>
    <n v="0"/>
    <n v="1"/>
    <n v="0"/>
    <n v="0"/>
  </r>
  <r>
    <n v="2"/>
    <n v="39.979999999999997"/>
    <n v="20"/>
    <d v="2023-10-03T00:00:00"/>
    <x v="856"/>
    <n v="0"/>
    <n v="0"/>
    <n v="1"/>
    <n v="0"/>
    <n v="1"/>
    <n v="5.99"/>
  </r>
  <r>
    <n v="6"/>
    <n v="36.81"/>
    <n v="29"/>
    <d v="2023-07-09T00:00:00"/>
    <x v="857"/>
    <n v="1"/>
    <n v="0"/>
    <n v="1"/>
    <n v="1"/>
    <n v="1"/>
    <n v="5.52"/>
  </r>
  <r>
    <n v="2"/>
    <n v="101.03"/>
    <n v="13"/>
    <d v="2023-07-02T00:00:00"/>
    <x v="858"/>
    <n v="1"/>
    <n v="0"/>
    <n v="1"/>
    <n v="1"/>
    <n v="0"/>
    <n v="15.15"/>
  </r>
  <r>
    <n v="6"/>
    <n v="17.899999999999999"/>
    <n v="19"/>
    <d v="2023-11-17T00:00:00"/>
    <x v="859"/>
    <n v="1"/>
    <n v="1"/>
    <n v="0"/>
    <n v="0"/>
    <n v="1"/>
    <n v="0"/>
  </r>
  <r>
    <n v="7"/>
    <n v="6.01"/>
    <n v="25"/>
    <d v="2023-04-12T00:00:00"/>
    <x v="860"/>
    <n v="1"/>
    <n v="0"/>
    <n v="0"/>
    <n v="1"/>
    <n v="1"/>
    <n v="0.9"/>
  </r>
  <r>
    <n v="8"/>
    <n v="32.200000000000003"/>
    <n v="22"/>
    <d v="2023-12-21T00:00:00"/>
    <x v="861"/>
    <n v="0"/>
    <n v="1"/>
    <n v="1"/>
    <n v="0"/>
    <n v="1"/>
    <n v="4.83"/>
  </r>
  <r>
    <n v="9"/>
    <n v="169.68"/>
    <n v="21"/>
    <d v="2023-07-09T00:00:00"/>
    <x v="862"/>
    <n v="1"/>
    <n v="0"/>
    <n v="1"/>
    <n v="0"/>
    <n v="1"/>
    <n v="25.45"/>
  </r>
  <r>
    <n v="6"/>
    <n v="73.099999999999994"/>
    <n v="21"/>
    <d v="2023-12-05T00:00:00"/>
    <x v="863"/>
    <n v="1"/>
    <n v="0"/>
    <n v="1"/>
    <n v="0"/>
    <n v="1"/>
    <n v="10.96"/>
  </r>
  <r>
    <n v="5"/>
    <n v="44.49"/>
    <n v="25"/>
    <d v="2023-09-27T00:00:00"/>
    <x v="864"/>
    <n v="1"/>
    <n v="0"/>
    <n v="0"/>
    <n v="1"/>
    <n v="1"/>
    <n v="6.67"/>
  </r>
  <r>
    <n v="5"/>
    <n v="91.9"/>
    <n v="18"/>
    <d v="2023-09-06T00:00:00"/>
    <x v="865"/>
    <n v="0"/>
    <n v="1"/>
    <n v="0"/>
    <n v="0"/>
    <n v="1"/>
    <n v="0"/>
  </r>
  <r>
    <n v="2"/>
    <n v="15.17"/>
    <n v="17"/>
    <d v="2023-01-06T00:00:00"/>
    <x v="866"/>
    <n v="1"/>
    <n v="0"/>
    <n v="0"/>
    <n v="0"/>
    <n v="1"/>
    <n v="0"/>
  </r>
  <r>
    <n v="10"/>
    <n v="114.59"/>
    <n v="25"/>
    <d v="2023-12-27T00:00:00"/>
    <x v="867"/>
    <n v="1"/>
    <n v="0"/>
    <n v="0"/>
    <n v="1"/>
    <n v="1"/>
    <n v="17.18"/>
  </r>
  <r>
    <n v="9"/>
    <n v="127.66"/>
    <n v="9"/>
    <d v="2023-04-03T00:00:00"/>
    <x v="868"/>
    <n v="1"/>
    <n v="0"/>
    <n v="0"/>
    <n v="1"/>
    <n v="0"/>
    <n v="0"/>
  </r>
  <r>
    <n v="1"/>
    <n v="173.34"/>
    <n v="15"/>
    <d v="2023-09-11T00:00:00"/>
    <x v="869"/>
    <n v="1"/>
    <n v="1"/>
    <n v="1"/>
    <n v="1"/>
    <n v="0"/>
    <n v="26"/>
  </r>
  <r>
    <n v="6"/>
    <n v="160.28"/>
    <n v="30"/>
    <d v="2023-03-06T00:00:00"/>
    <x v="870"/>
    <n v="0"/>
    <n v="1"/>
    <n v="1"/>
    <n v="1"/>
    <n v="1"/>
    <n v="24.04"/>
  </r>
  <r>
    <n v="10"/>
    <n v="116.08"/>
    <n v="27"/>
    <d v="2023-05-28T00:00:00"/>
    <x v="871"/>
    <n v="1"/>
    <n v="1"/>
    <n v="0"/>
    <n v="1"/>
    <n v="1"/>
    <n v="17.41"/>
  </r>
  <r>
    <n v="5"/>
    <n v="170.94"/>
    <n v="5"/>
    <d v="2023-06-11T00:00:00"/>
    <x v="872"/>
    <n v="1"/>
    <n v="0"/>
    <n v="1"/>
    <n v="0"/>
    <n v="0"/>
    <n v="0"/>
  </r>
  <r>
    <n v="8"/>
    <n v="8.98"/>
    <n v="23"/>
    <d v="2023-06-19T00:00:00"/>
    <x v="873"/>
    <n v="1"/>
    <n v="1"/>
    <n v="1"/>
    <n v="0"/>
    <n v="1"/>
    <n v="1.34"/>
  </r>
  <r>
    <n v="1"/>
    <n v="67.900000000000006"/>
    <n v="9"/>
    <d v="2023-07-16T00:00:00"/>
    <x v="874"/>
    <n v="1"/>
    <n v="0"/>
    <n v="0"/>
    <n v="1"/>
    <n v="0"/>
    <n v="0"/>
  </r>
  <r>
    <n v="8"/>
    <n v="35.270000000000003"/>
    <n v="5"/>
    <d v="2023-01-06T00:00:00"/>
    <x v="875"/>
    <n v="1"/>
    <n v="0"/>
    <n v="1"/>
    <n v="0"/>
    <n v="0"/>
    <n v="0"/>
  </r>
  <r>
    <n v="4"/>
    <n v="107.85"/>
    <n v="23"/>
    <d v="2023-01-01T00:00:00"/>
    <x v="876"/>
    <n v="1"/>
    <n v="1"/>
    <n v="1"/>
    <n v="0"/>
    <n v="1"/>
    <n v="16.170000000000002"/>
  </r>
  <r>
    <n v="2"/>
    <n v="199.93"/>
    <n v="8"/>
    <d v="2023-07-06T00:00:00"/>
    <x v="877"/>
    <n v="0"/>
    <n v="0"/>
    <n v="0"/>
    <n v="1"/>
    <n v="0"/>
    <n v="0"/>
  </r>
  <r>
    <n v="5"/>
    <n v="101.05"/>
    <n v="20"/>
    <d v="2023-11-28T00:00:00"/>
    <x v="878"/>
    <n v="0"/>
    <n v="0"/>
    <n v="1"/>
    <n v="0"/>
    <n v="1"/>
    <n v="15.15"/>
  </r>
  <r>
    <n v="4"/>
    <n v="78.95"/>
    <n v="26"/>
    <d v="2023-09-30T00:00:00"/>
    <x v="879"/>
    <n v="0"/>
    <n v="1"/>
    <n v="0"/>
    <n v="1"/>
    <n v="1"/>
    <n v="11.84"/>
  </r>
  <r>
    <n v="2"/>
    <n v="96.59"/>
    <n v="13"/>
    <d v="2023-06-05T00:00:00"/>
    <x v="880"/>
    <n v="1"/>
    <n v="0"/>
    <n v="1"/>
    <n v="1"/>
    <n v="0"/>
    <n v="14.48"/>
  </r>
  <r>
    <n v="8"/>
    <n v="40.04"/>
    <n v="20"/>
    <d v="2023-09-20T00:00:00"/>
    <x v="881"/>
    <n v="0"/>
    <n v="0"/>
    <n v="1"/>
    <n v="0"/>
    <n v="1"/>
    <n v="6"/>
  </r>
  <r>
    <n v="1"/>
    <n v="174.43"/>
    <n v="13"/>
    <d v="2023-02-13T00:00:00"/>
    <x v="882"/>
    <n v="1"/>
    <n v="0"/>
    <n v="1"/>
    <n v="1"/>
    <n v="0"/>
    <n v="26.16"/>
  </r>
  <r>
    <n v="1"/>
    <n v="91.91"/>
    <n v="18"/>
    <d v="2023-07-30T00:00:00"/>
    <x v="883"/>
    <n v="0"/>
    <n v="1"/>
    <n v="0"/>
    <n v="0"/>
    <n v="1"/>
    <n v="0"/>
  </r>
  <r>
    <n v="5"/>
    <n v="18.41"/>
    <n v="29"/>
    <d v="2023-10-15T00:00:00"/>
    <x v="884"/>
    <n v="1"/>
    <n v="0"/>
    <n v="1"/>
    <n v="1"/>
    <n v="1"/>
    <n v="2.76"/>
  </r>
  <r>
    <n v="7"/>
    <n v="165.75"/>
    <n v="4"/>
    <d v="2023-09-07T00:00:00"/>
    <x v="885"/>
    <n v="0"/>
    <n v="0"/>
    <n v="1"/>
    <n v="0"/>
    <n v="0"/>
    <n v="0"/>
  </r>
  <r>
    <n v="10"/>
    <n v="67.06"/>
    <n v="24"/>
    <d v="2023-01-25T00:00:00"/>
    <x v="886"/>
    <n v="0"/>
    <n v="0"/>
    <n v="0"/>
    <n v="1"/>
    <n v="1"/>
    <n v="10.050000000000001"/>
  </r>
  <r>
    <n v="7"/>
    <n v="32.619999999999997"/>
    <n v="2"/>
    <d v="2023-02-06T00:00:00"/>
    <x v="887"/>
    <n v="0"/>
    <n v="1"/>
    <n v="0"/>
    <n v="0"/>
    <n v="0"/>
    <n v="0"/>
  </r>
  <r>
    <n v="5"/>
    <n v="130.71"/>
    <n v="15"/>
    <d v="2023-12-30T00:00:00"/>
    <x v="888"/>
    <n v="1"/>
    <n v="1"/>
    <n v="1"/>
    <n v="1"/>
    <n v="0"/>
    <n v="19.600000000000001"/>
  </r>
  <r>
    <n v="3"/>
    <n v="170.53"/>
    <n v="13"/>
    <d v="2023-10-06T00:00:00"/>
    <x v="889"/>
    <n v="1"/>
    <n v="0"/>
    <n v="1"/>
    <n v="1"/>
    <n v="0"/>
    <n v="25.57"/>
  </r>
  <r>
    <n v="5"/>
    <n v="195.53"/>
    <n v="6"/>
    <d v="2023-08-22T00:00:00"/>
    <x v="890"/>
    <n v="0"/>
    <n v="1"/>
    <n v="1"/>
    <n v="0"/>
    <n v="0"/>
    <n v="0"/>
  </r>
  <r>
    <n v="3"/>
    <n v="7.24"/>
    <n v="16"/>
    <d v="2023-01-15T00:00:00"/>
    <x v="891"/>
    <n v="0"/>
    <n v="0"/>
    <n v="0"/>
    <n v="0"/>
    <n v="1"/>
    <n v="0"/>
  </r>
  <r>
    <n v="2"/>
    <n v="157.32"/>
    <n v="3"/>
    <d v="2023-01-08T00:00:00"/>
    <x v="515"/>
    <n v="1"/>
    <n v="1"/>
    <n v="0"/>
    <n v="0"/>
    <n v="0"/>
    <n v="0"/>
  </r>
  <r>
    <n v="6"/>
    <n v="109.55"/>
    <n v="27"/>
    <d v="2023-12-08T00:00:00"/>
    <x v="892"/>
    <n v="1"/>
    <n v="1"/>
    <n v="0"/>
    <n v="1"/>
    <n v="1"/>
    <n v="16.43"/>
  </r>
  <r>
    <n v="6"/>
    <n v="94.27"/>
    <n v="31"/>
    <d v="2023-07-05T00:00:00"/>
    <x v="893"/>
    <n v="1"/>
    <n v="1"/>
    <n v="1"/>
    <n v="1"/>
    <n v="1"/>
    <n v="14.14"/>
  </r>
  <r>
    <n v="3"/>
    <n v="122.59"/>
    <n v="31"/>
    <d v="2023-08-15T00:00:00"/>
    <x v="894"/>
    <n v="1"/>
    <n v="1"/>
    <n v="1"/>
    <n v="1"/>
    <n v="1"/>
    <n v="18.38"/>
  </r>
  <r>
    <n v="4"/>
    <n v="151.01"/>
    <n v="29"/>
    <d v="2023-02-02T00:00:00"/>
    <x v="895"/>
    <n v="1"/>
    <n v="0"/>
    <n v="1"/>
    <n v="1"/>
    <n v="1"/>
    <n v="22.65"/>
  </r>
  <r>
    <n v="3"/>
    <n v="139.77000000000001"/>
    <n v="1"/>
    <d v="2023-04-13T00:00:00"/>
    <x v="896"/>
    <n v="1"/>
    <n v="0"/>
    <n v="0"/>
    <n v="0"/>
    <n v="0"/>
    <n v="0"/>
  </r>
  <r>
    <n v="4"/>
    <n v="47.76"/>
    <n v="24"/>
    <d v="2023-03-02T00:00:00"/>
    <x v="897"/>
    <n v="0"/>
    <n v="0"/>
    <n v="0"/>
    <n v="1"/>
    <n v="1"/>
    <n v="7.16"/>
  </r>
  <r>
    <n v="2"/>
    <n v="82.34"/>
    <n v="23"/>
    <d v="2023-08-31T00:00:00"/>
    <x v="898"/>
    <n v="1"/>
    <n v="1"/>
    <n v="1"/>
    <n v="0"/>
    <n v="1"/>
    <n v="12.35"/>
  </r>
  <r>
    <n v="1"/>
    <n v="3.48"/>
    <n v="18"/>
    <d v="2023-03-04T00:00:00"/>
    <x v="899"/>
    <n v="0"/>
    <n v="1"/>
    <n v="0"/>
    <n v="0"/>
    <n v="1"/>
    <n v="0"/>
  </r>
  <r>
    <n v="5"/>
    <n v="60.14"/>
    <n v="24"/>
    <d v="2023-03-10T00:00:00"/>
    <x v="900"/>
    <n v="0"/>
    <n v="0"/>
    <n v="0"/>
    <n v="1"/>
    <n v="1"/>
    <n v="9.02"/>
  </r>
  <r>
    <n v="10"/>
    <n v="197.5"/>
    <n v="23"/>
    <d v="2023-11-21T00:00:00"/>
    <x v="901"/>
    <n v="1"/>
    <n v="1"/>
    <n v="1"/>
    <n v="0"/>
    <n v="1"/>
    <n v="29.62"/>
  </r>
  <r>
    <n v="1"/>
    <n v="8.31"/>
    <n v="26"/>
    <d v="2023-12-20T00:00:00"/>
    <x v="902"/>
    <n v="0"/>
    <n v="1"/>
    <n v="0"/>
    <n v="1"/>
    <n v="1"/>
    <n v="1.24"/>
  </r>
  <r>
    <n v="6"/>
    <n v="77.569999999999993"/>
    <n v="26"/>
    <d v="2023-07-09T00:00:00"/>
    <x v="903"/>
    <n v="0"/>
    <n v="1"/>
    <n v="0"/>
    <n v="1"/>
    <n v="1"/>
    <n v="11.63"/>
  </r>
  <r>
    <n v="6"/>
    <n v="76.849999999999994"/>
    <n v="12"/>
    <d v="2023-07-05T00:00:00"/>
    <x v="904"/>
    <n v="0"/>
    <n v="0"/>
    <n v="1"/>
    <n v="1"/>
    <n v="0"/>
    <n v="11.52"/>
  </r>
  <r>
    <n v="2"/>
    <n v="59.03"/>
    <n v="29"/>
    <d v="2023-08-27T00:00:00"/>
    <x v="905"/>
    <n v="1"/>
    <n v="0"/>
    <n v="1"/>
    <n v="1"/>
    <n v="1"/>
    <n v="8.85"/>
  </r>
  <r>
    <n v="5"/>
    <n v="102.34"/>
    <n v="4"/>
    <d v="2023-04-26T00:00:00"/>
    <x v="906"/>
    <n v="0"/>
    <n v="0"/>
    <n v="1"/>
    <n v="0"/>
    <n v="0"/>
    <n v="0"/>
  </r>
  <r>
    <n v="10"/>
    <n v="186.6"/>
    <n v="25"/>
    <d v="2023-04-20T00:00:00"/>
    <x v="907"/>
    <n v="1"/>
    <n v="0"/>
    <n v="0"/>
    <n v="1"/>
    <n v="1"/>
    <n v="27.99"/>
  </r>
  <r>
    <n v="2"/>
    <n v="58.8"/>
    <n v="24"/>
    <d v="2023-12-02T00:00:00"/>
    <x v="908"/>
    <n v="0"/>
    <n v="0"/>
    <n v="0"/>
    <n v="1"/>
    <n v="1"/>
    <n v="8.82"/>
  </r>
  <r>
    <n v="8"/>
    <n v="131.99"/>
    <n v="3"/>
    <d v="2023-05-19T00:00:00"/>
    <x v="909"/>
    <n v="1"/>
    <n v="1"/>
    <n v="0"/>
    <n v="0"/>
    <n v="0"/>
    <n v="0"/>
  </r>
  <r>
    <n v="6"/>
    <n v="40.92"/>
    <n v="14"/>
    <d v="2023-07-29T00:00:00"/>
    <x v="910"/>
    <n v="0"/>
    <n v="1"/>
    <n v="1"/>
    <n v="1"/>
    <n v="0"/>
    <n v="6.13"/>
  </r>
  <r>
    <n v="4"/>
    <n v="39.549999999999997"/>
    <n v="20"/>
    <d v="2023-05-29T00:00:00"/>
    <x v="911"/>
    <n v="0"/>
    <n v="0"/>
    <n v="1"/>
    <n v="0"/>
    <n v="1"/>
    <n v="5.93"/>
  </r>
  <r>
    <n v="1"/>
    <n v="72.650000000000006"/>
    <n v="23"/>
    <d v="2023-02-17T00:00:00"/>
    <x v="912"/>
    <n v="1"/>
    <n v="1"/>
    <n v="1"/>
    <n v="0"/>
    <n v="1"/>
    <n v="10.89"/>
  </r>
  <r>
    <n v="2"/>
    <n v="68.62"/>
    <n v="17"/>
    <d v="2023-03-28T00:00:00"/>
    <x v="913"/>
    <n v="1"/>
    <n v="0"/>
    <n v="0"/>
    <n v="0"/>
    <n v="1"/>
    <n v="0"/>
  </r>
  <r>
    <n v="5"/>
    <n v="180.32"/>
    <n v="5"/>
    <d v="2023-09-21T00:00:00"/>
    <x v="914"/>
    <n v="1"/>
    <n v="0"/>
    <n v="1"/>
    <n v="0"/>
    <n v="0"/>
    <n v="0"/>
  </r>
  <r>
    <n v="3"/>
    <n v="75.34"/>
    <n v="29"/>
    <d v="2023-06-29T00:00:00"/>
    <x v="915"/>
    <n v="1"/>
    <n v="0"/>
    <n v="1"/>
    <n v="1"/>
    <n v="1"/>
    <n v="11.3"/>
  </r>
  <r>
    <n v="2"/>
    <n v="146.84"/>
    <n v="20"/>
    <d v="2023-05-05T00:00:00"/>
    <x v="916"/>
    <n v="0"/>
    <n v="0"/>
    <n v="1"/>
    <n v="0"/>
    <n v="1"/>
    <n v="22.02"/>
  </r>
  <r>
    <n v="2"/>
    <n v="46.08"/>
    <n v="2"/>
    <d v="2023-03-04T00:00:00"/>
    <x v="917"/>
    <n v="0"/>
    <n v="1"/>
    <n v="0"/>
    <n v="0"/>
    <n v="0"/>
    <n v="0"/>
  </r>
  <r>
    <n v="7"/>
    <n v="87.72"/>
    <n v="18"/>
    <d v="2023-07-09T00:00:00"/>
    <x v="918"/>
    <n v="0"/>
    <n v="1"/>
    <n v="0"/>
    <n v="0"/>
    <n v="1"/>
    <n v="0"/>
  </r>
  <r>
    <n v="2"/>
    <n v="46.89"/>
    <n v="4"/>
    <d v="2023-11-30T00:00:00"/>
    <x v="556"/>
    <n v="0"/>
    <n v="0"/>
    <n v="1"/>
    <n v="0"/>
    <n v="0"/>
    <n v="0"/>
  </r>
  <r>
    <n v="8"/>
    <n v="58.78"/>
    <n v="6"/>
    <d v="2023-04-26T00:00:00"/>
    <x v="919"/>
    <n v="0"/>
    <n v="1"/>
    <n v="1"/>
    <n v="0"/>
    <n v="0"/>
    <n v="0"/>
  </r>
  <r>
    <n v="5"/>
    <n v="30.24"/>
    <n v="22"/>
    <d v="2023-12-21T00:00:00"/>
    <x v="920"/>
    <n v="0"/>
    <n v="1"/>
    <n v="1"/>
    <n v="0"/>
    <n v="1"/>
    <n v="4.53"/>
  </r>
  <r>
    <n v="7"/>
    <n v="91.54"/>
    <n v="24"/>
    <d v="2023-03-13T00:00:00"/>
    <x v="921"/>
    <n v="0"/>
    <n v="0"/>
    <n v="0"/>
    <n v="1"/>
    <n v="1"/>
    <n v="13.73"/>
  </r>
  <r>
    <n v="10"/>
    <n v="183.85"/>
    <n v="13"/>
    <d v="2023-04-19T00:00:00"/>
    <x v="922"/>
    <n v="1"/>
    <n v="0"/>
    <n v="1"/>
    <n v="1"/>
    <n v="0"/>
    <n v="27.57"/>
  </r>
  <r>
    <n v="6"/>
    <n v="78.900000000000006"/>
    <n v="20"/>
    <d v="2023-07-09T00:00:00"/>
    <x v="923"/>
    <n v="0"/>
    <n v="0"/>
    <n v="1"/>
    <n v="0"/>
    <n v="1"/>
    <n v="11.83"/>
  </r>
  <r>
    <n v="9"/>
    <n v="176.51"/>
    <n v="11"/>
    <d v="2023-07-21T00:00:00"/>
    <x v="924"/>
    <n v="1"/>
    <n v="1"/>
    <n v="0"/>
    <n v="1"/>
    <n v="0"/>
    <n v="0"/>
  </r>
  <r>
    <n v="8"/>
    <n v="38.049999999999997"/>
    <n v="20"/>
    <d v="2023-05-15T00:00:00"/>
    <x v="925"/>
    <n v="0"/>
    <n v="0"/>
    <n v="1"/>
    <n v="0"/>
    <n v="1"/>
    <n v="5.7"/>
  </r>
  <r>
    <n v="3"/>
    <n v="183.66"/>
    <n v="10"/>
    <d v="2023-03-01T00:00:00"/>
    <x v="926"/>
    <n v="0"/>
    <n v="1"/>
    <n v="0"/>
    <n v="1"/>
    <n v="0"/>
    <n v="0"/>
  </r>
  <r>
    <n v="8"/>
    <n v="190.78"/>
    <n v="21"/>
    <d v="2023-01-08T00:00:00"/>
    <x v="927"/>
    <n v="1"/>
    <n v="0"/>
    <n v="1"/>
    <n v="0"/>
    <n v="1"/>
    <n v="28.61"/>
  </r>
  <r>
    <n v="5"/>
    <n v="150.09"/>
    <n v="17"/>
    <d v="2023-07-13T00:00:00"/>
    <x v="928"/>
    <n v="1"/>
    <n v="0"/>
    <n v="0"/>
    <n v="0"/>
    <n v="1"/>
    <n v="0"/>
  </r>
  <r>
    <n v="10"/>
    <n v="183.98"/>
    <n v="26"/>
    <d v="2023-05-19T00:00:00"/>
    <x v="929"/>
    <n v="0"/>
    <n v="1"/>
    <n v="0"/>
    <n v="1"/>
    <n v="1"/>
    <n v="27.59"/>
  </r>
  <r>
    <n v="6"/>
    <n v="192.67"/>
    <n v="8"/>
    <d v="2023-07-19T00:00:00"/>
    <x v="930"/>
    <n v="0"/>
    <n v="0"/>
    <n v="0"/>
    <n v="1"/>
    <n v="0"/>
    <n v="0"/>
  </r>
  <r>
    <n v="8"/>
    <n v="150.77000000000001"/>
    <n v="13"/>
    <d v="2023-10-01T00:00:00"/>
    <x v="931"/>
    <n v="1"/>
    <n v="0"/>
    <n v="1"/>
    <n v="1"/>
    <n v="0"/>
    <n v="22.61"/>
  </r>
  <r>
    <n v="3"/>
    <n v="19.73"/>
    <n v="30"/>
    <d v="2023-10-28T00:00:00"/>
    <x v="932"/>
    <n v="0"/>
    <n v="1"/>
    <n v="1"/>
    <n v="1"/>
    <n v="1"/>
    <n v="2.95"/>
  </r>
  <r>
    <n v="3"/>
    <n v="87.08"/>
    <n v="24"/>
    <d v="2023-05-03T00:00:00"/>
    <x v="933"/>
    <n v="0"/>
    <n v="0"/>
    <n v="0"/>
    <n v="1"/>
    <n v="1"/>
    <n v="13.06"/>
  </r>
  <r>
    <n v="4"/>
    <n v="127.81"/>
    <n v="6"/>
    <d v="2023-02-13T00:00:00"/>
    <x v="934"/>
    <n v="0"/>
    <n v="1"/>
    <n v="1"/>
    <n v="0"/>
    <n v="0"/>
    <n v="0"/>
  </r>
  <r>
    <n v="4"/>
    <n v="107.57"/>
    <n v="27"/>
    <d v="2023-01-03T00:00:00"/>
    <x v="935"/>
    <n v="1"/>
    <n v="1"/>
    <n v="0"/>
    <n v="1"/>
    <n v="1"/>
    <n v="16.13"/>
  </r>
  <r>
    <n v="4"/>
    <n v="51.8"/>
    <n v="11"/>
    <d v="2023-01-26T00:00:00"/>
    <x v="936"/>
    <n v="1"/>
    <n v="1"/>
    <n v="0"/>
    <n v="1"/>
    <n v="0"/>
    <n v="0"/>
  </r>
  <r>
    <n v="5"/>
    <n v="71.72"/>
    <n v="5"/>
    <d v="2023-04-21T00:00:00"/>
    <x v="937"/>
    <n v="1"/>
    <n v="0"/>
    <n v="1"/>
    <n v="0"/>
    <n v="0"/>
    <n v="0"/>
  </r>
  <r>
    <n v="1"/>
    <n v="99.8"/>
    <n v="15"/>
    <d v="2023-08-07T00:00:00"/>
    <x v="938"/>
    <n v="1"/>
    <n v="1"/>
    <n v="1"/>
    <n v="1"/>
    <n v="0"/>
    <n v="14.97"/>
  </r>
  <r>
    <n v="3"/>
    <n v="28.85"/>
    <n v="1"/>
    <d v="2023-05-21T00:00:00"/>
    <x v="939"/>
    <n v="1"/>
    <n v="0"/>
    <n v="0"/>
    <n v="0"/>
    <n v="0"/>
    <n v="0"/>
  </r>
  <r>
    <n v="8"/>
    <n v="40.409999999999997"/>
    <n v="19"/>
    <d v="2023-02-22T00:00:00"/>
    <x v="940"/>
    <n v="1"/>
    <n v="1"/>
    <n v="0"/>
    <n v="0"/>
    <n v="1"/>
    <n v="0"/>
  </r>
  <r>
    <n v="4"/>
    <n v="105.86"/>
    <n v="3"/>
    <d v="2023-10-09T00:00:00"/>
    <x v="941"/>
    <n v="1"/>
    <n v="1"/>
    <n v="0"/>
    <n v="0"/>
    <n v="0"/>
    <n v="0"/>
  </r>
  <r>
    <n v="9"/>
    <n v="124.81"/>
    <n v="29"/>
    <d v="2023-12-11T00:00:00"/>
    <x v="942"/>
    <n v="1"/>
    <n v="0"/>
    <n v="1"/>
    <n v="1"/>
    <n v="1"/>
    <n v="18.72"/>
  </r>
  <r>
    <n v="4"/>
    <n v="30.32"/>
    <n v="21"/>
    <d v="2023-10-08T00:00:00"/>
    <x v="943"/>
    <n v="1"/>
    <n v="0"/>
    <n v="1"/>
    <n v="0"/>
    <n v="1"/>
    <n v="4.54"/>
  </r>
  <r>
    <n v="1"/>
    <n v="141.63"/>
    <n v="21"/>
    <d v="2023-11-04T00:00:00"/>
    <x v="944"/>
    <n v="1"/>
    <n v="0"/>
    <n v="1"/>
    <n v="0"/>
    <n v="1"/>
    <n v="21.24"/>
  </r>
  <r>
    <n v="6"/>
    <n v="25.59"/>
    <n v="21"/>
    <d v="2023-11-25T00:00:00"/>
    <x v="945"/>
    <n v="1"/>
    <n v="0"/>
    <n v="1"/>
    <n v="0"/>
    <n v="1"/>
    <n v="3.83"/>
  </r>
  <r>
    <n v="8"/>
    <n v="41.77"/>
    <n v="19"/>
    <d v="2023-01-24T00:00:00"/>
    <x v="946"/>
    <n v="1"/>
    <n v="1"/>
    <n v="0"/>
    <n v="0"/>
    <n v="1"/>
    <n v="0"/>
  </r>
  <r>
    <n v="7"/>
    <n v="197.76"/>
    <n v="13"/>
    <d v="2023-08-26T00:00:00"/>
    <x v="947"/>
    <n v="1"/>
    <n v="0"/>
    <n v="1"/>
    <n v="1"/>
    <n v="0"/>
    <n v="29.66"/>
  </r>
  <r>
    <n v="3"/>
    <n v="114.7"/>
    <n v="27"/>
    <d v="2023-10-03T00:00:00"/>
    <x v="948"/>
    <n v="1"/>
    <n v="1"/>
    <n v="0"/>
    <n v="1"/>
    <n v="1"/>
    <n v="17.2"/>
  </r>
  <r>
    <n v="3"/>
    <n v="62.82"/>
    <n v="7"/>
    <d v="2023-01-15T00:00:00"/>
    <x v="949"/>
    <n v="1"/>
    <n v="1"/>
    <n v="1"/>
    <n v="0"/>
    <n v="0"/>
    <n v="0"/>
  </r>
  <r>
    <n v="2"/>
    <n v="38.17"/>
    <n v="27"/>
    <d v="2023-06-26T00:00:00"/>
    <x v="950"/>
    <n v="1"/>
    <n v="1"/>
    <n v="0"/>
    <n v="1"/>
    <n v="1"/>
    <n v="5.72"/>
  </r>
  <r>
    <n v="5"/>
    <n v="124.9"/>
    <n v="28"/>
    <d v="2023-07-03T00:00:00"/>
    <x v="951"/>
    <n v="0"/>
    <n v="0"/>
    <n v="1"/>
    <n v="1"/>
    <n v="1"/>
    <n v="18.73"/>
  </r>
  <r>
    <n v="3"/>
    <n v="196.22"/>
    <n v="11"/>
    <d v="2023-11-25T00:00:00"/>
    <x v="952"/>
    <n v="1"/>
    <n v="1"/>
    <n v="0"/>
    <n v="1"/>
    <n v="0"/>
    <n v="0"/>
  </r>
  <r>
    <n v="5"/>
    <n v="132.72999999999999"/>
    <n v="11"/>
    <d v="2023-10-26T00:00:00"/>
    <x v="953"/>
    <n v="1"/>
    <n v="1"/>
    <n v="0"/>
    <n v="1"/>
    <n v="0"/>
    <n v="0"/>
  </r>
  <r>
    <n v="1"/>
    <n v="147.86000000000001"/>
    <n v="7"/>
    <d v="2023-09-28T00:00:00"/>
    <x v="954"/>
    <n v="1"/>
    <n v="1"/>
    <n v="1"/>
    <n v="0"/>
    <n v="0"/>
    <n v="0"/>
  </r>
  <r>
    <n v="2"/>
    <n v="187.4"/>
    <n v="14"/>
    <d v="2023-03-19T00:00:00"/>
    <x v="955"/>
    <n v="0"/>
    <n v="1"/>
    <n v="1"/>
    <n v="1"/>
    <n v="0"/>
    <n v="28.11"/>
  </r>
  <r>
    <n v="10"/>
    <n v="45.85"/>
    <n v="25"/>
    <d v="2023-04-04T00:00:00"/>
    <x v="956"/>
    <n v="1"/>
    <n v="0"/>
    <n v="0"/>
    <n v="1"/>
    <n v="1"/>
    <n v="6.87"/>
  </r>
  <r>
    <n v="2"/>
    <n v="5.35"/>
    <n v="5"/>
    <d v="2023-05-20T00:00:00"/>
    <x v="957"/>
    <n v="1"/>
    <n v="0"/>
    <n v="1"/>
    <n v="0"/>
    <n v="0"/>
    <n v="0"/>
  </r>
  <r>
    <n v="9"/>
    <n v="76.92"/>
    <n v="29"/>
    <d v="2023-04-10T00:00:00"/>
    <x v="958"/>
    <n v="1"/>
    <n v="0"/>
    <n v="1"/>
    <n v="1"/>
    <n v="1"/>
    <n v="11.53"/>
  </r>
  <r>
    <n v="3"/>
    <n v="127.86"/>
    <n v="8"/>
    <d v="2023-03-18T00:00:00"/>
    <x v="959"/>
    <n v="0"/>
    <n v="0"/>
    <n v="0"/>
    <n v="1"/>
    <n v="0"/>
    <n v="0"/>
  </r>
  <r>
    <n v="6"/>
    <n v="177.36"/>
    <n v="18"/>
    <d v="2023-03-08T00:00:00"/>
    <x v="960"/>
    <n v="0"/>
    <n v="1"/>
    <n v="0"/>
    <n v="0"/>
    <n v="1"/>
    <n v="0"/>
  </r>
  <r>
    <n v="4"/>
    <n v="161.21"/>
    <n v="14"/>
    <d v="2023-12-24T00:00:00"/>
    <x v="961"/>
    <n v="0"/>
    <n v="1"/>
    <n v="1"/>
    <n v="1"/>
    <n v="0"/>
    <n v="24.18"/>
  </r>
  <r>
    <n v="2"/>
    <n v="65.040000000000006"/>
    <n v="25"/>
    <d v="2023-03-15T00:00:00"/>
    <x v="962"/>
    <n v="1"/>
    <n v="0"/>
    <n v="0"/>
    <n v="1"/>
    <n v="1"/>
    <n v="9.75"/>
  </r>
  <r>
    <n v="3"/>
    <n v="50.08"/>
    <n v="25"/>
    <d v="2023-12-31T00:00:00"/>
    <x v="963"/>
    <n v="1"/>
    <n v="0"/>
    <n v="0"/>
    <n v="1"/>
    <n v="1"/>
    <n v="7.51"/>
  </r>
  <r>
    <n v="10"/>
    <n v="49.05"/>
    <n v="21"/>
    <d v="2023-08-29T00:00:00"/>
    <x v="964"/>
    <n v="1"/>
    <n v="0"/>
    <n v="1"/>
    <n v="0"/>
    <n v="1"/>
    <n v="7.35"/>
  </r>
  <r>
    <n v="3"/>
    <n v="30.9"/>
    <n v="3"/>
    <d v="2023-05-14T00:00:00"/>
    <x v="965"/>
    <n v="1"/>
    <n v="1"/>
    <n v="0"/>
    <n v="0"/>
    <n v="0"/>
    <n v="0"/>
  </r>
  <r>
    <n v="2"/>
    <n v="122.83"/>
    <n v="3"/>
    <d v="2023-08-11T00:00:00"/>
    <x v="966"/>
    <n v="1"/>
    <n v="1"/>
    <n v="0"/>
    <n v="0"/>
    <n v="0"/>
    <n v="0"/>
  </r>
  <r>
    <n v="5"/>
    <n v="193.08"/>
    <n v="3"/>
    <d v="2023-07-29T00:00:00"/>
    <x v="967"/>
    <n v="1"/>
    <n v="1"/>
    <n v="0"/>
    <n v="0"/>
    <n v="0"/>
    <n v="0"/>
  </r>
  <r>
    <n v="2"/>
    <n v="86.37"/>
    <n v="4"/>
    <d v="2023-08-20T00:00:00"/>
    <x v="968"/>
    <n v="0"/>
    <n v="0"/>
    <n v="1"/>
    <n v="0"/>
    <n v="0"/>
    <n v="0"/>
  </r>
  <r>
    <n v="10"/>
    <n v="163.72"/>
    <n v="21"/>
    <d v="2023-11-23T00:00:00"/>
    <x v="969"/>
    <n v="1"/>
    <n v="0"/>
    <n v="1"/>
    <n v="0"/>
    <n v="1"/>
    <n v="24.55"/>
  </r>
  <r>
    <n v="8"/>
    <n v="31.09"/>
    <n v="3"/>
    <d v="2023-05-09T00:00:00"/>
    <x v="970"/>
    <n v="1"/>
    <n v="1"/>
    <n v="0"/>
    <n v="0"/>
    <n v="0"/>
    <n v="0"/>
  </r>
  <r>
    <n v="5"/>
    <n v="18.95"/>
    <n v="15"/>
    <d v="2023-12-30T00:00:00"/>
    <x v="971"/>
    <n v="1"/>
    <n v="1"/>
    <n v="1"/>
    <n v="1"/>
    <n v="0"/>
    <n v="2.84"/>
  </r>
  <r>
    <n v="8"/>
    <n v="137.66999999999999"/>
    <n v="7"/>
    <d v="2023-04-24T00:00:00"/>
    <x v="972"/>
    <n v="1"/>
    <n v="1"/>
    <n v="1"/>
    <n v="0"/>
    <n v="0"/>
    <n v="0"/>
  </r>
  <r>
    <n v="1"/>
    <n v="175.95"/>
    <n v="28"/>
    <d v="2023-12-11T00:00:00"/>
    <x v="973"/>
    <n v="0"/>
    <n v="0"/>
    <n v="1"/>
    <n v="1"/>
    <n v="1"/>
    <n v="26.39"/>
  </r>
  <r>
    <n v="8"/>
    <n v="52.65"/>
    <n v="30"/>
    <d v="2023-07-08T00:00:00"/>
    <x v="974"/>
    <n v="0"/>
    <n v="1"/>
    <n v="1"/>
    <n v="1"/>
    <n v="1"/>
    <n v="7.89"/>
  </r>
  <r>
    <n v="5"/>
    <n v="45.5"/>
    <n v="16"/>
    <d v="2023-04-22T00:00:00"/>
    <x v="975"/>
    <n v="0"/>
    <n v="0"/>
    <n v="0"/>
    <n v="0"/>
    <n v="1"/>
    <n v="0"/>
  </r>
  <r>
    <n v="9"/>
    <n v="103.75"/>
    <n v="19"/>
    <d v="2023-04-30T00:00:00"/>
    <x v="976"/>
    <n v="1"/>
    <n v="1"/>
    <n v="0"/>
    <n v="0"/>
    <n v="1"/>
    <n v="0"/>
  </r>
  <r>
    <n v="3"/>
    <n v="53.77"/>
    <n v="6"/>
    <d v="2023-02-24T00:00:00"/>
    <x v="977"/>
    <n v="0"/>
    <n v="1"/>
    <n v="1"/>
    <n v="0"/>
    <n v="0"/>
    <n v="0"/>
  </r>
  <r>
    <n v="5"/>
    <n v="28.42"/>
    <n v="2"/>
    <d v="2023-04-18T00:00:00"/>
    <x v="978"/>
    <n v="0"/>
    <n v="1"/>
    <n v="0"/>
    <n v="0"/>
    <n v="0"/>
    <n v="0"/>
  </r>
  <r>
    <n v="3"/>
    <n v="37.75"/>
    <n v="29"/>
    <d v="2023-05-06T00:00:00"/>
    <x v="822"/>
    <n v="1"/>
    <n v="0"/>
    <n v="1"/>
    <n v="1"/>
    <n v="1"/>
    <n v="5.66"/>
  </r>
  <r>
    <n v="10"/>
    <n v="154.84"/>
    <n v="19"/>
    <d v="2023-01-13T00:00:00"/>
    <x v="979"/>
    <n v="1"/>
    <n v="1"/>
    <n v="0"/>
    <n v="0"/>
    <n v="1"/>
    <n v="0"/>
  </r>
  <r>
    <n v="8"/>
    <n v="118.14"/>
    <n v="21"/>
    <d v="2023-01-26T00:00:00"/>
    <x v="980"/>
    <n v="1"/>
    <n v="0"/>
    <n v="1"/>
    <n v="0"/>
    <n v="1"/>
    <n v="17.72"/>
  </r>
  <r>
    <n v="4"/>
    <n v="145.87"/>
    <n v="7"/>
    <d v="2023-08-19T00:00:00"/>
    <x v="981"/>
    <n v="1"/>
    <n v="1"/>
    <n v="1"/>
    <n v="0"/>
    <n v="0"/>
    <n v="0"/>
  </r>
  <r>
    <n v="2"/>
    <n v="136.77000000000001"/>
    <n v="6"/>
    <d v="2023-08-23T00:00:00"/>
    <x v="982"/>
    <n v="0"/>
    <n v="1"/>
    <n v="1"/>
    <n v="0"/>
    <n v="0"/>
    <n v="0"/>
  </r>
  <r>
    <n v="1"/>
    <n v="121.43"/>
    <n v="25"/>
    <d v="2023-03-19T00:00:00"/>
    <x v="983"/>
    <n v="1"/>
    <n v="0"/>
    <n v="0"/>
    <n v="1"/>
    <n v="1"/>
    <n v="18.21"/>
  </r>
  <r>
    <n v="10"/>
    <n v="143.25"/>
    <n v="12"/>
    <d v="2023-04-25T00:00:00"/>
    <x v="984"/>
    <n v="0"/>
    <n v="0"/>
    <n v="1"/>
    <n v="1"/>
    <n v="0"/>
    <n v="21.48"/>
  </r>
  <r>
    <n v="9"/>
    <n v="181.48"/>
    <n v="9"/>
    <d v="2023-03-22T00:00:00"/>
    <x v="985"/>
    <n v="1"/>
    <n v="0"/>
    <n v="0"/>
    <n v="1"/>
    <n v="0"/>
    <n v="0"/>
  </r>
  <r>
    <n v="10"/>
    <n v="186.99"/>
    <n v="2"/>
    <d v="2023-03-28T00:00:00"/>
    <x v="12"/>
    <n v="0"/>
    <n v="1"/>
    <n v="0"/>
    <n v="0"/>
    <n v="0"/>
    <n v="0"/>
  </r>
  <r>
    <n v="7"/>
    <n v="198.86"/>
    <n v="7"/>
    <d v="2023-03-13T00:00:00"/>
    <x v="986"/>
    <n v="1"/>
    <n v="1"/>
    <n v="1"/>
    <n v="0"/>
    <n v="0"/>
    <n v="0"/>
  </r>
  <r>
    <n v="2"/>
    <n v="63.01"/>
    <n v="16"/>
    <d v="2023-07-06T00:00:00"/>
    <x v="987"/>
    <n v="0"/>
    <n v="0"/>
    <n v="0"/>
    <n v="0"/>
    <n v="1"/>
    <n v="0"/>
  </r>
  <r>
    <n v="9"/>
    <n v="12.05"/>
    <n v="7"/>
    <d v="2023-08-29T00:00:00"/>
    <x v="988"/>
    <n v="1"/>
    <n v="1"/>
    <n v="1"/>
    <n v="0"/>
    <n v="0"/>
    <n v="0"/>
  </r>
  <r>
    <n v="9"/>
    <n v="22.51"/>
    <n v="25"/>
    <d v="2023-05-26T00:00:00"/>
    <x v="989"/>
    <n v="1"/>
    <n v="0"/>
    <n v="0"/>
    <n v="1"/>
    <n v="1"/>
    <n v="3.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A2A73-A712-49D7-AA30-615830912882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5" rowHeaderCaption="Godzina">
  <location ref="G2:H17" firstHeaderRow="1" firstDataRow="1" firstDataCol="1"/>
  <pivotFields count="8">
    <pivotField dataField="1" showAll="0"/>
    <pivotField numFmtId="2" showAll="0"/>
    <pivotField showAll="0"/>
    <pivotField numFmtId="14" showAll="0"/>
    <pivotField numFmtId="164" showAll="0">
      <items count="991">
        <item x="428"/>
        <item x="967"/>
        <item x="303"/>
        <item x="137"/>
        <item x="845"/>
        <item x="65"/>
        <item x="895"/>
        <item x="783"/>
        <item x="494"/>
        <item x="24"/>
        <item x="408"/>
        <item x="524"/>
        <item x="812"/>
        <item x="307"/>
        <item x="891"/>
        <item x="684"/>
        <item x="138"/>
        <item x="31"/>
        <item x="299"/>
        <item x="264"/>
        <item x="528"/>
        <item x="768"/>
        <item x="962"/>
        <item x="897"/>
        <item x="164"/>
        <item x="926"/>
        <item x="945"/>
        <item x="765"/>
        <item x="849"/>
        <item x="937"/>
        <item x="641"/>
        <item x="458"/>
        <item x="276"/>
        <item x="664"/>
        <item x="275"/>
        <item x="749"/>
        <item x="199"/>
        <item x="544"/>
        <item x="222"/>
        <item x="73"/>
        <item x="95"/>
        <item x="119"/>
        <item x="80"/>
        <item x="402"/>
        <item x="454"/>
        <item x="181"/>
        <item x="608"/>
        <item x="334"/>
        <item x="171"/>
        <item x="978"/>
        <item x="912"/>
        <item x="331"/>
        <item x="595"/>
        <item x="952"/>
        <item x="788"/>
        <item x="950"/>
        <item x="125"/>
        <item x="261"/>
        <item x="757"/>
        <item x="131"/>
        <item x="616"/>
        <item x="681"/>
        <item x="423"/>
        <item x="932"/>
        <item x="734"/>
        <item x="960"/>
        <item x="552"/>
        <item x="730"/>
        <item x="179"/>
        <item x="665"/>
        <item x="542"/>
        <item x="440"/>
        <item x="341"/>
        <item x="764"/>
        <item x="560"/>
        <item x="104"/>
        <item x="62"/>
        <item x="5"/>
        <item x="208"/>
        <item x="383"/>
        <item x="465"/>
        <item x="478"/>
        <item x="611"/>
        <item x="526"/>
        <item x="443"/>
        <item x="708"/>
        <item x="827"/>
        <item x="584"/>
        <item x="727"/>
        <item x="663"/>
        <item x="19"/>
        <item x="46"/>
        <item x="590"/>
        <item x="876"/>
        <item x="807"/>
        <item x="173"/>
        <item x="753"/>
        <item x="187"/>
        <item x="333"/>
        <item x="21"/>
        <item x="678"/>
        <item x="853"/>
        <item x="212"/>
        <item x="346"/>
        <item x="731"/>
        <item x="151"/>
        <item x="49"/>
        <item x="903"/>
        <item x="218"/>
        <item x="679"/>
        <item x="720"/>
        <item x="987"/>
        <item x="327"/>
        <item x="497"/>
        <item x="305"/>
        <item x="566"/>
        <item x="619"/>
        <item x="825"/>
        <item x="338"/>
        <item x="158"/>
        <item x="78"/>
        <item x="767"/>
        <item x="657"/>
        <item x="91"/>
        <item x="183"/>
        <item x="736"/>
        <item x="126"/>
        <item x="393"/>
        <item x="372"/>
        <item x="13"/>
        <item x="347"/>
        <item x="297"/>
        <item x="938"/>
        <item x="144"/>
        <item x="700"/>
        <item x="262"/>
        <item x="223"/>
        <item x="289"/>
        <item x="892"/>
        <item x="304"/>
        <item x="612"/>
        <item x="986"/>
        <item x="772"/>
        <item x="67"/>
        <item x="312"/>
        <item x="350"/>
        <item x="342"/>
        <item x="514"/>
        <item x="548"/>
        <item x="527"/>
        <item x="228"/>
        <item x="852"/>
        <item x="445"/>
        <item x="366"/>
        <item x="801"/>
        <item x="744"/>
        <item x="646"/>
        <item x="430"/>
        <item x="589"/>
        <item x="329"/>
        <item x="481"/>
        <item x="522"/>
        <item x="487"/>
        <item x="809"/>
        <item x="52"/>
        <item x="882"/>
        <item x="940"/>
        <item x="42"/>
        <item x="870"/>
        <item x="530"/>
        <item x="77"/>
        <item x="373"/>
        <item x="232"/>
        <item x="323"/>
        <item x="706"/>
        <item x="103"/>
        <item x="4"/>
        <item x="861"/>
        <item x="705"/>
        <item x="351"/>
        <item x="490"/>
        <item x="328"/>
        <item x="650"/>
        <item x="565"/>
        <item x="14"/>
        <item x="302"/>
        <item x="85"/>
        <item x="746"/>
        <item x="844"/>
        <item x="93"/>
        <item x="488"/>
        <item x="2"/>
        <item x="418"/>
        <item x="167"/>
        <item x="492"/>
        <item x="37"/>
        <item x="933"/>
        <item x="588"/>
        <item x="396"/>
        <item x="856"/>
        <item x="777"/>
        <item x="718"/>
        <item x="140"/>
        <item x="111"/>
        <item x="518"/>
        <item x="319"/>
        <item x="603"/>
        <item x="391"/>
        <item x="917"/>
        <item x="243"/>
        <item x="531"/>
        <item x="235"/>
        <item x="970"/>
        <item x="873"/>
        <item x="955"/>
        <item x="6"/>
        <item x="401"/>
        <item x="220"/>
        <item x="710"/>
        <item x="18"/>
        <item x="194"/>
        <item x="632"/>
        <item x="816"/>
        <item x="60"/>
        <item x="686"/>
        <item x="483"/>
        <item x="799"/>
        <item x="390"/>
        <item x="965"/>
        <item x="288"/>
        <item x="29"/>
        <item x="344"/>
        <item x="805"/>
        <item x="190"/>
        <item x="835"/>
        <item x="405"/>
        <item x="568"/>
        <item x="491"/>
        <item x="277"/>
        <item x="651"/>
        <item x="382"/>
        <item x="532"/>
        <item x="797"/>
        <item x="758"/>
        <item x="761"/>
        <item x="130"/>
        <item x="798"/>
        <item x="559"/>
        <item x="567"/>
        <item x="394"/>
        <item x="599"/>
        <item x="66"/>
        <item x="444"/>
        <item x="910"/>
        <item x="896"/>
        <item x="555"/>
        <item x="324"/>
        <item x="971"/>
        <item x="696"/>
        <item x="298"/>
        <item x="345"/>
        <item x="656"/>
        <item x="498"/>
        <item x="236"/>
        <item x="381"/>
        <item x="185"/>
        <item x="343"/>
        <item x="570"/>
        <item x="822"/>
        <item x="273"/>
        <item x="290"/>
        <item x="369"/>
        <item x="699"/>
        <item x="680"/>
        <item x="626"/>
        <item x="966"/>
        <item x="376"/>
        <item x="69"/>
        <item x="441"/>
        <item x="254"/>
        <item x="48"/>
        <item x="550"/>
        <item x="272"/>
        <item x="141"/>
        <item x="169"/>
        <item x="482"/>
        <item x="310"/>
        <item x="980"/>
        <item x="82"/>
        <item x="121"/>
        <item x="854"/>
        <item x="635"/>
        <item x="545"/>
        <item x="34"/>
        <item x="728"/>
        <item x="365"/>
        <item x="98"/>
        <item x="851"/>
        <item x="202"/>
        <item x="982"/>
        <item x="213"/>
        <item x="691"/>
        <item x="156"/>
        <item x="918"/>
        <item x="133"/>
        <item x="61"/>
        <item x="957"/>
        <item x="624"/>
        <item x="790"/>
        <item x="832"/>
        <item x="947"/>
        <item x="28"/>
        <item x="414"/>
        <item x="602"/>
        <item x="250"/>
        <item x="22"/>
        <item x="553"/>
        <item x="224"/>
        <item x="8"/>
        <item x="786"/>
        <item x="770"/>
        <item x="620"/>
        <item x="773"/>
        <item x="470"/>
        <item x="714"/>
        <item x="672"/>
        <item x="9"/>
        <item x="804"/>
        <item x="83"/>
        <item x="404"/>
        <item x="469"/>
        <item x="196"/>
        <item x="15"/>
        <item x="479"/>
        <item x="399"/>
        <item x="638"/>
        <item x="810"/>
        <item x="653"/>
        <item x="377"/>
        <item x="972"/>
        <item x="384"/>
        <item x="322"/>
        <item x="174"/>
        <item x="448"/>
        <item x="266"/>
        <item x="601"/>
        <item x="253"/>
        <item x="630"/>
        <item x="89"/>
        <item x="750"/>
        <item x="142"/>
        <item x="621"/>
        <item x="286"/>
        <item x="875"/>
        <item x="685"/>
        <item x="279"/>
        <item x="976"/>
        <item x="617"/>
        <item x="943"/>
        <item x="326"/>
        <item x="862"/>
        <item x="315"/>
        <item x="536"/>
        <item x="240"/>
        <item x="165"/>
        <item x="55"/>
        <item x="688"/>
        <item x="622"/>
        <item x="521"/>
        <item x="361"/>
        <item x="451"/>
        <item x="968"/>
        <item x="803"/>
        <item x="826"/>
        <item x="787"/>
        <item x="661"/>
        <item x="94"/>
        <item x="759"/>
        <item x="59"/>
        <item x="92"/>
        <item x="296"/>
        <item x="673"/>
        <item x="983"/>
        <item x="403"/>
        <item x="627"/>
        <item x="364"/>
        <item x="509"/>
        <item x="775"/>
        <item x="958"/>
        <item x="400"/>
        <item x="922"/>
        <item x="318"/>
        <item x="385"/>
        <item x="463"/>
        <item x="587"/>
        <item x="868"/>
        <item x="244"/>
        <item x="118"/>
        <item x="645"/>
        <item x="784"/>
        <item x="287"/>
        <item x="959"/>
        <item x="293"/>
        <item x="450"/>
        <item x="439"/>
        <item x="674"/>
        <item x="716"/>
        <item x="211"/>
        <item x="330"/>
        <item x="707"/>
        <item x="231"/>
        <item x="412"/>
        <item x="703"/>
        <item x="71"/>
        <item x="226"/>
        <item x="785"/>
        <item x="911"/>
        <item x="106"/>
        <item x="916"/>
        <item x="571"/>
        <item x="217"/>
        <item x="120"/>
        <item x="948"/>
        <item x="484"/>
        <item x="413"/>
        <item x="172"/>
        <item x="704"/>
        <item x="857"/>
        <item x="325"/>
        <item x="529"/>
        <item x="613"/>
        <item x="558"/>
        <item x="230"/>
        <item x="879"/>
        <item x="914"/>
        <item x="162"/>
        <item x="26"/>
        <item x="525"/>
        <item x="618"/>
        <item x="134"/>
        <item x="112"/>
        <item x="511"/>
        <item x="702"/>
        <item x="824"/>
        <item x="884"/>
        <item x="643"/>
        <item x="486"/>
        <item x="204"/>
        <item x="434"/>
        <item x="503"/>
        <item x="206"/>
        <item x="513"/>
        <item x="501"/>
        <item x="348"/>
        <item x="221"/>
        <item x="409"/>
        <item x="180"/>
        <item x="246"/>
        <item x="388"/>
        <item x="840"/>
        <item x="581"/>
        <item x="516"/>
        <item x="336"/>
        <item x="452"/>
        <item x="929"/>
        <item x="198"/>
        <item x="774"/>
        <item x="591"/>
        <item x="837"/>
        <item x="419"/>
        <item x="842"/>
        <item x="888"/>
        <item x="931"/>
        <item x="371"/>
        <item x="248"/>
        <item x="160"/>
        <item x="308"/>
        <item x="153"/>
        <item x="477"/>
        <item x="257"/>
        <item x="245"/>
        <item x="500"/>
        <item x="44"/>
        <item x="449"/>
        <item x="339"/>
        <item x="941"/>
        <item x="523"/>
        <item x="284"/>
        <item x="107"/>
        <item x="379"/>
        <item x="908"/>
        <item x="152"/>
        <item x="462"/>
        <item x="738"/>
        <item x="562"/>
        <item x="64"/>
        <item x="771"/>
        <item x="569"/>
        <item x="195"/>
        <item x="907"/>
        <item x="387"/>
        <item x="57"/>
        <item x="628"/>
        <item x="459"/>
        <item x="578"/>
        <item x="745"/>
        <item x="906"/>
        <item x="894"/>
        <item x="598"/>
        <item x="878"/>
        <item x="27"/>
        <item x="189"/>
        <item x="146"/>
        <item x="370"/>
        <item x="306"/>
        <item x="963"/>
        <item x="505"/>
        <item x="625"/>
        <item x="114"/>
        <item x="7"/>
        <item x="677"/>
        <item x="41"/>
        <item x="155"/>
        <item x="709"/>
        <item x="880"/>
        <item x="360"/>
        <item x="915"/>
        <item x="792"/>
        <item x="285"/>
        <item x="300"/>
        <item x="930"/>
        <item x="495"/>
        <item x="890"/>
        <item x="311"/>
        <item x="944"/>
        <item x="368"/>
        <item x="278"/>
        <item x="117"/>
        <item x="813"/>
        <item x="480"/>
        <item x="698"/>
        <item x="291"/>
        <item x="780"/>
        <item x="667"/>
        <item x="828"/>
        <item x="512"/>
        <item x="267"/>
        <item x="432"/>
        <item x="457"/>
        <item x="239"/>
        <item x="576"/>
        <item x="640"/>
        <item x="956"/>
        <item x="188"/>
        <item x="654"/>
        <item x="227"/>
        <item x="406"/>
        <item x="811"/>
        <item x="493"/>
        <item x="314"/>
        <item x="504"/>
        <item x="464"/>
        <item x="20"/>
        <item x="695"/>
        <item x="689"/>
        <item x="867"/>
        <item x="496"/>
        <item x="557"/>
        <item x="429"/>
        <item x="579"/>
        <item x="40"/>
        <item x="380"/>
        <item x="606"/>
        <item x="416"/>
        <item x="729"/>
        <item x="354"/>
        <item x="132"/>
        <item x="417"/>
        <item x="437"/>
        <item x="859"/>
        <item x="883"/>
        <item x="197"/>
        <item x="359"/>
        <item x="604"/>
        <item x="659"/>
        <item x="741"/>
        <item x="781"/>
        <item x="687"/>
        <item x="726"/>
        <item x="74"/>
        <item x="170"/>
        <item x="756"/>
        <item x="389"/>
        <item x="724"/>
        <item x="789"/>
        <item x="925"/>
        <item x="150"/>
        <item x="791"/>
        <item x="575"/>
        <item x="733"/>
        <item x="713"/>
        <item x="225"/>
        <item x="752"/>
        <item x="367"/>
        <item x="301"/>
        <item x="238"/>
        <item x="547"/>
        <item x="921"/>
        <item x="256"/>
        <item x="866"/>
        <item x="899"/>
        <item x="865"/>
        <item x="182"/>
        <item x="81"/>
        <item x="263"/>
        <item x="375"/>
        <item x="782"/>
        <item x="295"/>
        <item x="913"/>
        <item x="332"/>
        <item x="97"/>
        <item x="779"/>
        <item x="655"/>
        <item x="737"/>
        <item x="149"/>
        <item x="841"/>
        <item x="586"/>
        <item x="53"/>
        <item x="475"/>
        <item x="776"/>
        <item x="649"/>
        <item x="676"/>
        <item x="193"/>
        <item x="123"/>
        <item x="739"/>
        <item x="260"/>
        <item x="985"/>
        <item x="919"/>
        <item x="766"/>
        <item x="426"/>
        <item x="802"/>
        <item x="760"/>
        <item x="636"/>
        <item x="860"/>
        <item x="270"/>
        <item x="317"/>
        <item x="421"/>
        <item x="200"/>
        <item x="215"/>
        <item x="593"/>
        <item x="453"/>
        <item x="435"/>
        <item x="214"/>
        <item x="455"/>
        <item x="778"/>
        <item x="722"/>
        <item x="818"/>
        <item x="316"/>
        <item x="281"/>
        <item x="881"/>
        <item x="168"/>
        <item x="831"/>
        <item x="1"/>
        <item x="609"/>
        <item x="161"/>
        <item x="721"/>
        <item x="265"/>
        <item x="924"/>
        <item x="349"/>
        <item x="723"/>
        <item x="320"/>
        <item x="846"/>
        <item x="466"/>
        <item x="755"/>
        <item x="934"/>
        <item x="136"/>
        <item x="935"/>
        <item x="258"/>
        <item x="177"/>
        <item x="362"/>
        <item x="282"/>
        <item x="184"/>
        <item x="639"/>
        <item x="70"/>
        <item x="954"/>
        <item x="72"/>
        <item x="541"/>
        <item x="572"/>
        <item x="519"/>
        <item x="577"/>
        <item x="662"/>
        <item x="157"/>
        <item x="642"/>
        <item x="900"/>
        <item x="335"/>
        <item x="43"/>
        <item x="148"/>
        <item x="694"/>
        <item x="424"/>
        <item x="901"/>
        <item x="874"/>
        <item x="634"/>
        <item x="234"/>
        <item x="979"/>
        <item x="84"/>
        <item x="205"/>
        <item x="904"/>
        <item x="735"/>
        <item x="573"/>
        <item x="666"/>
        <item x="533"/>
        <item x="280"/>
        <item x="3"/>
        <item x="820"/>
        <item x="398"/>
        <item x="877"/>
        <item x="648"/>
        <item x="88"/>
        <item x="163"/>
        <item x="229"/>
        <item x="848"/>
        <item x="806"/>
        <item x="564"/>
        <item x="39"/>
        <item x="821"/>
        <item x="580"/>
        <item x="357"/>
        <item x="113"/>
        <item x="216"/>
        <item x="902"/>
        <item x="669"/>
        <item x="476"/>
        <item x="658"/>
        <item x="472"/>
        <item x="219"/>
        <item x="836"/>
        <item x="210"/>
        <item x="135"/>
        <item x="652"/>
        <item x="447"/>
        <item x="920"/>
        <item x="974"/>
        <item x="936"/>
        <item x="855"/>
        <item x="23"/>
        <item x="510"/>
        <item x="858"/>
        <item x="748"/>
        <item x="984"/>
        <item x="209"/>
        <item x="793"/>
        <item x="725"/>
        <item x="675"/>
        <item x="834"/>
        <item x="192"/>
        <item x="47"/>
        <item x="717"/>
        <item x="32"/>
        <item x="259"/>
        <item x="321"/>
        <item x="241"/>
        <item x="203"/>
        <item x="629"/>
        <item x="499"/>
        <item x="520"/>
        <item x="75"/>
        <item x="420"/>
        <item x="422"/>
        <item x="340"/>
        <item x="16"/>
        <item x="594"/>
        <item x="814"/>
        <item x="110"/>
        <item x="585"/>
        <item x="712"/>
        <item x="56"/>
        <item x="808"/>
        <item x="815"/>
        <item x="889"/>
        <item x="614"/>
        <item x="38"/>
        <item x="605"/>
        <item x="99"/>
        <item x="115"/>
        <item x="269"/>
        <item x="543"/>
        <item x="438"/>
        <item x="460"/>
        <item x="551"/>
        <item x="191"/>
        <item x="893"/>
        <item x="763"/>
        <item x="600"/>
        <item x="201"/>
        <item x="283"/>
        <item x="294"/>
        <item x="701"/>
        <item x="309"/>
        <item x="563"/>
        <item x="762"/>
        <item x="109"/>
        <item x="54"/>
        <item x="87"/>
        <item x="166"/>
        <item x="436"/>
        <item x="692"/>
        <item x="17"/>
        <item x="129"/>
        <item x="433"/>
        <item x="953"/>
        <item x="108"/>
        <item x="754"/>
        <item x="833"/>
        <item x="847"/>
        <item x="697"/>
        <item x="101"/>
        <item x="829"/>
        <item x="715"/>
        <item x="871"/>
        <item x="358"/>
        <item x="431"/>
        <item x="711"/>
        <item x="506"/>
        <item x="352"/>
        <item x="886"/>
        <item x="485"/>
        <item x="838"/>
        <item x="76"/>
        <item x="407"/>
        <item x="353"/>
        <item x="474"/>
        <item x="989"/>
        <item x="582"/>
        <item x="975"/>
        <item x="425"/>
        <item x="378"/>
        <item x="647"/>
        <item x="794"/>
        <item x="732"/>
        <item x="271"/>
        <item x="872"/>
        <item x="139"/>
        <item x="534"/>
        <item x="850"/>
        <item x="96"/>
        <item x="50"/>
        <item x="946"/>
        <item x="30"/>
        <item x="839"/>
        <item x="337"/>
        <item x="102"/>
        <item x="255"/>
        <item x="33"/>
        <item x="124"/>
        <item x="292"/>
        <item x="45"/>
        <item x="186"/>
        <item x="252"/>
        <item x="237"/>
        <item x="596"/>
        <item x="178"/>
        <item x="143"/>
        <item x="392"/>
        <item x="11"/>
        <item x="751"/>
        <item x="86"/>
        <item x="154"/>
        <item x="961"/>
        <item x="554"/>
        <item x="473"/>
        <item x="410"/>
        <item x="964"/>
        <item x="927"/>
        <item x="100"/>
        <item x="574"/>
        <item x="740"/>
        <item x="885"/>
        <item x="10"/>
        <item x="660"/>
        <item x="147"/>
        <item x="830"/>
        <item x="981"/>
        <item x="693"/>
        <item x="819"/>
        <item x="128"/>
        <item x="671"/>
        <item x="923"/>
        <item x="556"/>
        <item x="561"/>
        <item x="668"/>
        <item x="769"/>
        <item x="489"/>
        <item x="251"/>
        <item x="939"/>
        <item x="535"/>
        <item x="446"/>
        <item x="374"/>
        <item x="690"/>
        <item x="823"/>
        <item x="742"/>
        <item x="683"/>
        <item x="58"/>
        <item x="427"/>
        <item x="817"/>
        <item x="471"/>
        <item x="36"/>
        <item x="988"/>
        <item x="747"/>
        <item x="864"/>
        <item x="116"/>
        <item x="623"/>
        <item x="597"/>
        <item x="743"/>
        <item x="546"/>
        <item x="615"/>
        <item x="395"/>
        <item x="942"/>
        <item x="517"/>
        <item x="105"/>
        <item x="467"/>
        <item x="12"/>
        <item x="233"/>
        <item x="539"/>
        <item x="122"/>
        <item x="719"/>
        <item x="274"/>
        <item x="583"/>
        <item x="592"/>
        <item x="607"/>
        <item x="973"/>
        <item x="442"/>
        <item x="631"/>
        <item x="456"/>
        <item x="977"/>
        <item x="670"/>
        <item x="682"/>
        <item x="898"/>
        <item x="63"/>
        <item x="843"/>
        <item x="468"/>
        <item x="949"/>
        <item x="207"/>
        <item x="644"/>
        <item x="928"/>
        <item x="507"/>
        <item x="549"/>
        <item x="869"/>
        <item x="145"/>
        <item x="951"/>
        <item x="247"/>
        <item x="795"/>
        <item x="537"/>
        <item x="887"/>
        <item x="796"/>
        <item x="540"/>
        <item x="637"/>
        <item x="242"/>
        <item x="515"/>
        <item x="355"/>
        <item x="0"/>
        <item x="415"/>
        <item x="397"/>
        <item x="313"/>
        <item x="800"/>
        <item x="90"/>
        <item x="633"/>
        <item x="863"/>
        <item x="175"/>
        <item x="159"/>
        <item x="176"/>
        <item x="25"/>
        <item x="127"/>
        <item x="268"/>
        <item x="363"/>
        <item x="386"/>
        <item x="68"/>
        <item x="905"/>
        <item x="502"/>
        <item x="35"/>
        <item x="79"/>
        <item x="610"/>
        <item x="461"/>
        <item x="51"/>
        <item x="508"/>
        <item x="909"/>
        <item x="411"/>
        <item x="249"/>
        <item x="356"/>
        <item x="538"/>
        <item x="969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7"/>
  </rowFields>
  <rowItems count="15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Liczba zamówień" fld="0" subtotal="count" baseField="7" baseItem="1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EB8C8-DE9B-4A6A-9F1D-1C18FEDFFC42}" name="Tabela przestawna2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Typ dnia">
  <location ref="I2:J5" firstHeaderRow="1" firstDataRow="1" firstDataCol="1"/>
  <pivotFields count="7">
    <pivotField dataField="1" showAll="0"/>
    <pivotField numFmtId="2" showAll="0"/>
    <pivotField showAll="0"/>
    <pivotField numFmtId="14" showAll="0"/>
    <pivotField numFmtId="164" showAll="0"/>
    <pivotField showAll="0"/>
    <pivotField axis="axisRow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Liczba zamówień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A070D-DE53-40C7-AB37-7B2E45041DB7}" name="Tabela przestawna3" cacheId="1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4" rowHeaderCaption="Miesiąc">
  <location ref="K2:O15" firstHeaderRow="0" firstDataRow="1" firstDataCol="1"/>
  <pivotFields count="11">
    <pivotField showAll="0"/>
    <pivotField numFmtId="2" showAll="0"/>
    <pivotField showAll="0"/>
    <pivotField numFmtId="14" showAll="0">
      <items count="339">
        <item x="122"/>
        <item x="3"/>
        <item x="57"/>
        <item x="210"/>
        <item x="12"/>
        <item x="174"/>
        <item x="313"/>
        <item x="330"/>
        <item x="131"/>
        <item x="201"/>
        <item x="30"/>
        <item x="156"/>
        <item x="279"/>
        <item x="143"/>
        <item x="102"/>
        <item x="245"/>
        <item x="303"/>
        <item x="294"/>
        <item x="291"/>
        <item x="93"/>
        <item x="73"/>
        <item x="247"/>
        <item x="314"/>
        <item x="101"/>
        <item x="88"/>
        <item x="132"/>
        <item x="175"/>
        <item x="135"/>
        <item x="126"/>
        <item x="26"/>
        <item x="123"/>
        <item x="217"/>
        <item x="322"/>
        <item x="178"/>
        <item x="115"/>
        <item x="187"/>
        <item x="31"/>
        <item x="218"/>
        <item x="46"/>
        <item x="60"/>
        <item x="23"/>
        <item x="173"/>
        <item x="140"/>
        <item x="266"/>
        <item x="206"/>
        <item x="232"/>
        <item x="29"/>
        <item x="161"/>
        <item x="153"/>
        <item x="325"/>
        <item x="222"/>
        <item x="188"/>
        <item x="137"/>
        <item x="86"/>
        <item x="56"/>
        <item x="321"/>
        <item x="109"/>
        <item x="116"/>
        <item x="295"/>
        <item x="207"/>
        <item x="199"/>
        <item x="286"/>
        <item x="311"/>
        <item x="58"/>
        <item x="250"/>
        <item x="329"/>
        <item x="277"/>
        <item x="65"/>
        <item x="8"/>
        <item x="231"/>
        <item x="289"/>
        <item x="170"/>
        <item x="9"/>
        <item x="219"/>
        <item x="20"/>
        <item x="79"/>
        <item x="67"/>
        <item x="119"/>
        <item x="44"/>
        <item x="252"/>
        <item x="223"/>
        <item x="48"/>
        <item x="103"/>
        <item x="78"/>
        <item x="288"/>
        <item x="287"/>
        <item x="290"/>
        <item x="159"/>
        <item x="240"/>
        <item x="89"/>
        <item x="320"/>
        <item x="235"/>
        <item x="72"/>
        <item x="129"/>
        <item x="120"/>
        <item x="253"/>
        <item x="117"/>
        <item x="230"/>
        <item x="254"/>
        <item x="55"/>
        <item x="225"/>
        <item x="333"/>
        <item x="52"/>
        <item x="334"/>
        <item x="100"/>
        <item x="169"/>
        <item x="13"/>
        <item x="301"/>
        <item x="332"/>
        <item x="236"/>
        <item x="304"/>
        <item x="6"/>
        <item x="181"/>
        <item x="261"/>
        <item x="296"/>
        <item x="246"/>
        <item x="112"/>
        <item x="209"/>
        <item x="248"/>
        <item x="139"/>
        <item x="149"/>
        <item x="273"/>
        <item x="155"/>
        <item x="216"/>
        <item x="113"/>
        <item x="152"/>
        <item x="200"/>
        <item x="50"/>
        <item x="234"/>
        <item x="42"/>
        <item x="335"/>
        <item x="171"/>
        <item x="39"/>
        <item x="172"/>
        <item x="317"/>
        <item x="106"/>
        <item x="326"/>
        <item x="5"/>
        <item x="220"/>
        <item x="142"/>
        <item x="190"/>
        <item x="284"/>
        <item x="22"/>
        <item x="162"/>
        <item x="25"/>
        <item x="99"/>
        <item x="118"/>
        <item x="4"/>
        <item x="233"/>
        <item x="147"/>
        <item x="285"/>
        <item x="196"/>
        <item x="244"/>
        <item x="195"/>
        <item x="179"/>
        <item x="203"/>
        <item x="224"/>
        <item x="249"/>
        <item x="192"/>
        <item x="167"/>
        <item x="323"/>
        <item x="40"/>
        <item x="41"/>
        <item x="276"/>
        <item x="165"/>
        <item x="54"/>
        <item x="213"/>
        <item x="185"/>
        <item x="66"/>
        <item x="74"/>
        <item x="97"/>
        <item x="297"/>
        <item x="98"/>
        <item x="331"/>
        <item x="282"/>
        <item x="309"/>
        <item x="92"/>
        <item x="269"/>
        <item x="308"/>
        <item x="63"/>
        <item x="302"/>
        <item x="7"/>
        <item x="37"/>
        <item x="227"/>
        <item x="315"/>
        <item x="21"/>
        <item x="138"/>
        <item x="49"/>
        <item x="204"/>
        <item x="268"/>
        <item x="144"/>
        <item x="124"/>
        <item x="182"/>
        <item x="267"/>
        <item x="191"/>
        <item x="128"/>
        <item x="85"/>
        <item x="212"/>
        <item x="80"/>
        <item x="239"/>
        <item x="130"/>
        <item x="251"/>
        <item x="262"/>
        <item x="28"/>
        <item x="150"/>
        <item x="237"/>
        <item x="18"/>
        <item x="1"/>
        <item x="337"/>
        <item x="168"/>
        <item x="35"/>
        <item x="180"/>
        <item x="111"/>
        <item x="94"/>
        <item x="2"/>
        <item x="81"/>
        <item x="87"/>
        <item x="316"/>
        <item x="214"/>
        <item x="34"/>
        <item x="95"/>
        <item x="264"/>
        <item x="32"/>
        <item x="17"/>
        <item x="121"/>
        <item x="310"/>
        <item x="151"/>
        <item x="43"/>
        <item x="70"/>
        <item x="278"/>
        <item x="198"/>
        <item x="77"/>
        <item x="53"/>
        <item x="186"/>
        <item x="177"/>
        <item x="271"/>
        <item x="305"/>
        <item x="24"/>
        <item x="69"/>
        <item x="96"/>
        <item x="312"/>
        <item x="318"/>
        <item x="281"/>
        <item x="259"/>
        <item x="110"/>
        <item x="59"/>
        <item x="105"/>
        <item x="107"/>
        <item x="164"/>
        <item x="146"/>
        <item x="280"/>
        <item x="184"/>
        <item x="205"/>
        <item x="0"/>
        <item x="68"/>
        <item x="265"/>
        <item x="193"/>
        <item x="319"/>
        <item x="307"/>
        <item x="141"/>
        <item x="11"/>
        <item x="145"/>
        <item x="292"/>
        <item x="134"/>
        <item x="154"/>
        <item x="108"/>
        <item x="114"/>
        <item x="158"/>
        <item x="208"/>
        <item x="125"/>
        <item x="228"/>
        <item x="299"/>
        <item x="10"/>
        <item x="194"/>
        <item x="82"/>
        <item x="274"/>
        <item x="293"/>
        <item x="215"/>
        <item x="75"/>
        <item x="258"/>
        <item x="36"/>
        <item x="33"/>
        <item x="306"/>
        <item x="300"/>
        <item x="163"/>
        <item x="327"/>
        <item x="160"/>
        <item x="272"/>
        <item x="243"/>
        <item x="148"/>
        <item x="260"/>
        <item x="133"/>
        <item x="176"/>
        <item x="76"/>
        <item x="38"/>
        <item x="283"/>
        <item x="263"/>
        <item x="104"/>
        <item x="27"/>
        <item x="91"/>
        <item x="183"/>
        <item x="257"/>
        <item x="256"/>
        <item x="166"/>
        <item x="14"/>
        <item x="83"/>
        <item x="127"/>
        <item x="64"/>
        <item x="221"/>
        <item x="84"/>
        <item x="16"/>
        <item x="202"/>
        <item x="136"/>
        <item x="298"/>
        <item x="226"/>
        <item x="71"/>
        <item x="255"/>
        <item x="270"/>
        <item x="238"/>
        <item x="61"/>
        <item x="229"/>
        <item x="242"/>
        <item x="19"/>
        <item x="241"/>
        <item x="157"/>
        <item x="62"/>
        <item x="328"/>
        <item x="15"/>
        <item x="47"/>
        <item x="51"/>
        <item x="324"/>
        <item x="90"/>
        <item x="45"/>
        <item x="189"/>
        <item x="211"/>
        <item x="275"/>
        <item x="197"/>
        <item x="336"/>
        <item t="default"/>
      </items>
    </pivotField>
    <pivotField numFmtId="164" showAll="0"/>
    <pivotField dataField="1" showAll="0"/>
    <pivotField dataField="1" showAll="0"/>
    <pivotField dataField="1"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Liczba zamówień poniżej 50,00 zł" fld="5" baseField="0" baseItem="0"/>
    <dataField name="Liczba zamówień od 50,00 do 100,00 zł" fld="6" baseField="0" baseItem="0"/>
    <dataField name="Liczba zamówień od 100,01 do 150,00 zł" fld="7" baseField="0" baseItem="0"/>
    <dataField name="Liczba zamówień powyżej 150,00 zł" fld="8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108503-097A-47AA-B8D2-510612461EB5}" name="Tabela przestawna4" cacheId="1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Rodzaj zamówienia">
  <location ref="G2:H34" firstHeaderRow="1" firstDataRow="1" firstDataCol="1"/>
  <pivotFields count="5">
    <pivotField dataField="1" showAll="0"/>
    <pivotField numFmtId="2" showAll="0"/>
    <pivotField axis="axisRow" showAll="0" sortType="descending">
      <items count="32">
        <item x="8"/>
        <item x="15"/>
        <item x="25"/>
        <item x="24"/>
        <item x="28"/>
        <item x="9"/>
        <item x="21"/>
        <item x="6"/>
        <item x="0"/>
        <item x="1"/>
        <item x="7"/>
        <item x="22"/>
        <item x="14"/>
        <item x="12"/>
        <item x="16"/>
        <item x="30"/>
        <item x="19"/>
        <item x="23"/>
        <item x="2"/>
        <item x="27"/>
        <item x="4"/>
        <item x="5"/>
        <item x="3"/>
        <item x="10"/>
        <item x="17"/>
        <item x="20"/>
        <item x="13"/>
        <item x="18"/>
        <item x="29"/>
        <item x="26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64" showAll="0"/>
  </pivotFields>
  <rowFields count="1">
    <field x="2"/>
  </rowFields>
  <rowItems count="32">
    <i>
      <x v="14"/>
    </i>
    <i>
      <x v="20"/>
    </i>
    <i>
      <x v="2"/>
    </i>
    <i>
      <x v="24"/>
    </i>
    <i>
      <x v="13"/>
    </i>
    <i>
      <x v="3"/>
    </i>
    <i>
      <x v="4"/>
    </i>
    <i>
      <x v="25"/>
    </i>
    <i>
      <x v="10"/>
    </i>
    <i>
      <x v="8"/>
    </i>
    <i>
      <x v="30"/>
    </i>
    <i>
      <x v="5"/>
    </i>
    <i>
      <x v="1"/>
    </i>
    <i>
      <x v="17"/>
    </i>
    <i>
      <x v="9"/>
    </i>
    <i>
      <x v="18"/>
    </i>
    <i>
      <x v="28"/>
    </i>
    <i>
      <x v="6"/>
    </i>
    <i>
      <x v="15"/>
    </i>
    <i>
      <x v="16"/>
    </i>
    <i>
      <x v="23"/>
    </i>
    <i>
      <x v="12"/>
    </i>
    <i>
      <x v="21"/>
    </i>
    <i>
      <x v="11"/>
    </i>
    <i>
      <x v="29"/>
    </i>
    <i>
      <x v="7"/>
    </i>
    <i>
      <x v="27"/>
    </i>
    <i>
      <x v="26"/>
    </i>
    <i>
      <x v="19"/>
    </i>
    <i>
      <x v="22"/>
    </i>
    <i>
      <x/>
    </i>
    <i t="grand">
      <x/>
    </i>
  </rowItems>
  <colItems count="1">
    <i/>
  </colItems>
  <dataFields count="1">
    <dataField name="Liczba zamówień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85FC5-1992-4888-B20C-77C93C76BAE9}" name="Tabela przestawna5" cacheId="2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Miesiąc" colHeaderCaption="Numer stolika">
  <location ref="N2:Y16" firstHeaderRow="1" firstDataRow="2" firstDataCol="1"/>
  <pivotFields count="14">
    <pivotField axis="axisCol" showAll="0">
      <items count="11">
        <item x="4"/>
        <item x="0"/>
        <item x="8"/>
        <item x="9"/>
        <item x="5"/>
        <item x="2"/>
        <item x="7"/>
        <item x="6"/>
        <item x="3"/>
        <item x="1"/>
        <item t="default"/>
      </items>
    </pivotField>
    <pivotField numFmtId="2" showAll="0"/>
    <pivotField showAll="0"/>
    <pivotField numFmtId="14" showAll="0">
      <items count="339">
        <item x="122"/>
        <item x="3"/>
        <item x="57"/>
        <item x="210"/>
        <item x="12"/>
        <item x="174"/>
        <item x="313"/>
        <item x="330"/>
        <item x="131"/>
        <item x="201"/>
        <item x="30"/>
        <item x="156"/>
        <item x="279"/>
        <item x="143"/>
        <item x="102"/>
        <item x="245"/>
        <item x="303"/>
        <item x="294"/>
        <item x="291"/>
        <item x="93"/>
        <item x="73"/>
        <item x="247"/>
        <item x="314"/>
        <item x="101"/>
        <item x="88"/>
        <item x="132"/>
        <item x="175"/>
        <item x="135"/>
        <item x="126"/>
        <item x="26"/>
        <item x="123"/>
        <item x="217"/>
        <item x="322"/>
        <item x="178"/>
        <item x="115"/>
        <item x="187"/>
        <item x="31"/>
        <item x="218"/>
        <item x="46"/>
        <item x="60"/>
        <item x="23"/>
        <item x="173"/>
        <item x="140"/>
        <item x="266"/>
        <item x="206"/>
        <item x="232"/>
        <item x="29"/>
        <item x="161"/>
        <item x="153"/>
        <item x="325"/>
        <item x="222"/>
        <item x="188"/>
        <item x="137"/>
        <item x="86"/>
        <item x="56"/>
        <item x="321"/>
        <item x="109"/>
        <item x="116"/>
        <item x="295"/>
        <item x="207"/>
        <item x="199"/>
        <item x="286"/>
        <item x="311"/>
        <item x="58"/>
        <item x="250"/>
        <item x="329"/>
        <item x="277"/>
        <item x="65"/>
        <item x="8"/>
        <item x="231"/>
        <item x="289"/>
        <item x="170"/>
        <item x="9"/>
        <item x="219"/>
        <item x="20"/>
        <item x="79"/>
        <item x="67"/>
        <item x="119"/>
        <item x="44"/>
        <item x="252"/>
        <item x="223"/>
        <item x="48"/>
        <item x="103"/>
        <item x="78"/>
        <item x="288"/>
        <item x="287"/>
        <item x="290"/>
        <item x="159"/>
        <item x="240"/>
        <item x="89"/>
        <item x="320"/>
        <item x="235"/>
        <item x="72"/>
        <item x="129"/>
        <item x="120"/>
        <item x="253"/>
        <item x="117"/>
        <item x="230"/>
        <item x="254"/>
        <item x="55"/>
        <item x="225"/>
        <item x="333"/>
        <item x="52"/>
        <item x="334"/>
        <item x="100"/>
        <item x="169"/>
        <item x="13"/>
        <item x="301"/>
        <item x="332"/>
        <item x="236"/>
        <item x="304"/>
        <item x="6"/>
        <item x="181"/>
        <item x="261"/>
        <item x="296"/>
        <item x="246"/>
        <item x="112"/>
        <item x="209"/>
        <item x="248"/>
        <item x="139"/>
        <item x="149"/>
        <item x="273"/>
        <item x="155"/>
        <item x="216"/>
        <item x="113"/>
        <item x="152"/>
        <item x="200"/>
        <item x="50"/>
        <item x="234"/>
        <item x="42"/>
        <item x="335"/>
        <item x="171"/>
        <item x="39"/>
        <item x="172"/>
        <item x="317"/>
        <item x="106"/>
        <item x="326"/>
        <item x="5"/>
        <item x="220"/>
        <item x="142"/>
        <item x="190"/>
        <item x="284"/>
        <item x="22"/>
        <item x="162"/>
        <item x="25"/>
        <item x="99"/>
        <item x="118"/>
        <item x="4"/>
        <item x="233"/>
        <item x="147"/>
        <item x="285"/>
        <item x="196"/>
        <item x="244"/>
        <item x="195"/>
        <item x="179"/>
        <item x="203"/>
        <item x="224"/>
        <item x="249"/>
        <item x="192"/>
        <item x="167"/>
        <item x="323"/>
        <item x="40"/>
        <item x="41"/>
        <item x="276"/>
        <item x="165"/>
        <item x="54"/>
        <item x="213"/>
        <item x="185"/>
        <item x="66"/>
        <item x="74"/>
        <item x="97"/>
        <item x="297"/>
        <item x="98"/>
        <item x="331"/>
        <item x="282"/>
        <item x="309"/>
        <item x="92"/>
        <item x="269"/>
        <item x="308"/>
        <item x="63"/>
        <item x="302"/>
        <item x="7"/>
        <item x="37"/>
        <item x="227"/>
        <item x="315"/>
        <item x="21"/>
        <item x="138"/>
        <item x="49"/>
        <item x="204"/>
        <item x="268"/>
        <item x="144"/>
        <item x="124"/>
        <item x="182"/>
        <item x="267"/>
        <item x="191"/>
        <item x="128"/>
        <item x="85"/>
        <item x="212"/>
        <item x="80"/>
        <item x="239"/>
        <item x="130"/>
        <item x="251"/>
        <item x="262"/>
        <item x="28"/>
        <item x="150"/>
        <item x="237"/>
        <item x="18"/>
        <item x="1"/>
        <item x="337"/>
        <item x="168"/>
        <item x="35"/>
        <item x="180"/>
        <item x="111"/>
        <item x="94"/>
        <item x="2"/>
        <item x="81"/>
        <item x="87"/>
        <item x="316"/>
        <item x="214"/>
        <item x="34"/>
        <item x="95"/>
        <item x="264"/>
        <item x="32"/>
        <item x="17"/>
        <item x="121"/>
        <item x="310"/>
        <item x="151"/>
        <item x="43"/>
        <item x="70"/>
        <item x="278"/>
        <item x="198"/>
        <item x="77"/>
        <item x="53"/>
        <item x="186"/>
        <item x="177"/>
        <item x="271"/>
        <item x="305"/>
        <item x="24"/>
        <item x="69"/>
        <item x="96"/>
        <item x="312"/>
        <item x="318"/>
        <item x="281"/>
        <item x="259"/>
        <item x="110"/>
        <item x="59"/>
        <item x="105"/>
        <item x="107"/>
        <item x="164"/>
        <item x="146"/>
        <item x="280"/>
        <item x="184"/>
        <item x="205"/>
        <item x="0"/>
        <item x="68"/>
        <item x="265"/>
        <item x="193"/>
        <item x="319"/>
        <item x="307"/>
        <item x="141"/>
        <item x="11"/>
        <item x="145"/>
        <item x="292"/>
        <item x="134"/>
        <item x="154"/>
        <item x="108"/>
        <item x="114"/>
        <item x="158"/>
        <item x="208"/>
        <item x="125"/>
        <item x="228"/>
        <item x="299"/>
        <item x="10"/>
        <item x="194"/>
        <item x="82"/>
        <item x="274"/>
        <item x="293"/>
        <item x="215"/>
        <item x="75"/>
        <item x="258"/>
        <item x="36"/>
        <item x="33"/>
        <item x="306"/>
        <item x="300"/>
        <item x="163"/>
        <item x="327"/>
        <item x="160"/>
        <item x="272"/>
        <item x="243"/>
        <item x="148"/>
        <item x="260"/>
        <item x="133"/>
        <item x="176"/>
        <item x="76"/>
        <item x="38"/>
        <item x="283"/>
        <item x="263"/>
        <item x="104"/>
        <item x="27"/>
        <item x="91"/>
        <item x="183"/>
        <item x="257"/>
        <item x="256"/>
        <item x="166"/>
        <item x="14"/>
        <item x="83"/>
        <item x="127"/>
        <item x="64"/>
        <item x="221"/>
        <item x="84"/>
        <item x="16"/>
        <item x="202"/>
        <item x="136"/>
        <item x="298"/>
        <item x="226"/>
        <item x="71"/>
        <item x="255"/>
        <item x="270"/>
        <item x="238"/>
        <item x="61"/>
        <item x="229"/>
        <item x="242"/>
        <item x="19"/>
        <item x="241"/>
        <item x="157"/>
        <item x="62"/>
        <item x="328"/>
        <item x="15"/>
        <item x="47"/>
        <item x="51"/>
        <item x="324"/>
        <item x="90"/>
        <item x="45"/>
        <item x="189"/>
        <item x="211"/>
        <item x="275"/>
        <item x="197"/>
        <item x="336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a napiwków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9E9B43-41D5-4058-8DC4-26A01542B820}" name="Tabela przestawna6" cacheId="2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M2:N17" firstHeaderRow="1" firstDataRow="1" firstDataCol="1"/>
  <pivotFields count="14">
    <pivotField showAll="0"/>
    <pivotField numFmtId="2" showAll="0"/>
    <pivotField showAll="0"/>
    <pivotField numFmtId="14" showAll="0"/>
    <pivotField numFmtId="164" showAll="0">
      <items count="991">
        <item x="428"/>
        <item x="967"/>
        <item x="303"/>
        <item x="137"/>
        <item x="845"/>
        <item x="65"/>
        <item x="895"/>
        <item x="783"/>
        <item x="494"/>
        <item x="24"/>
        <item x="408"/>
        <item x="524"/>
        <item x="812"/>
        <item x="307"/>
        <item x="891"/>
        <item x="684"/>
        <item x="138"/>
        <item x="31"/>
        <item x="299"/>
        <item x="264"/>
        <item x="528"/>
        <item x="768"/>
        <item x="962"/>
        <item x="897"/>
        <item x="164"/>
        <item x="926"/>
        <item x="945"/>
        <item x="765"/>
        <item x="849"/>
        <item x="937"/>
        <item x="641"/>
        <item x="458"/>
        <item x="276"/>
        <item x="664"/>
        <item x="275"/>
        <item x="749"/>
        <item x="199"/>
        <item x="544"/>
        <item x="222"/>
        <item x="73"/>
        <item x="95"/>
        <item x="119"/>
        <item x="80"/>
        <item x="402"/>
        <item x="454"/>
        <item x="181"/>
        <item x="608"/>
        <item x="334"/>
        <item x="171"/>
        <item x="978"/>
        <item x="912"/>
        <item x="331"/>
        <item x="595"/>
        <item x="952"/>
        <item x="788"/>
        <item x="950"/>
        <item x="125"/>
        <item x="261"/>
        <item x="757"/>
        <item x="131"/>
        <item x="616"/>
        <item x="681"/>
        <item x="423"/>
        <item x="932"/>
        <item x="734"/>
        <item x="960"/>
        <item x="552"/>
        <item x="730"/>
        <item x="179"/>
        <item x="665"/>
        <item x="542"/>
        <item x="440"/>
        <item x="341"/>
        <item x="764"/>
        <item x="560"/>
        <item x="104"/>
        <item x="62"/>
        <item x="5"/>
        <item x="208"/>
        <item x="383"/>
        <item x="465"/>
        <item x="478"/>
        <item x="611"/>
        <item x="526"/>
        <item x="443"/>
        <item x="708"/>
        <item x="827"/>
        <item x="584"/>
        <item x="727"/>
        <item x="663"/>
        <item x="19"/>
        <item x="46"/>
        <item x="590"/>
        <item x="876"/>
        <item x="807"/>
        <item x="173"/>
        <item x="753"/>
        <item x="187"/>
        <item x="333"/>
        <item x="21"/>
        <item x="678"/>
        <item x="853"/>
        <item x="212"/>
        <item x="346"/>
        <item x="731"/>
        <item x="151"/>
        <item x="49"/>
        <item x="903"/>
        <item x="218"/>
        <item x="679"/>
        <item x="720"/>
        <item x="987"/>
        <item x="327"/>
        <item x="497"/>
        <item x="305"/>
        <item x="566"/>
        <item x="619"/>
        <item x="825"/>
        <item x="338"/>
        <item x="158"/>
        <item x="78"/>
        <item x="767"/>
        <item x="657"/>
        <item x="91"/>
        <item x="183"/>
        <item x="736"/>
        <item x="126"/>
        <item x="393"/>
        <item x="372"/>
        <item x="13"/>
        <item x="347"/>
        <item x="297"/>
        <item x="938"/>
        <item x="144"/>
        <item x="700"/>
        <item x="262"/>
        <item x="223"/>
        <item x="289"/>
        <item x="892"/>
        <item x="304"/>
        <item x="612"/>
        <item x="986"/>
        <item x="772"/>
        <item x="67"/>
        <item x="312"/>
        <item x="350"/>
        <item x="342"/>
        <item x="514"/>
        <item x="548"/>
        <item x="527"/>
        <item x="228"/>
        <item x="852"/>
        <item x="445"/>
        <item x="366"/>
        <item x="801"/>
        <item x="744"/>
        <item x="646"/>
        <item x="430"/>
        <item x="589"/>
        <item x="329"/>
        <item x="481"/>
        <item x="522"/>
        <item x="487"/>
        <item x="809"/>
        <item x="52"/>
        <item x="882"/>
        <item x="940"/>
        <item x="42"/>
        <item x="870"/>
        <item x="530"/>
        <item x="77"/>
        <item x="373"/>
        <item x="232"/>
        <item x="323"/>
        <item x="706"/>
        <item x="103"/>
        <item x="4"/>
        <item x="861"/>
        <item x="705"/>
        <item x="351"/>
        <item x="490"/>
        <item x="328"/>
        <item x="650"/>
        <item x="565"/>
        <item x="14"/>
        <item x="302"/>
        <item x="85"/>
        <item x="746"/>
        <item x="844"/>
        <item x="93"/>
        <item x="488"/>
        <item x="2"/>
        <item x="418"/>
        <item x="167"/>
        <item x="492"/>
        <item x="37"/>
        <item x="933"/>
        <item x="588"/>
        <item x="396"/>
        <item x="856"/>
        <item x="777"/>
        <item x="718"/>
        <item x="140"/>
        <item x="111"/>
        <item x="518"/>
        <item x="319"/>
        <item x="603"/>
        <item x="391"/>
        <item x="917"/>
        <item x="243"/>
        <item x="531"/>
        <item x="235"/>
        <item x="970"/>
        <item x="873"/>
        <item x="955"/>
        <item x="6"/>
        <item x="401"/>
        <item x="220"/>
        <item x="710"/>
        <item x="18"/>
        <item x="194"/>
        <item x="632"/>
        <item x="816"/>
        <item x="60"/>
        <item x="686"/>
        <item x="483"/>
        <item x="799"/>
        <item x="390"/>
        <item x="965"/>
        <item x="288"/>
        <item x="29"/>
        <item x="344"/>
        <item x="805"/>
        <item x="190"/>
        <item x="835"/>
        <item x="405"/>
        <item x="568"/>
        <item x="491"/>
        <item x="277"/>
        <item x="651"/>
        <item x="382"/>
        <item x="532"/>
        <item x="797"/>
        <item x="758"/>
        <item x="761"/>
        <item x="130"/>
        <item x="798"/>
        <item x="559"/>
        <item x="567"/>
        <item x="394"/>
        <item x="599"/>
        <item x="66"/>
        <item x="444"/>
        <item x="910"/>
        <item x="896"/>
        <item x="555"/>
        <item x="324"/>
        <item x="971"/>
        <item x="696"/>
        <item x="298"/>
        <item x="345"/>
        <item x="656"/>
        <item x="498"/>
        <item x="236"/>
        <item x="381"/>
        <item x="185"/>
        <item x="343"/>
        <item x="570"/>
        <item x="822"/>
        <item x="273"/>
        <item x="290"/>
        <item x="369"/>
        <item x="699"/>
        <item x="680"/>
        <item x="626"/>
        <item x="966"/>
        <item x="376"/>
        <item x="69"/>
        <item x="441"/>
        <item x="254"/>
        <item x="48"/>
        <item x="550"/>
        <item x="272"/>
        <item x="141"/>
        <item x="169"/>
        <item x="482"/>
        <item x="310"/>
        <item x="980"/>
        <item x="82"/>
        <item x="121"/>
        <item x="854"/>
        <item x="635"/>
        <item x="545"/>
        <item x="34"/>
        <item x="728"/>
        <item x="365"/>
        <item x="98"/>
        <item x="851"/>
        <item x="202"/>
        <item x="982"/>
        <item x="213"/>
        <item x="691"/>
        <item x="156"/>
        <item x="918"/>
        <item x="133"/>
        <item x="61"/>
        <item x="957"/>
        <item x="624"/>
        <item x="790"/>
        <item x="832"/>
        <item x="947"/>
        <item x="28"/>
        <item x="414"/>
        <item x="602"/>
        <item x="250"/>
        <item x="22"/>
        <item x="553"/>
        <item x="224"/>
        <item x="8"/>
        <item x="786"/>
        <item x="770"/>
        <item x="620"/>
        <item x="773"/>
        <item x="470"/>
        <item x="714"/>
        <item x="672"/>
        <item x="9"/>
        <item x="804"/>
        <item x="83"/>
        <item x="404"/>
        <item x="469"/>
        <item x="196"/>
        <item x="15"/>
        <item x="479"/>
        <item x="399"/>
        <item x="638"/>
        <item x="810"/>
        <item x="653"/>
        <item x="377"/>
        <item x="972"/>
        <item x="384"/>
        <item x="322"/>
        <item x="174"/>
        <item x="448"/>
        <item x="266"/>
        <item x="601"/>
        <item x="253"/>
        <item x="630"/>
        <item x="89"/>
        <item x="750"/>
        <item x="142"/>
        <item x="621"/>
        <item x="286"/>
        <item x="875"/>
        <item x="685"/>
        <item x="279"/>
        <item x="976"/>
        <item x="617"/>
        <item x="943"/>
        <item x="326"/>
        <item x="862"/>
        <item x="315"/>
        <item x="536"/>
        <item x="240"/>
        <item x="165"/>
        <item x="55"/>
        <item x="688"/>
        <item x="622"/>
        <item x="521"/>
        <item x="361"/>
        <item x="451"/>
        <item x="968"/>
        <item x="803"/>
        <item x="826"/>
        <item x="787"/>
        <item x="661"/>
        <item x="94"/>
        <item x="759"/>
        <item x="59"/>
        <item x="92"/>
        <item x="296"/>
        <item x="673"/>
        <item x="983"/>
        <item x="403"/>
        <item x="627"/>
        <item x="364"/>
        <item x="509"/>
        <item x="775"/>
        <item x="958"/>
        <item x="400"/>
        <item x="922"/>
        <item x="318"/>
        <item x="385"/>
        <item x="463"/>
        <item x="587"/>
        <item x="868"/>
        <item x="244"/>
        <item x="118"/>
        <item x="645"/>
        <item x="784"/>
        <item x="287"/>
        <item x="959"/>
        <item x="293"/>
        <item x="450"/>
        <item x="439"/>
        <item x="674"/>
        <item x="716"/>
        <item x="211"/>
        <item x="330"/>
        <item x="707"/>
        <item x="231"/>
        <item x="412"/>
        <item x="703"/>
        <item x="71"/>
        <item x="226"/>
        <item x="785"/>
        <item x="911"/>
        <item x="106"/>
        <item x="916"/>
        <item x="571"/>
        <item x="217"/>
        <item x="120"/>
        <item x="948"/>
        <item x="484"/>
        <item x="413"/>
        <item x="172"/>
        <item x="704"/>
        <item x="857"/>
        <item x="325"/>
        <item x="529"/>
        <item x="613"/>
        <item x="558"/>
        <item x="230"/>
        <item x="879"/>
        <item x="914"/>
        <item x="162"/>
        <item x="26"/>
        <item x="525"/>
        <item x="618"/>
        <item x="134"/>
        <item x="112"/>
        <item x="511"/>
        <item x="702"/>
        <item x="824"/>
        <item x="884"/>
        <item x="643"/>
        <item x="486"/>
        <item x="204"/>
        <item x="434"/>
        <item x="503"/>
        <item x="206"/>
        <item x="513"/>
        <item x="501"/>
        <item x="348"/>
        <item x="221"/>
        <item x="409"/>
        <item x="180"/>
        <item x="246"/>
        <item x="388"/>
        <item x="840"/>
        <item x="581"/>
        <item x="516"/>
        <item x="336"/>
        <item x="452"/>
        <item x="929"/>
        <item x="198"/>
        <item x="774"/>
        <item x="591"/>
        <item x="837"/>
        <item x="419"/>
        <item x="842"/>
        <item x="888"/>
        <item x="931"/>
        <item x="371"/>
        <item x="248"/>
        <item x="160"/>
        <item x="308"/>
        <item x="153"/>
        <item x="477"/>
        <item x="257"/>
        <item x="245"/>
        <item x="500"/>
        <item x="44"/>
        <item x="449"/>
        <item x="339"/>
        <item x="941"/>
        <item x="523"/>
        <item x="284"/>
        <item x="107"/>
        <item x="379"/>
        <item x="908"/>
        <item x="152"/>
        <item x="462"/>
        <item x="738"/>
        <item x="562"/>
        <item x="64"/>
        <item x="771"/>
        <item x="569"/>
        <item x="195"/>
        <item x="907"/>
        <item x="387"/>
        <item x="57"/>
        <item x="628"/>
        <item x="459"/>
        <item x="578"/>
        <item x="745"/>
        <item x="906"/>
        <item x="894"/>
        <item x="598"/>
        <item x="878"/>
        <item x="27"/>
        <item x="189"/>
        <item x="146"/>
        <item x="370"/>
        <item x="306"/>
        <item x="963"/>
        <item x="505"/>
        <item x="625"/>
        <item x="114"/>
        <item x="7"/>
        <item x="677"/>
        <item x="41"/>
        <item x="155"/>
        <item x="709"/>
        <item x="880"/>
        <item x="360"/>
        <item x="915"/>
        <item x="792"/>
        <item x="285"/>
        <item x="300"/>
        <item x="930"/>
        <item x="495"/>
        <item x="890"/>
        <item x="311"/>
        <item x="944"/>
        <item x="368"/>
        <item x="278"/>
        <item x="117"/>
        <item x="813"/>
        <item x="480"/>
        <item x="698"/>
        <item x="291"/>
        <item x="780"/>
        <item x="667"/>
        <item x="828"/>
        <item x="512"/>
        <item x="267"/>
        <item x="432"/>
        <item x="457"/>
        <item x="239"/>
        <item x="576"/>
        <item x="640"/>
        <item x="956"/>
        <item x="188"/>
        <item x="654"/>
        <item x="227"/>
        <item x="406"/>
        <item x="811"/>
        <item x="493"/>
        <item x="314"/>
        <item x="504"/>
        <item x="464"/>
        <item x="20"/>
        <item x="695"/>
        <item x="689"/>
        <item x="867"/>
        <item x="496"/>
        <item x="557"/>
        <item x="429"/>
        <item x="579"/>
        <item x="40"/>
        <item x="380"/>
        <item x="606"/>
        <item x="416"/>
        <item x="729"/>
        <item x="354"/>
        <item x="132"/>
        <item x="417"/>
        <item x="437"/>
        <item x="859"/>
        <item x="883"/>
        <item x="197"/>
        <item x="359"/>
        <item x="604"/>
        <item x="659"/>
        <item x="741"/>
        <item x="781"/>
        <item x="687"/>
        <item x="726"/>
        <item x="74"/>
        <item x="170"/>
        <item x="756"/>
        <item x="389"/>
        <item x="724"/>
        <item x="789"/>
        <item x="925"/>
        <item x="150"/>
        <item x="791"/>
        <item x="575"/>
        <item x="733"/>
        <item x="713"/>
        <item x="225"/>
        <item x="752"/>
        <item x="367"/>
        <item x="301"/>
        <item x="238"/>
        <item x="547"/>
        <item x="921"/>
        <item x="256"/>
        <item x="866"/>
        <item x="899"/>
        <item x="865"/>
        <item x="182"/>
        <item x="81"/>
        <item x="263"/>
        <item x="375"/>
        <item x="782"/>
        <item x="295"/>
        <item x="913"/>
        <item x="332"/>
        <item x="97"/>
        <item x="779"/>
        <item x="655"/>
        <item x="737"/>
        <item x="149"/>
        <item x="841"/>
        <item x="586"/>
        <item x="53"/>
        <item x="475"/>
        <item x="776"/>
        <item x="649"/>
        <item x="676"/>
        <item x="193"/>
        <item x="123"/>
        <item x="739"/>
        <item x="260"/>
        <item x="985"/>
        <item x="919"/>
        <item x="766"/>
        <item x="426"/>
        <item x="802"/>
        <item x="760"/>
        <item x="636"/>
        <item x="860"/>
        <item x="270"/>
        <item x="317"/>
        <item x="421"/>
        <item x="200"/>
        <item x="215"/>
        <item x="593"/>
        <item x="453"/>
        <item x="435"/>
        <item x="214"/>
        <item x="455"/>
        <item x="778"/>
        <item x="722"/>
        <item x="818"/>
        <item x="316"/>
        <item x="281"/>
        <item x="881"/>
        <item x="168"/>
        <item x="831"/>
        <item x="1"/>
        <item x="609"/>
        <item x="161"/>
        <item x="721"/>
        <item x="265"/>
        <item x="924"/>
        <item x="349"/>
        <item x="723"/>
        <item x="320"/>
        <item x="846"/>
        <item x="466"/>
        <item x="755"/>
        <item x="934"/>
        <item x="136"/>
        <item x="935"/>
        <item x="258"/>
        <item x="177"/>
        <item x="362"/>
        <item x="282"/>
        <item x="184"/>
        <item x="639"/>
        <item x="70"/>
        <item x="954"/>
        <item x="72"/>
        <item x="541"/>
        <item x="572"/>
        <item x="519"/>
        <item x="577"/>
        <item x="662"/>
        <item x="157"/>
        <item x="642"/>
        <item x="900"/>
        <item x="335"/>
        <item x="43"/>
        <item x="148"/>
        <item x="694"/>
        <item x="424"/>
        <item x="901"/>
        <item x="874"/>
        <item x="634"/>
        <item x="234"/>
        <item x="979"/>
        <item x="84"/>
        <item x="205"/>
        <item x="904"/>
        <item x="735"/>
        <item x="573"/>
        <item x="666"/>
        <item x="533"/>
        <item x="280"/>
        <item x="3"/>
        <item x="820"/>
        <item x="398"/>
        <item x="877"/>
        <item x="648"/>
        <item x="88"/>
        <item x="163"/>
        <item x="229"/>
        <item x="848"/>
        <item x="806"/>
        <item x="564"/>
        <item x="39"/>
        <item x="821"/>
        <item x="580"/>
        <item x="357"/>
        <item x="113"/>
        <item x="216"/>
        <item x="902"/>
        <item x="669"/>
        <item x="476"/>
        <item x="658"/>
        <item x="472"/>
        <item x="219"/>
        <item x="836"/>
        <item x="210"/>
        <item x="135"/>
        <item x="652"/>
        <item x="447"/>
        <item x="920"/>
        <item x="974"/>
        <item x="936"/>
        <item x="855"/>
        <item x="23"/>
        <item x="510"/>
        <item x="858"/>
        <item x="748"/>
        <item x="984"/>
        <item x="209"/>
        <item x="793"/>
        <item x="725"/>
        <item x="675"/>
        <item x="834"/>
        <item x="192"/>
        <item x="47"/>
        <item x="717"/>
        <item x="32"/>
        <item x="259"/>
        <item x="321"/>
        <item x="241"/>
        <item x="203"/>
        <item x="629"/>
        <item x="499"/>
        <item x="520"/>
        <item x="75"/>
        <item x="420"/>
        <item x="422"/>
        <item x="340"/>
        <item x="16"/>
        <item x="594"/>
        <item x="814"/>
        <item x="110"/>
        <item x="585"/>
        <item x="712"/>
        <item x="56"/>
        <item x="808"/>
        <item x="815"/>
        <item x="889"/>
        <item x="614"/>
        <item x="38"/>
        <item x="605"/>
        <item x="99"/>
        <item x="115"/>
        <item x="269"/>
        <item x="543"/>
        <item x="438"/>
        <item x="460"/>
        <item x="551"/>
        <item x="191"/>
        <item x="893"/>
        <item x="763"/>
        <item x="600"/>
        <item x="201"/>
        <item x="283"/>
        <item x="294"/>
        <item x="701"/>
        <item x="309"/>
        <item x="563"/>
        <item x="762"/>
        <item x="109"/>
        <item x="54"/>
        <item x="87"/>
        <item x="166"/>
        <item x="436"/>
        <item x="692"/>
        <item x="17"/>
        <item x="129"/>
        <item x="433"/>
        <item x="953"/>
        <item x="108"/>
        <item x="754"/>
        <item x="833"/>
        <item x="847"/>
        <item x="697"/>
        <item x="101"/>
        <item x="829"/>
        <item x="715"/>
        <item x="871"/>
        <item x="358"/>
        <item x="431"/>
        <item x="711"/>
        <item x="506"/>
        <item x="352"/>
        <item x="886"/>
        <item x="485"/>
        <item x="838"/>
        <item x="76"/>
        <item x="407"/>
        <item x="353"/>
        <item x="474"/>
        <item x="989"/>
        <item x="582"/>
        <item x="975"/>
        <item x="425"/>
        <item x="378"/>
        <item x="647"/>
        <item x="794"/>
        <item x="732"/>
        <item x="271"/>
        <item x="872"/>
        <item x="139"/>
        <item x="534"/>
        <item x="850"/>
        <item x="96"/>
        <item x="50"/>
        <item x="946"/>
        <item x="30"/>
        <item x="839"/>
        <item x="337"/>
        <item x="102"/>
        <item x="255"/>
        <item x="33"/>
        <item x="124"/>
        <item x="292"/>
        <item x="45"/>
        <item x="186"/>
        <item x="252"/>
        <item x="237"/>
        <item x="596"/>
        <item x="178"/>
        <item x="143"/>
        <item x="392"/>
        <item x="11"/>
        <item x="751"/>
        <item x="86"/>
        <item x="154"/>
        <item x="961"/>
        <item x="554"/>
        <item x="473"/>
        <item x="410"/>
        <item x="964"/>
        <item x="927"/>
        <item x="100"/>
        <item x="574"/>
        <item x="740"/>
        <item x="885"/>
        <item x="10"/>
        <item x="660"/>
        <item x="147"/>
        <item x="830"/>
        <item x="981"/>
        <item x="693"/>
        <item x="819"/>
        <item x="128"/>
        <item x="671"/>
        <item x="923"/>
        <item x="556"/>
        <item x="561"/>
        <item x="668"/>
        <item x="769"/>
        <item x="489"/>
        <item x="251"/>
        <item x="939"/>
        <item x="535"/>
        <item x="446"/>
        <item x="374"/>
        <item x="690"/>
        <item x="823"/>
        <item x="742"/>
        <item x="683"/>
        <item x="58"/>
        <item x="427"/>
        <item x="817"/>
        <item x="471"/>
        <item x="36"/>
        <item x="988"/>
        <item x="747"/>
        <item x="864"/>
        <item x="116"/>
        <item x="623"/>
        <item x="597"/>
        <item x="743"/>
        <item x="546"/>
        <item x="615"/>
        <item x="395"/>
        <item x="942"/>
        <item x="517"/>
        <item x="105"/>
        <item x="467"/>
        <item x="12"/>
        <item x="233"/>
        <item x="539"/>
        <item x="122"/>
        <item x="719"/>
        <item x="274"/>
        <item x="583"/>
        <item x="592"/>
        <item x="607"/>
        <item x="973"/>
        <item x="442"/>
        <item x="631"/>
        <item x="456"/>
        <item x="977"/>
        <item x="670"/>
        <item x="682"/>
        <item x="898"/>
        <item x="63"/>
        <item x="843"/>
        <item x="468"/>
        <item x="949"/>
        <item x="207"/>
        <item x="644"/>
        <item x="928"/>
        <item x="507"/>
        <item x="549"/>
        <item x="869"/>
        <item x="145"/>
        <item x="951"/>
        <item x="247"/>
        <item x="795"/>
        <item x="537"/>
        <item x="887"/>
        <item x="796"/>
        <item x="540"/>
        <item x="637"/>
        <item x="242"/>
        <item x="515"/>
        <item x="355"/>
        <item x="0"/>
        <item x="415"/>
        <item x="397"/>
        <item x="313"/>
        <item x="800"/>
        <item x="90"/>
        <item x="633"/>
        <item x="863"/>
        <item x="175"/>
        <item x="159"/>
        <item x="176"/>
        <item x="25"/>
        <item x="127"/>
        <item x="268"/>
        <item x="363"/>
        <item x="386"/>
        <item x="68"/>
        <item x="905"/>
        <item x="502"/>
        <item x="35"/>
        <item x="79"/>
        <item x="610"/>
        <item x="461"/>
        <item x="51"/>
        <item x="508"/>
        <item x="909"/>
        <item x="411"/>
        <item x="249"/>
        <item x="356"/>
        <item x="538"/>
        <item x="96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13"/>
  </rowFields>
  <rowItems count="15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a z Promocja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FE67-719E-4D3C-8CCE-E38A7CC7AD63}" name="Tabela1" displayName="Tabela1" ref="A1:E1001" totalsRowShown="0">
  <autoFilter ref="A1:E1001" xr:uid="{3EAFFE67-719E-4D3C-8CCE-E38A7CC7AD63}"/>
  <sortState xmlns:xlrd2="http://schemas.microsoft.com/office/spreadsheetml/2017/richdata2" ref="A2:E1001">
    <sortCondition ref="E1:E1001"/>
  </sortState>
  <tableColumns count="5">
    <tableColumn id="1" xr3:uid="{2F8533FF-25A7-4BD8-AE89-081663CD40DD}" name="Numer stolika"/>
    <tableColumn id="2" xr3:uid="{5FBBCD80-C8EB-430A-AFA1-364A7EB426F3}" name="Kwota zamowienia" dataDxfId="2"/>
    <tableColumn id="3" xr3:uid="{65CC3DEB-3857-4D5F-A48C-E4096471EE76}" name="Rodzaj zamowienia"/>
    <tableColumn id="4" xr3:uid="{32D0FDA6-DE5D-4ACB-86EF-B6A353484DDF}" name="Data" dataDxfId="1"/>
    <tableColumn id="5" xr3:uid="{A71746D9-2832-406A-A5E8-9A6B8E30587D}" name="Godzi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94CA-A328-4437-A107-F796A2FA014E}">
  <dimension ref="A1:K1001"/>
  <sheetViews>
    <sheetView workbookViewId="0">
      <selection activeCell="E2" sqref="E2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16.140625" bestFit="1" customWidth="1"/>
    <col min="4" max="4" width="9.85546875" bestFit="1" customWidth="1"/>
    <col min="5" max="5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>
        <f ca="1">RANDBETWEEN(1,10)</f>
        <v>2</v>
      </c>
      <c r="B2">
        <f ca="1">ROUND(RAND()*200,2)</f>
        <v>20.84</v>
      </c>
      <c r="C2">
        <f ca="1">RANDBETWEEN(1,31)</f>
        <v>2</v>
      </c>
      <c r="D2" s="1">
        <f ca="1">RANDBETWEEN(44927,45291)</f>
        <v>45000</v>
      </c>
      <c r="E2" s="2">
        <f ca="1">RAND()*(0.96-0.42)+0.42</f>
        <v>0.66245737260079818</v>
      </c>
      <c r="J2">
        <v>1</v>
      </c>
      <c r="K2" t="s">
        <v>5</v>
      </c>
    </row>
    <row r="3" spans="1:11" x14ac:dyDescent="0.25">
      <c r="A3">
        <f t="shared" ref="A3:A66" ca="1" si="0">RANDBETWEEN(1,10)</f>
        <v>4</v>
      </c>
      <c r="B3">
        <f t="shared" ref="B3:B66" ca="1" si="1">ROUND(RAND()*200,2)</f>
        <v>181.36</v>
      </c>
      <c r="C3">
        <f t="shared" ref="C3:C66" ca="1" si="2">RANDBETWEEN(1,31)</f>
        <v>24</v>
      </c>
      <c r="D3" s="1">
        <f t="shared" ref="D3:D66" ca="1" si="3">RANDBETWEEN(44927,45291)</f>
        <v>45113</v>
      </c>
      <c r="E3" s="2">
        <f t="shared" ref="E3:E66" ca="1" si="4">RAND()*(0.96-0.42)+0.42</f>
        <v>0.85494273597275705</v>
      </c>
      <c r="J3">
        <v>2</v>
      </c>
      <c r="K3" t="s">
        <v>6</v>
      </c>
    </row>
    <row r="4" spans="1:11" x14ac:dyDescent="0.25">
      <c r="A4">
        <f t="shared" ca="1" si="0"/>
        <v>1</v>
      </c>
      <c r="B4">
        <f t="shared" ca="1" si="1"/>
        <v>92</v>
      </c>
      <c r="C4">
        <f t="shared" ca="1" si="2"/>
        <v>20</v>
      </c>
      <c r="D4" s="1">
        <f t="shared" ca="1" si="3"/>
        <v>45141</v>
      </c>
      <c r="E4" s="2">
        <f t="shared" ca="1" si="4"/>
        <v>0.45757115872519666</v>
      </c>
      <c r="J4">
        <v>4</v>
      </c>
      <c r="K4" t="s">
        <v>7</v>
      </c>
    </row>
    <row r="5" spans="1:11" x14ac:dyDescent="0.25">
      <c r="A5">
        <f t="shared" ca="1" si="0"/>
        <v>8</v>
      </c>
      <c r="B5">
        <f t="shared" ca="1" si="1"/>
        <v>104.32</v>
      </c>
      <c r="C5">
        <f t="shared" ca="1" si="2"/>
        <v>30</v>
      </c>
      <c r="D5" s="1">
        <f t="shared" ca="1" si="3"/>
        <v>45109</v>
      </c>
      <c r="E5" s="2">
        <f t="shared" ca="1" si="4"/>
        <v>0.76227862325522011</v>
      </c>
      <c r="J5">
        <v>8</v>
      </c>
      <c r="K5" t="s">
        <v>8</v>
      </c>
    </row>
    <row r="6" spans="1:11" x14ac:dyDescent="0.25">
      <c r="A6">
        <f t="shared" ca="1" si="0"/>
        <v>10</v>
      </c>
      <c r="B6">
        <f t="shared" ca="1" si="1"/>
        <v>199.36</v>
      </c>
      <c r="C6">
        <f t="shared" ca="1" si="2"/>
        <v>19</v>
      </c>
      <c r="D6" s="1">
        <f t="shared" ca="1" si="3"/>
        <v>45270</v>
      </c>
      <c r="E6" s="2">
        <f t="shared" ca="1" si="4"/>
        <v>0.63646280469937855</v>
      </c>
      <c r="J6">
        <v>16</v>
      </c>
      <c r="K6" t="s">
        <v>9</v>
      </c>
    </row>
    <row r="7" spans="1:11" x14ac:dyDescent="0.25">
      <c r="A7">
        <f t="shared" ca="1" si="0"/>
        <v>10</v>
      </c>
      <c r="B7">
        <f t="shared" ca="1" si="1"/>
        <v>84.11</v>
      </c>
      <c r="C7">
        <f t="shared" ca="1" si="2"/>
        <v>9</v>
      </c>
      <c r="D7" s="1">
        <f t="shared" ca="1" si="3"/>
        <v>45031</v>
      </c>
      <c r="E7" s="2">
        <f t="shared" ca="1" si="4"/>
        <v>0.79510540649872818</v>
      </c>
      <c r="J7">
        <f>SUM(J2:J6)</f>
        <v>31</v>
      </c>
    </row>
    <row r="8" spans="1:11" x14ac:dyDescent="0.25">
      <c r="A8">
        <f t="shared" ca="1" si="0"/>
        <v>10</v>
      </c>
      <c r="B8">
        <f t="shared" ca="1" si="1"/>
        <v>171.12</v>
      </c>
      <c r="C8">
        <f t="shared" ca="1" si="2"/>
        <v>8</v>
      </c>
      <c r="D8" s="1">
        <f t="shared" ca="1" si="3"/>
        <v>45026</v>
      </c>
      <c r="E8" s="2">
        <f t="shared" ca="1" si="4"/>
        <v>0.83672967506712403</v>
      </c>
    </row>
    <row r="9" spans="1:11" x14ac:dyDescent="0.25">
      <c r="A9">
        <f t="shared" ca="1" si="0"/>
        <v>4</v>
      </c>
      <c r="B9">
        <f t="shared" ca="1" si="1"/>
        <v>188.46</v>
      </c>
      <c r="C9">
        <f t="shared" ca="1" si="2"/>
        <v>17</v>
      </c>
      <c r="D9" s="1">
        <f t="shared" ca="1" si="3"/>
        <v>45116</v>
      </c>
      <c r="E9" s="2">
        <f t="shared" ca="1" si="4"/>
        <v>0.51126914590722361</v>
      </c>
    </row>
    <row r="10" spans="1:11" x14ac:dyDescent="0.25">
      <c r="A10">
        <f t="shared" ca="1" si="0"/>
        <v>10</v>
      </c>
      <c r="B10">
        <f t="shared" ca="1" si="1"/>
        <v>132.16999999999999</v>
      </c>
      <c r="C10">
        <f t="shared" ca="1" si="2"/>
        <v>5</v>
      </c>
      <c r="D10" s="1">
        <f t="shared" ca="1" si="3"/>
        <v>45210</v>
      </c>
      <c r="E10" s="2">
        <f t="shared" ca="1" si="4"/>
        <v>0.45260457064925413</v>
      </c>
    </row>
    <row r="11" spans="1:11" x14ac:dyDescent="0.25">
      <c r="A11">
        <f t="shared" ca="1" si="0"/>
        <v>2</v>
      </c>
      <c r="B11">
        <f t="shared" ca="1" si="1"/>
        <v>11.8</v>
      </c>
      <c r="C11">
        <f t="shared" ca="1" si="2"/>
        <v>31</v>
      </c>
      <c r="D11" s="1">
        <f t="shared" ca="1" si="3"/>
        <v>45221</v>
      </c>
      <c r="E11" s="2">
        <f t="shared" ca="1" si="4"/>
        <v>0.63943028299813875</v>
      </c>
    </row>
    <row r="12" spans="1:11" x14ac:dyDescent="0.25">
      <c r="A12">
        <f t="shared" ca="1" si="0"/>
        <v>1</v>
      </c>
      <c r="B12">
        <f t="shared" ca="1" si="1"/>
        <v>119.15</v>
      </c>
      <c r="C12">
        <f t="shared" ca="1" si="2"/>
        <v>26</v>
      </c>
      <c r="D12" s="1">
        <f t="shared" ca="1" si="3"/>
        <v>45098</v>
      </c>
      <c r="E12" s="2">
        <f t="shared" ca="1" si="4"/>
        <v>0.9090738690138801</v>
      </c>
    </row>
    <row r="13" spans="1:11" x14ac:dyDescent="0.25">
      <c r="A13">
        <f t="shared" ca="1" si="0"/>
        <v>3</v>
      </c>
      <c r="B13">
        <f t="shared" ca="1" si="1"/>
        <v>21.06</v>
      </c>
      <c r="C13">
        <f t="shared" ca="1" si="2"/>
        <v>25</v>
      </c>
      <c r="D13" s="1">
        <f t="shared" ca="1" si="3"/>
        <v>45187</v>
      </c>
      <c r="E13" s="2">
        <f t="shared" ca="1" si="4"/>
        <v>0.43881978222021695</v>
      </c>
    </row>
    <row r="14" spans="1:11" x14ac:dyDescent="0.25">
      <c r="A14">
        <f t="shared" ca="1" si="0"/>
        <v>5</v>
      </c>
      <c r="B14">
        <f t="shared" ca="1" si="1"/>
        <v>186.39</v>
      </c>
      <c r="C14">
        <f t="shared" ca="1" si="2"/>
        <v>1</v>
      </c>
      <c r="D14" s="1">
        <f t="shared" ca="1" si="3"/>
        <v>44990</v>
      </c>
      <c r="E14" s="2">
        <f t="shared" ca="1" si="4"/>
        <v>0.85183403803841107</v>
      </c>
    </row>
    <row r="15" spans="1:11" x14ac:dyDescent="0.25">
      <c r="A15">
        <f t="shared" ca="1" si="0"/>
        <v>7</v>
      </c>
      <c r="B15">
        <f t="shared" ca="1" si="1"/>
        <v>172.48</v>
      </c>
      <c r="C15">
        <f t="shared" ca="1" si="2"/>
        <v>24</v>
      </c>
      <c r="D15" s="1">
        <f t="shared" ca="1" si="3"/>
        <v>45106</v>
      </c>
      <c r="E15" s="2">
        <f t="shared" ca="1" si="4"/>
        <v>0.80514792805942914</v>
      </c>
    </row>
    <row r="16" spans="1:11" x14ac:dyDescent="0.25">
      <c r="A16">
        <f t="shared" ca="1" si="0"/>
        <v>9</v>
      </c>
      <c r="B16">
        <f t="shared" ca="1" si="1"/>
        <v>100.92</v>
      </c>
      <c r="C16">
        <f t="shared" ca="1" si="2"/>
        <v>25</v>
      </c>
      <c r="D16" s="1">
        <f t="shared" ca="1" si="3"/>
        <v>45086</v>
      </c>
      <c r="E16" s="2">
        <f t="shared" ca="1" si="4"/>
        <v>0.52885165706274262</v>
      </c>
    </row>
    <row r="17" spans="1:5" x14ac:dyDescent="0.25">
      <c r="A17">
        <f t="shared" ca="1" si="0"/>
        <v>5</v>
      </c>
      <c r="B17">
        <f t="shared" ca="1" si="1"/>
        <v>28.8</v>
      </c>
      <c r="C17">
        <f t="shared" ca="1" si="2"/>
        <v>13</v>
      </c>
      <c r="D17" s="1">
        <f t="shared" ca="1" si="3"/>
        <v>45021</v>
      </c>
      <c r="E17" s="2">
        <f t="shared" ca="1" si="4"/>
        <v>0.91929019364583464</v>
      </c>
    </row>
    <row r="18" spans="1:5" x14ac:dyDescent="0.25">
      <c r="A18">
        <f t="shared" ca="1" si="0"/>
        <v>10</v>
      </c>
      <c r="B18">
        <f t="shared" ca="1" si="1"/>
        <v>162.6</v>
      </c>
      <c r="C18">
        <f t="shared" ca="1" si="2"/>
        <v>14</v>
      </c>
      <c r="D18" s="1">
        <f t="shared" ca="1" si="3"/>
        <v>45162</v>
      </c>
      <c r="E18" s="2">
        <f t="shared" ca="1" si="4"/>
        <v>0.60473320434643929</v>
      </c>
    </row>
    <row r="19" spans="1:5" x14ac:dyDescent="0.25">
      <c r="A19">
        <f t="shared" ca="1" si="0"/>
        <v>5</v>
      </c>
      <c r="B19">
        <f t="shared" ca="1" si="1"/>
        <v>47.39</v>
      </c>
      <c r="C19">
        <f t="shared" ca="1" si="2"/>
        <v>12</v>
      </c>
      <c r="D19" s="1">
        <f t="shared" ca="1" si="3"/>
        <v>44974</v>
      </c>
      <c r="E19" s="2">
        <f t="shared" ca="1" si="4"/>
        <v>0.85543294076535614</v>
      </c>
    </row>
    <row r="20" spans="1:5" x14ac:dyDescent="0.25">
      <c r="A20">
        <f t="shared" ca="1" si="0"/>
        <v>2</v>
      </c>
      <c r="B20">
        <f t="shared" ca="1" si="1"/>
        <v>32.53</v>
      </c>
      <c r="C20">
        <f t="shared" ca="1" si="2"/>
        <v>16</v>
      </c>
      <c r="D20" s="1">
        <f t="shared" ca="1" si="3"/>
        <v>45187</v>
      </c>
      <c r="E20" s="2">
        <f t="shared" ca="1" si="4"/>
        <v>0.55521392257579505</v>
      </c>
    </row>
    <row r="21" spans="1:5" x14ac:dyDescent="0.25">
      <c r="A21">
        <f t="shared" ca="1" si="0"/>
        <v>2</v>
      </c>
      <c r="B21">
        <f t="shared" ca="1" si="1"/>
        <v>15.28</v>
      </c>
      <c r="C21">
        <f t="shared" ca="1" si="2"/>
        <v>15</v>
      </c>
      <c r="D21" s="1">
        <f t="shared" ca="1" si="3"/>
        <v>45042</v>
      </c>
      <c r="E21" s="2">
        <f t="shared" ca="1" si="4"/>
        <v>0.83992386414230258</v>
      </c>
    </row>
    <row r="22" spans="1:5" x14ac:dyDescent="0.25">
      <c r="A22">
        <f t="shared" ca="1" si="0"/>
        <v>10</v>
      </c>
      <c r="B22">
        <f t="shared" ca="1" si="1"/>
        <v>146.77000000000001</v>
      </c>
      <c r="C22">
        <f t="shared" ca="1" si="2"/>
        <v>27</v>
      </c>
      <c r="D22" s="1">
        <f t="shared" ca="1" si="3"/>
        <v>44933</v>
      </c>
      <c r="E22" s="2">
        <f t="shared" ca="1" si="4"/>
        <v>0.94189629184853563</v>
      </c>
    </row>
    <row r="23" spans="1:5" x14ac:dyDescent="0.25">
      <c r="A23">
        <f t="shared" ca="1" si="0"/>
        <v>10</v>
      </c>
      <c r="B23">
        <f t="shared" ca="1" si="1"/>
        <v>12.06</v>
      </c>
      <c r="C23">
        <f t="shared" ca="1" si="2"/>
        <v>26</v>
      </c>
      <c r="D23" s="1">
        <f t="shared" ca="1" si="3"/>
        <v>45001</v>
      </c>
      <c r="E23" s="2">
        <f t="shared" ca="1" si="4"/>
        <v>0.48786741369344749</v>
      </c>
    </row>
    <row r="24" spans="1:5" x14ac:dyDescent="0.25">
      <c r="A24">
        <f t="shared" ca="1" si="0"/>
        <v>3</v>
      </c>
      <c r="B24">
        <f t="shared" ca="1" si="1"/>
        <v>78.86</v>
      </c>
      <c r="C24">
        <f t="shared" ca="1" si="2"/>
        <v>13</v>
      </c>
      <c r="D24" s="1">
        <f t="shared" ca="1" si="3"/>
        <v>45152</v>
      </c>
      <c r="E24" s="2">
        <f t="shared" ca="1" si="4"/>
        <v>0.46299918735245482</v>
      </c>
    </row>
    <row r="25" spans="1:5" x14ac:dyDescent="0.25">
      <c r="A25">
        <f t="shared" ca="1" si="0"/>
        <v>1</v>
      </c>
      <c r="B25">
        <f t="shared" ca="1" si="1"/>
        <v>173.38</v>
      </c>
      <c r="C25">
        <f t="shared" ca="1" si="2"/>
        <v>1</v>
      </c>
      <c r="D25" s="1">
        <f t="shared" ca="1" si="3"/>
        <v>45290</v>
      </c>
      <c r="E25" s="2">
        <f t="shared" ca="1" si="4"/>
        <v>0.69294428930198904</v>
      </c>
    </row>
    <row r="26" spans="1:5" x14ac:dyDescent="0.25">
      <c r="A26">
        <f t="shared" ca="1" si="0"/>
        <v>4</v>
      </c>
      <c r="B26">
        <f t="shared" ca="1" si="1"/>
        <v>96.63</v>
      </c>
      <c r="C26">
        <f t="shared" ca="1" si="2"/>
        <v>25</v>
      </c>
      <c r="D26" s="1">
        <f t="shared" ca="1" si="3"/>
        <v>45255</v>
      </c>
      <c r="E26" s="2">
        <f t="shared" ca="1" si="4"/>
        <v>0.61648099027928749</v>
      </c>
    </row>
    <row r="27" spans="1:5" x14ac:dyDescent="0.25">
      <c r="A27">
        <f t="shared" ca="1" si="0"/>
        <v>10</v>
      </c>
      <c r="B27">
        <f t="shared" ca="1" si="1"/>
        <v>134.4</v>
      </c>
      <c r="C27">
        <f t="shared" ca="1" si="2"/>
        <v>7</v>
      </c>
      <c r="D27" s="1">
        <f t="shared" ca="1" si="3"/>
        <v>45230</v>
      </c>
      <c r="E27" s="2">
        <f t="shared" ca="1" si="4"/>
        <v>0.83836713849950606</v>
      </c>
    </row>
    <row r="28" spans="1:5" x14ac:dyDescent="0.25">
      <c r="A28">
        <f t="shared" ca="1" si="0"/>
        <v>6</v>
      </c>
      <c r="B28">
        <f t="shared" ca="1" si="1"/>
        <v>17.7</v>
      </c>
      <c r="C28">
        <f t="shared" ca="1" si="2"/>
        <v>12</v>
      </c>
      <c r="D28" s="1">
        <f t="shared" ca="1" si="3"/>
        <v>45109</v>
      </c>
      <c r="E28" s="2">
        <f t="shared" ca="1" si="4"/>
        <v>0.83663292620392937</v>
      </c>
    </row>
    <row r="29" spans="1:5" x14ac:dyDescent="0.25">
      <c r="A29">
        <f t="shared" ca="1" si="0"/>
        <v>10</v>
      </c>
      <c r="B29">
        <f t="shared" ca="1" si="1"/>
        <v>75.94</v>
      </c>
      <c r="C29">
        <f t="shared" ca="1" si="2"/>
        <v>6</v>
      </c>
      <c r="D29" s="1">
        <f t="shared" ca="1" si="3"/>
        <v>45001</v>
      </c>
      <c r="E29" s="2">
        <f t="shared" ca="1" si="4"/>
        <v>0.87716754962689736</v>
      </c>
    </row>
    <row r="30" spans="1:5" x14ac:dyDescent="0.25">
      <c r="A30">
        <f t="shared" ca="1" si="0"/>
        <v>2</v>
      </c>
      <c r="B30">
        <f t="shared" ca="1" si="1"/>
        <v>56.43</v>
      </c>
      <c r="C30">
        <f t="shared" ca="1" si="2"/>
        <v>11</v>
      </c>
      <c r="D30" s="1">
        <f t="shared" ca="1" si="3"/>
        <v>44953</v>
      </c>
      <c r="E30" s="2">
        <f t="shared" ca="1" si="4"/>
        <v>0.80732518385316676</v>
      </c>
    </row>
    <row r="31" spans="1:5" x14ac:dyDescent="0.25">
      <c r="A31">
        <f t="shared" ca="1" si="0"/>
        <v>10</v>
      </c>
      <c r="B31">
        <f t="shared" ca="1" si="1"/>
        <v>195.31</v>
      </c>
      <c r="C31">
        <f t="shared" ca="1" si="2"/>
        <v>22</v>
      </c>
      <c r="D31" s="1">
        <f t="shared" ca="1" si="3"/>
        <v>45135</v>
      </c>
      <c r="E31" s="2">
        <f t="shared" ca="1" si="4"/>
        <v>0.88063310138670547</v>
      </c>
    </row>
    <row r="32" spans="1:5" x14ac:dyDescent="0.25">
      <c r="A32">
        <f t="shared" ca="1" si="0"/>
        <v>1</v>
      </c>
      <c r="B32">
        <f t="shared" ca="1" si="1"/>
        <v>90.66</v>
      </c>
      <c r="C32">
        <f t="shared" ca="1" si="2"/>
        <v>26</v>
      </c>
      <c r="D32" s="1">
        <f t="shared" ca="1" si="3"/>
        <v>44991</v>
      </c>
      <c r="E32" s="2">
        <f t="shared" ca="1" si="4"/>
        <v>0.82405984733755111</v>
      </c>
    </row>
    <row r="33" spans="1:5" x14ac:dyDescent="0.25">
      <c r="A33">
        <f t="shared" ca="1" si="0"/>
        <v>2</v>
      </c>
      <c r="B33">
        <f t="shared" ca="1" si="1"/>
        <v>177.79</v>
      </c>
      <c r="C33">
        <f t="shared" ca="1" si="2"/>
        <v>23</v>
      </c>
      <c r="D33" s="1">
        <f t="shared" ca="1" si="3"/>
        <v>45012</v>
      </c>
      <c r="E33" s="2">
        <f t="shared" ca="1" si="4"/>
        <v>0.6599818358701407</v>
      </c>
    </row>
    <row r="34" spans="1:5" x14ac:dyDescent="0.25">
      <c r="A34">
        <f t="shared" ca="1" si="0"/>
        <v>10</v>
      </c>
      <c r="B34">
        <f t="shared" ca="1" si="1"/>
        <v>154.75</v>
      </c>
      <c r="C34">
        <f t="shared" ca="1" si="2"/>
        <v>9</v>
      </c>
      <c r="D34" s="1">
        <f t="shared" ca="1" si="3"/>
        <v>45084</v>
      </c>
      <c r="E34" s="2">
        <f t="shared" ca="1" si="4"/>
        <v>0.91593507386212369</v>
      </c>
    </row>
    <row r="35" spans="1:5" x14ac:dyDescent="0.25">
      <c r="A35">
        <f t="shared" ca="1" si="0"/>
        <v>8</v>
      </c>
      <c r="B35">
        <f t="shared" ca="1" si="1"/>
        <v>76.430000000000007</v>
      </c>
      <c r="C35">
        <f t="shared" ca="1" si="2"/>
        <v>28</v>
      </c>
      <c r="D35" s="1">
        <f t="shared" ca="1" si="3"/>
        <v>45201</v>
      </c>
      <c r="E35" s="2">
        <f t="shared" ca="1" si="4"/>
        <v>0.61183484226317508</v>
      </c>
    </row>
    <row r="36" spans="1:5" x14ac:dyDescent="0.25">
      <c r="A36">
        <f t="shared" ca="1" si="0"/>
        <v>1</v>
      </c>
      <c r="B36">
        <f t="shared" ca="1" si="1"/>
        <v>20.25</v>
      </c>
      <c r="C36">
        <f t="shared" ca="1" si="2"/>
        <v>21</v>
      </c>
      <c r="D36" s="1">
        <f t="shared" ca="1" si="3"/>
        <v>45015</v>
      </c>
      <c r="E36" s="2">
        <f t="shared" ca="1" si="4"/>
        <v>0.8593757025696831</v>
      </c>
    </row>
    <row r="37" spans="1:5" x14ac:dyDescent="0.25">
      <c r="A37">
        <f t="shared" ca="1" si="0"/>
        <v>9</v>
      </c>
      <c r="B37">
        <f t="shared" ca="1" si="1"/>
        <v>53.18</v>
      </c>
      <c r="C37">
        <f t="shared" ca="1" si="2"/>
        <v>18</v>
      </c>
      <c r="D37" s="1">
        <f t="shared" ca="1" si="3"/>
        <v>45192</v>
      </c>
      <c r="E37" s="2">
        <f t="shared" ca="1" si="4"/>
        <v>0.68900448502064937</v>
      </c>
    </row>
    <row r="38" spans="1:5" x14ac:dyDescent="0.25">
      <c r="A38">
        <f t="shared" ca="1" si="0"/>
        <v>2</v>
      </c>
      <c r="B38">
        <f t="shared" ca="1" si="1"/>
        <v>86.24</v>
      </c>
      <c r="C38">
        <f t="shared" ca="1" si="2"/>
        <v>18</v>
      </c>
      <c r="D38" s="1">
        <f t="shared" ca="1" si="3"/>
        <v>45166</v>
      </c>
      <c r="E38" s="2">
        <f t="shared" ca="1" si="4"/>
        <v>0.82597651251103266</v>
      </c>
    </row>
    <row r="39" spans="1:5" x14ac:dyDescent="0.25">
      <c r="A39">
        <f t="shared" ca="1" si="0"/>
        <v>9</v>
      </c>
      <c r="B39">
        <f t="shared" ca="1" si="1"/>
        <v>29.82</v>
      </c>
      <c r="C39">
        <f t="shared" ca="1" si="2"/>
        <v>8</v>
      </c>
      <c r="D39" s="1">
        <f t="shared" ca="1" si="3"/>
        <v>44987</v>
      </c>
      <c r="E39" s="2">
        <f t="shared" ca="1" si="4"/>
        <v>0.43986717144951171</v>
      </c>
    </row>
    <row r="40" spans="1:5" x14ac:dyDescent="0.25">
      <c r="A40">
        <f t="shared" ca="1" si="0"/>
        <v>8</v>
      </c>
      <c r="B40">
        <f t="shared" ca="1" si="1"/>
        <v>191.17</v>
      </c>
      <c r="C40">
        <f t="shared" ca="1" si="2"/>
        <v>24</v>
      </c>
      <c r="D40" s="1">
        <f t="shared" ca="1" si="3"/>
        <v>44996</v>
      </c>
      <c r="E40" s="2">
        <f t="shared" ca="1" si="4"/>
        <v>0.52411193386037502</v>
      </c>
    </row>
    <row r="41" spans="1:5" x14ac:dyDescent="0.25">
      <c r="A41">
        <f t="shared" ca="1" si="0"/>
        <v>5</v>
      </c>
      <c r="B41">
        <f t="shared" ca="1" si="1"/>
        <v>121.53</v>
      </c>
      <c r="C41">
        <f t="shared" ca="1" si="2"/>
        <v>8</v>
      </c>
      <c r="D41" s="1">
        <f t="shared" ca="1" si="3"/>
        <v>45088</v>
      </c>
      <c r="E41" s="2">
        <f t="shared" ca="1" si="4"/>
        <v>0.87506918026965197</v>
      </c>
    </row>
    <row r="42" spans="1:5" x14ac:dyDescent="0.25">
      <c r="A42">
        <f t="shared" ca="1" si="0"/>
        <v>10</v>
      </c>
      <c r="B42">
        <f t="shared" ca="1" si="1"/>
        <v>143.74</v>
      </c>
      <c r="C42">
        <f t="shared" ca="1" si="2"/>
        <v>30</v>
      </c>
      <c r="D42" s="1">
        <f t="shared" ca="1" si="3"/>
        <v>45217</v>
      </c>
      <c r="E42" s="2">
        <f t="shared" ca="1" si="4"/>
        <v>0.5500346460279909</v>
      </c>
    </row>
    <row r="43" spans="1:5" x14ac:dyDescent="0.25">
      <c r="A43">
        <f t="shared" ca="1" si="0"/>
        <v>9</v>
      </c>
      <c r="B43">
        <f t="shared" ca="1" si="1"/>
        <v>34.299999999999997</v>
      </c>
      <c r="C43">
        <f t="shared" ca="1" si="2"/>
        <v>30</v>
      </c>
      <c r="D43" s="1">
        <f t="shared" ca="1" si="3"/>
        <v>45134</v>
      </c>
      <c r="E43" s="2">
        <f t="shared" ca="1" si="4"/>
        <v>0.54870365462887816</v>
      </c>
    </row>
    <row r="44" spans="1:5" x14ac:dyDescent="0.25">
      <c r="A44">
        <f t="shared" ca="1" si="0"/>
        <v>6</v>
      </c>
      <c r="B44">
        <f t="shared" ca="1" si="1"/>
        <v>177.93</v>
      </c>
      <c r="C44">
        <f t="shared" ca="1" si="2"/>
        <v>29</v>
      </c>
      <c r="D44" s="1">
        <f t="shared" ca="1" si="3"/>
        <v>45126</v>
      </c>
      <c r="E44" s="2">
        <f t="shared" ca="1" si="4"/>
        <v>0.63054786164140353</v>
      </c>
    </row>
    <row r="45" spans="1:5" x14ac:dyDescent="0.25">
      <c r="A45">
        <f t="shared" ca="1" si="0"/>
        <v>4</v>
      </c>
      <c r="B45">
        <f t="shared" ca="1" si="1"/>
        <v>20.27</v>
      </c>
      <c r="C45">
        <f t="shared" ca="1" si="2"/>
        <v>10</v>
      </c>
      <c r="D45" s="1">
        <f t="shared" ca="1" si="3"/>
        <v>45174</v>
      </c>
      <c r="E45" s="2">
        <f t="shared" ca="1" si="4"/>
        <v>0.57463629201083521</v>
      </c>
    </row>
    <row r="46" spans="1:5" x14ac:dyDescent="0.25">
      <c r="A46">
        <f t="shared" ca="1" si="0"/>
        <v>7</v>
      </c>
      <c r="B46">
        <f t="shared" ca="1" si="1"/>
        <v>79.98</v>
      </c>
      <c r="C46">
        <f t="shared" ca="1" si="2"/>
        <v>11</v>
      </c>
      <c r="D46" s="1">
        <f t="shared" ca="1" si="3"/>
        <v>45141</v>
      </c>
      <c r="E46" s="2">
        <f t="shared" ca="1" si="4"/>
        <v>0.80698470496725405</v>
      </c>
    </row>
    <row r="47" spans="1:5" x14ac:dyDescent="0.25">
      <c r="A47">
        <f t="shared" ca="1" si="0"/>
        <v>1</v>
      </c>
      <c r="B47">
        <f t="shared" ca="1" si="1"/>
        <v>127</v>
      </c>
      <c r="C47">
        <f t="shared" ca="1" si="2"/>
        <v>20</v>
      </c>
      <c r="D47" s="1">
        <f t="shared" ca="1" si="3"/>
        <v>45024</v>
      </c>
      <c r="E47" s="2">
        <f t="shared" ca="1" si="4"/>
        <v>0.95721371485671769</v>
      </c>
    </row>
    <row r="48" spans="1:5" x14ac:dyDescent="0.25">
      <c r="A48">
        <f t="shared" ca="1" si="0"/>
        <v>8</v>
      </c>
      <c r="B48">
        <f t="shared" ca="1" si="1"/>
        <v>35.14</v>
      </c>
      <c r="C48">
        <f t="shared" ca="1" si="2"/>
        <v>26</v>
      </c>
      <c r="D48" s="1">
        <f t="shared" ca="1" si="3"/>
        <v>45015</v>
      </c>
      <c r="E48" s="2">
        <f t="shared" ca="1" si="4"/>
        <v>0.82862423912725225</v>
      </c>
    </row>
    <row r="49" spans="1:5" x14ac:dyDescent="0.25">
      <c r="A49">
        <f t="shared" ca="1" si="0"/>
        <v>2</v>
      </c>
      <c r="B49">
        <f t="shared" ca="1" si="1"/>
        <v>152.58000000000001</v>
      </c>
      <c r="C49">
        <f t="shared" ca="1" si="2"/>
        <v>17</v>
      </c>
      <c r="D49" s="1">
        <f t="shared" ca="1" si="3"/>
        <v>44949</v>
      </c>
      <c r="E49" s="2">
        <f t="shared" ca="1" si="4"/>
        <v>0.86404343324851141</v>
      </c>
    </row>
    <row r="50" spans="1:5" x14ac:dyDescent="0.25">
      <c r="A50">
        <f t="shared" ca="1" si="0"/>
        <v>6</v>
      </c>
      <c r="B50">
        <f t="shared" ca="1" si="1"/>
        <v>199.6</v>
      </c>
      <c r="C50">
        <f t="shared" ca="1" si="2"/>
        <v>13</v>
      </c>
      <c r="D50" s="1">
        <f t="shared" ca="1" si="3"/>
        <v>44938</v>
      </c>
      <c r="E50" s="2">
        <f t="shared" ca="1" si="4"/>
        <v>0.90141259859962886</v>
      </c>
    </row>
    <row r="51" spans="1:5" x14ac:dyDescent="0.25">
      <c r="A51">
        <f t="shared" ca="1" si="0"/>
        <v>5</v>
      </c>
      <c r="B51">
        <f t="shared" ca="1" si="1"/>
        <v>168.49</v>
      </c>
      <c r="C51">
        <f t="shared" ca="1" si="2"/>
        <v>25</v>
      </c>
      <c r="D51" s="1">
        <f t="shared" ca="1" si="3"/>
        <v>45164</v>
      </c>
      <c r="E51" s="2">
        <f t="shared" ca="1" si="4"/>
        <v>0.43407084366854609</v>
      </c>
    </row>
    <row r="52" spans="1:5" x14ac:dyDescent="0.25">
      <c r="A52">
        <f t="shared" ca="1" si="0"/>
        <v>2</v>
      </c>
      <c r="B52">
        <f t="shared" ca="1" si="1"/>
        <v>49.42</v>
      </c>
      <c r="C52">
        <f t="shared" ca="1" si="2"/>
        <v>16</v>
      </c>
      <c r="D52" s="1">
        <f t="shared" ca="1" si="3"/>
        <v>44999</v>
      </c>
      <c r="E52" s="2">
        <f t="shared" ca="1" si="4"/>
        <v>0.68435789353594201</v>
      </c>
    </row>
    <row r="53" spans="1:5" x14ac:dyDescent="0.25">
      <c r="A53">
        <f t="shared" ca="1" si="0"/>
        <v>1</v>
      </c>
      <c r="B53">
        <f t="shared" ca="1" si="1"/>
        <v>142.99</v>
      </c>
      <c r="C53">
        <f t="shared" ca="1" si="2"/>
        <v>15</v>
      </c>
      <c r="D53" s="1">
        <f t="shared" ca="1" si="3"/>
        <v>44970</v>
      </c>
      <c r="E53" s="2">
        <f t="shared" ca="1" si="4"/>
        <v>0.70078374466413607</v>
      </c>
    </row>
    <row r="54" spans="1:5" x14ac:dyDescent="0.25">
      <c r="A54">
        <f t="shared" ca="1" si="0"/>
        <v>5</v>
      </c>
      <c r="B54">
        <f t="shared" ca="1" si="1"/>
        <v>138.61000000000001</v>
      </c>
      <c r="C54">
        <f t="shared" ca="1" si="2"/>
        <v>25</v>
      </c>
      <c r="D54" s="1">
        <f t="shared" ca="1" si="3"/>
        <v>45146</v>
      </c>
      <c r="E54" s="2">
        <f t="shared" ca="1" si="4"/>
        <v>0.74550126432842756</v>
      </c>
    </row>
    <row r="55" spans="1:5" x14ac:dyDescent="0.25">
      <c r="A55">
        <f t="shared" ca="1" si="0"/>
        <v>4</v>
      </c>
      <c r="B55">
        <f t="shared" ca="1" si="1"/>
        <v>34.659999999999997</v>
      </c>
      <c r="C55">
        <f t="shared" ca="1" si="2"/>
        <v>6</v>
      </c>
      <c r="D55" s="1">
        <f t="shared" ca="1" si="3"/>
        <v>45059</v>
      </c>
      <c r="E55" s="2">
        <f t="shared" ca="1" si="4"/>
        <v>0.79584088793776386</v>
      </c>
    </row>
    <row r="56" spans="1:5" x14ac:dyDescent="0.25">
      <c r="A56">
        <f t="shared" ca="1" si="0"/>
        <v>2</v>
      </c>
      <c r="B56">
        <f t="shared" ca="1" si="1"/>
        <v>70.459999999999994</v>
      </c>
      <c r="C56">
        <f t="shared" ca="1" si="2"/>
        <v>4</v>
      </c>
      <c r="D56" s="1">
        <f t="shared" ca="1" si="3"/>
        <v>45041</v>
      </c>
      <c r="E56" s="2">
        <f t="shared" ca="1" si="4"/>
        <v>0.54814697423745318</v>
      </c>
    </row>
    <row r="57" spans="1:5" x14ac:dyDescent="0.25">
      <c r="A57">
        <f t="shared" ca="1" si="0"/>
        <v>6</v>
      </c>
      <c r="B57">
        <f t="shared" ca="1" si="1"/>
        <v>19.350000000000001</v>
      </c>
      <c r="C57">
        <f t="shared" ca="1" si="2"/>
        <v>9</v>
      </c>
      <c r="D57" s="1">
        <f t="shared" ca="1" si="3"/>
        <v>45269</v>
      </c>
      <c r="E57" s="2">
        <f t="shared" ca="1" si="4"/>
        <v>0.8139050308599296</v>
      </c>
    </row>
    <row r="58" spans="1:5" x14ac:dyDescent="0.25">
      <c r="A58">
        <f t="shared" ca="1" si="0"/>
        <v>9</v>
      </c>
      <c r="B58">
        <f t="shared" ca="1" si="1"/>
        <v>4.32</v>
      </c>
      <c r="C58">
        <f t="shared" ca="1" si="2"/>
        <v>6</v>
      </c>
      <c r="D58" s="1">
        <f t="shared" ca="1" si="3"/>
        <v>45088</v>
      </c>
      <c r="E58" s="2">
        <f t="shared" ca="1" si="4"/>
        <v>0.48167826127611901</v>
      </c>
    </row>
    <row r="59" spans="1:5" x14ac:dyDescent="0.25">
      <c r="A59">
        <f t="shared" ca="1" si="0"/>
        <v>5</v>
      </c>
      <c r="B59">
        <f t="shared" ca="1" si="1"/>
        <v>108.4</v>
      </c>
      <c r="C59">
        <f t="shared" ca="1" si="2"/>
        <v>7</v>
      </c>
      <c r="D59" s="1">
        <f t="shared" ca="1" si="3"/>
        <v>45238</v>
      </c>
      <c r="E59" s="2">
        <f t="shared" ca="1" si="4"/>
        <v>0.48034149212914068</v>
      </c>
    </row>
    <row r="60" spans="1:5" x14ac:dyDescent="0.25">
      <c r="A60">
        <f t="shared" ca="1" si="0"/>
        <v>2</v>
      </c>
      <c r="B60">
        <f t="shared" ca="1" si="1"/>
        <v>35.28</v>
      </c>
      <c r="C60">
        <f t="shared" ca="1" si="2"/>
        <v>27</v>
      </c>
      <c r="D60" s="1">
        <f t="shared" ca="1" si="3"/>
        <v>45119</v>
      </c>
      <c r="E60" s="2">
        <f t="shared" ca="1" si="4"/>
        <v>0.7154633189127757</v>
      </c>
    </row>
    <row r="61" spans="1:5" x14ac:dyDescent="0.25">
      <c r="A61">
        <f t="shared" ca="1" si="0"/>
        <v>3</v>
      </c>
      <c r="B61">
        <f t="shared" ca="1" si="1"/>
        <v>175.99</v>
      </c>
      <c r="C61">
        <f t="shared" ca="1" si="2"/>
        <v>22</v>
      </c>
      <c r="D61" s="1">
        <f t="shared" ca="1" si="3"/>
        <v>45266</v>
      </c>
      <c r="E61" s="2">
        <f t="shared" ca="1" si="4"/>
        <v>0.84258375204870517</v>
      </c>
    </row>
    <row r="62" spans="1:5" x14ac:dyDescent="0.25">
      <c r="A62">
        <f t="shared" ca="1" si="0"/>
        <v>10</v>
      </c>
      <c r="B62">
        <f t="shared" ca="1" si="1"/>
        <v>54.75</v>
      </c>
      <c r="C62">
        <f t="shared" ca="1" si="2"/>
        <v>29</v>
      </c>
      <c r="D62" s="1">
        <f t="shared" ca="1" si="3"/>
        <v>44962</v>
      </c>
      <c r="E62" s="2">
        <f t="shared" ca="1" si="4"/>
        <v>0.53578240717853565</v>
      </c>
    </row>
    <row r="63" spans="1:5" x14ac:dyDescent="0.25">
      <c r="A63">
        <f t="shared" ca="1" si="0"/>
        <v>6</v>
      </c>
      <c r="B63">
        <f t="shared" ca="1" si="1"/>
        <v>114.69</v>
      </c>
      <c r="C63">
        <f t="shared" ca="1" si="2"/>
        <v>20</v>
      </c>
      <c r="D63" s="1">
        <f t="shared" ca="1" si="3"/>
        <v>45040</v>
      </c>
      <c r="E63" s="2">
        <f t="shared" ca="1" si="4"/>
        <v>0.55924438029665702</v>
      </c>
    </row>
    <row r="64" spans="1:5" x14ac:dyDescent="0.25">
      <c r="A64">
        <f t="shared" ca="1" si="0"/>
        <v>1</v>
      </c>
      <c r="B64">
        <f t="shared" ca="1" si="1"/>
        <v>182.91</v>
      </c>
      <c r="C64">
        <f t="shared" ca="1" si="2"/>
        <v>8</v>
      </c>
      <c r="D64" s="1">
        <f t="shared" ca="1" si="3"/>
        <v>44948</v>
      </c>
      <c r="E64" s="2">
        <f t="shared" ca="1" si="4"/>
        <v>0.90523406316640131</v>
      </c>
    </row>
    <row r="65" spans="1:5" x14ac:dyDescent="0.25">
      <c r="A65">
        <f t="shared" ca="1" si="0"/>
        <v>3</v>
      </c>
      <c r="B65">
        <f t="shared" ca="1" si="1"/>
        <v>156.5</v>
      </c>
      <c r="C65">
        <f t="shared" ca="1" si="2"/>
        <v>21</v>
      </c>
      <c r="D65" s="1">
        <f t="shared" ca="1" si="3"/>
        <v>45281</v>
      </c>
      <c r="E65" s="2">
        <f t="shared" ca="1" si="4"/>
        <v>0.77978387288680118</v>
      </c>
    </row>
    <row r="66" spans="1:5" x14ac:dyDescent="0.25">
      <c r="A66">
        <f t="shared" ca="1" si="0"/>
        <v>2</v>
      </c>
      <c r="B66">
        <f t="shared" ca="1" si="1"/>
        <v>146.71</v>
      </c>
      <c r="C66">
        <f t="shared" ca="1" si="2"/>
        <v>22</v>
      </c>
      <c r="D66" s="1">
        <f t="shared" ca="1" si="3"/>
        <v>45077</v>
      </c>
      <c r="E66" s="2">
        <f t="shared" ca="1" si="4"/>
        <v>0.91452511193518304</v>
      </c>
    </row>
    <row r="67" spans="1:5" x14ac:dyDescent="0.25">
      <c r="A67">
        <f t="shared" ref="A67:A130" ca="1" si="5">RANDBETWEEN(1,10)</f>
        <v>8</v>
      </c>
      <c r="B67">
        <f t="shared" ref="B67:B130" ca="1" si="6">ROUND(RAND()*200,2)</f>
        <v>47.62</v>
      </c>
      <c r="C67">
        <f t="shared" ref="C67:C130" ca="1" si="7">RANDBETWEEN(1,31)</f>
        <v>16</v>
      </c>
      <c r="D67" s="1">
        <f t="shared" ref="D67:D130" ca="1" si="8">RANDBETWEEN(44927,45291)</f>
        <v>45135</v>
      </c>
      <c r="E67" s="2">
        <f t="shared" ref="E67:E130" ca="1" si="9">RAND()*(0.96-0.42)+0.42</f>
        <v>0.57553228161412129</v>
      </c>
    </row>
    <row r="68" spans="1:5" x14ac:dyDescent="0.25">
      <c r="A68">
        <f t="shared" ca="1" si="5"/>
        <v>6</v>
      </c>
      <c r="B68">
        <f t="shared" ca="1" si="6"/>
        <v>77.47</v>
      </c>
      <c r="C68">
        <f t="shared" ca="1" si="7"/>
        <v>6</v>
      </c>
      <c r="D68" s="1">
        <f t="shared" ca="1" si="8"/>
        <v>45191</v>
      </c>
      <c r="E68" s="2">
        <f t="shared" ca="1" si="9"/>
        <v>0.65484978467198041</v>
      </c>
    </row>
    <row r="69" spans="1:5" x14ac:dyDescent="0.25">
      <c r="A69">
        <f t="shared" ca="1" si="5"/>
        <v>2</v>
      </c>
      <c r="B69">
        <f t="shared" ca="1" si="6"/>
        <v>30.54</v>
      </c>
      <c r="C69">
        <f t="shared" ca="1" si="7"/>
        <v>5</v>
      </c>
      <c r="D69" s="1">
        <f t="shared" ca="1" si="8"/>
        <v>45132</v>
      </c>
      <c r="E69" s="2">
        <f t="shared" ca="1" si="9"/>
        <v>0.56434640886177723</v>
      </c>
    </row>
    <row r="70" spans="1:5" x14ac:dyDescent="0.25">
      <c r="A70">
        <f t="shared" ca="1" si="5"/>
        <v>4</v>
      </c>
      <c r="B70">
        <f t="shared" ca="1" si="6"/>
        <v>95.58</v>
      </c>
      <c r="C70">
        <f t="shared" ca="1" si="7"/>
        <v>8</v>
      </c>
      <c r="D70" s="1">
        <f t="shared" ca="1" si="8"/>
        <v>45113</v>
      </c>
      <c r="E70" s="2">
        <f t="shared" ca="1" si="9"/>
        <v>0.75627646848053298</v>
      </c>
    </row>
    <row r="71" spans="1:5" x14ac:dyDescent="0.25">
      <c r="A71">
        <f t="shared" ca="1" si="5"/>
        <v>3</v>
      </c>
      <c r="B71">
        <f t="shared" ca="1" si="6"/>
        <v>82.01</v>
      </c>
      <c r="C71">
        <f t="shared" ca="1" si="7"/>
        <v>27</v>
      </c>
      <c r="D71" s="1">
        <f t="shared" ca="1" si="8"/>
        <v>45078</v>
      </c>
      <c r="E71" s="2">
        <f t="shared" ca="1" si="9"/>
        <v>0.5565518679319299</v>
      </c>
    </row>
    <row r="72" spans="1:5" x14ac:dyDescent="0.25">
      <c r="A72">
        <f t="shared" ca="1" si="5"/>
        <v>8</v>
      </c>
      <c r="B72">
        <f t="shared" ca="1" si="6"/>
        <v>146.41999999999999</v>
      </c>
      <c r="C72">
        <f t="shared" ca="1" si="7"/>
        <v>21</v>
      </c>
      <c r="D72" s="1">
        <f t="shared" ca="1" si="8"/>
        <v>45075</v>
      </c>
      <c r="E72" s="2">
        <f t="shared" ca="1" si="9"/>
        <v>0.79310009546866866</v>
      </c>
    </row>
    <row r="73" spans="1:5" x14ac:dyDescent="0.25">
      <c r="A73">
        <f t="shared" ca="1" si="5"/>
        <v>2</v>
      </c>
      <c r="B73">
        <f t="shared" ca="1" si="6"/>
        <v>141.96</v>
      </c>
      <c r="C73">
        <f t="shared" ca="1" si="7"/>
        <v>24</v>
      </c>
      <c r="D73" s="1">
        <f t="shared" ca="1" si="8"/>
        <v>45138</v>
      </c>
      <c r="E73" s="2">
        <f t="shared" ca="1" si="9"/>
        <v>0.47907389824750168</v>
      </c>
    </row>
    <row r="74" spans="1:5" x14ac:dyDescent="0.25">
      <c r="A74">
        <f t="shared" ca="1" si="5"/>
        <v>1</v>
      </c>
      <c r="B74">
        <f t="shared" ca="1" si="6"/>
        <v>107.67</v>
      </c>
      <c r="C74">
        <f t="shared" ca="1" si="7"/>
        <v>15</v>
      </c>
      <c r="D74" s="1">
        <f t="shared" ca="1" si="8"/>
        <v>45059</v>
      </c>
      <c r="E74" s="2">
        <f t="shared" ca="1" si="9"/>
        <v>0.49398400307668272</v>
      </c>
    </row>
    <row r="75" spans="1:5" x14ac:dyDescent="0.25">
      <c r="A75">
        <f t="shared" ca="1" si="5"/>
        <v>9</v>
      </c>
      <c r="B75">
        <f t="shared" ca="1" si="6"/>
        <v>50.03</v>
      </c>
      <c r="C75">
        <f t="shared" ca="1" si="7"/>
        <v>30</v>
      </c>
      <c r="D75" s="1">
        <f t="shared" ca="1" si="8"/>
        <v>44972</v>
      </c>
      <c r="E75" s="2">
        <f t="shared" ca="1" si="9"/>
        <v>0.47309184368994905</v>
      </c>
    </row>
    <row r="76" spans="1:5" x14ac:dyDescent="0.25">
      <c r="A76">
        <f t="shared" ca="1" si="5"/>
        <v>1</v>
      </c>
      <c r="B76">
        <f t="shared" ca="1" si="6"/>
        <v>12.34</v>
      </c>
      <c r="C76">
        <f t="shared" ca="1" si="7"/>
        <v>4</v>
      </c>
      <c r="D76" s="1">
        <f t="shared" ca="1" si="8"/>
        <v>45068</v>
      </c>
      <c r="E76" s="2">
        <f t="shared" ca="1" si="9"/>
        <v>0.75231484012970751</v>
      </c>
    </row>
    <row r="77" spans="1:5" x14ac:dyDescent="0.25">
      <c r="A77">
        <f t="shared" ca="1" si="5"/>
        <v>4</v>
      </c>
      <c r="B77">
        <f t="shared" ca="1" si="6"/>
        <v>27.03</v>
      </c>
      <c r="C77">
        <f t="shared" ca="1" si="7"/>
        <v>8</v>
      </c>
      <c r="D77" s="1">
        <f t="shared" ca="1" si="8"/>
        <v>45055</v>
      </c>
      <c r="E77" s="2">
        <f t="shared" ca="1" si="9"/>
        <v>0.69218643434190907</v>
      </c>
    </row>
    <row r="78" spans="1:5" x14ac:dyDescent="0.25">
      <c r="A78">
        <f t="shared" ca="1" si="5"/>
        <v>5</v>
      </c>
      <c r="B78">
        <f t="shared" ca="1" si="6"/>
        <v>67.45</v>
      </c>
      <c r="C78">
        <f t="shared" ca="1" si="7"/>
        <v>5</v>
      </c>
      <c r="D78" s="1">
        <f t="shared" ca="1" si="8"/>
        <v>45098</v>
      </c>
      <c r="E78" s="2">
        <f t="shared" ca="1" si="9"/>
        <v>0.43965363481046044</v>
      </c>
    </row>
    <row r="79" spans="1:5" x14ac:dyDescent="0.25">
      <c r="A79">
        <f t="shared" ca="1" si="5"/>
        <v>5</v>
      </c>
      <c r="B79">
        <f t="shared" ca="1" si="6"/>
        <v>137.88999999999999</v>
      </c>
      <c r="C79">
        <f t="shared" ca="1" si="7"/>
        <v>31</v>
      </c>
      <c r="D79" s="1">
        <f t="shared" ca="1" si="8"/>
        <v>45101</v>
      </c>
      <c r="E79" s="2">
        <f t="shared" ca="1" si="9"/>
        <v>0.82760158684451324</v>
      </c>
    </row>
    <row r="80" spans="1:5" x14ac:dyDescent="0.25">
      <c r="A80">
        <f t="shared" ca="1" si="5"/>
        <v>2</v>
      </c>
      <c r="B80">
        <f t="shared" ca="1" si="6"/>
        <v>91.5</v>
      </c>
      <c r="C80">
        <f t="shared" ca="1" si="7"/>
        <v>2</v>
      </c>
      <c r="D80" s="1">
        <f t="shared" ca="1" si="8"/>
        <v>45225</v>
      </c>
      <c r="E80" s="2">
        <f t="shared" ca="1" si="9"/>
        <v>0.42554744559675395</v>
      </c>
    </row>
    <row r="81" spans="1:5" x14ac:dyDescent="0.25">
      <c r="A81">
        <f t="shared" ca="1" si="5"/>
        <v>9</v>
      </c>
      <c r="B81">
        <f t="shared" ca="1" si="6"/>
        <v>47.87</v>
      </c>
      <c r="C81">
        <f t="shared" ca="1" si="7"/>
        <v>12</v>
      </c>
      <c r="D81" s="1">
        <f t="shared" ca="1" si="8"/>
        <v>45169</v>
      </c>
      <c r="E81" s="2">
        <f t="shared" ca="1" si="9"/>
        <v>0.7120333058965912</v>
      </c>
    </row>
    <row r="82" spans="1:5" x14ac:dyDescent="0.25">
      <c r="A82">
        <f t="shared" ca="1" si="5"/>
        <v>7</v>
      </c>
      <c r="B82">
        <f t="shared" ca="1" si="6"/>
        <v>50.88</v>
      </c>
      <c r="C82">
        <f t="shared" ca="1" si="7"/>
        <v>26</v>
      </c>
      <c r="D82" s="1">
        <f t="shared" ca="1" si="8"/>
        <v>45116</v>
      </c>
      <c r="E82" s="2">
        <f t="shared" ca="1" si="9"/>
        <v>0.65625613872212551</v>
      </c>
    </row>
    <row r="83" spans="1:5" x14ac:dyDescent="0.25">
      <c r="A83">
        <f t="shared" ca="1" si="5"/>
        <v>7</v>
      </c>
      <c r="B83">
        <f t="shared" ca="1" si="6"/>
        <v>61.24</v>
      </c>
      <c r="C83">
        <f t="shared" ca="1" si="7"/>
        <v>7</v>
      </c>
      <c r="D83" s="1">
        <f t="shared" ca="1" si="8"/>
        <v>45018</v>
      </c>
      <c r="E83" s="2">
        <f t="shared" ca="1" si="9"/>
        <v>0.93962785185100173</v>
      </c>
    </row>
    <row r="84" spans="1:5" x14ac:dyDescent="0.25">
      <c r="A84">
        <f t="shared" ca="1" si="5"/>
        <v>8</v>
      </c>
      <c r="B84">
        <f t="shared" ca="1" si="6"/>
        <v>167.38</v>
      </c>
      <c r="C84">
        <f t="shared" ca="1" si="7"/>
        <v>2</v>
      </c>
      <c r="D84" s="1">
        <f t="shared" ca="1" si="8"/>
        <v>44945</v>
      </c>
      <c r="E84" s="2">
        <f t="shared" ca="1" si="9"/>
        <v>0.62891166509533103</v>
      </c>
    </row>
    <row r="85" spans="1:5" x14ac:dyDescent="0.25">
      <c r="A85">
        <f t="shared" ca="1" si="5"/>
        <v>4</v>
      </c>
      <c r="B85">
        <f t="shared" ca="1" si="6"/>
        <v>35.64</v>
      </c>
      <c r="C85">
        <f t="shared" ca="1" si="7"/>
        <v>3</v>
      </c>
      <c r="D85" s="1">
        <f t="shared" ca="1" si="8"/>
        <v>45215</v>
      </c>
      <c r="E85" s="2">
        <f t="shared" ca="1" si="9"/>
        <v>0.73138872786033193</v>
      </c>
    </row>
    <row r="86" spans="1:5" x14ac:dyDescent="0.25">
      <c r="A86">
        <f t="shared" ca="1" si="5"/>
        <v>9</v>
      </c>
      <c r="B86">
        <f t="shared" ca="1" si="6"/>
        <v>19.68</v>
      </c>
      <c r="C86">
        <f t="shared" ca="1" si="7"/>
        <v>16</v>
      </c>
      <c r="D86" s="1">
        <f t="shared" ca="1" si="8"/>
        <v>45202</v>
      </c>
      <c r="E86" s="2">
        <f t="shared" ca="1" si="9"/>
        <v>0.57393198716563865</v>
      </c>
    </row>
    <row r="87" spans="1:5" x14ac:dyDescent="0.25">
      <c r="A87">
        <f t="shared" ca="1" si="5"/>
        <v>3</v>
      </c>
      <c r="B87">
        <f t="shared" ca="1" si="6"/>
        <v>33.020000000000003</v>
      </c>
      <c r="C87">
        <f t="shared" ca="1" si="7"/>
        <v>20</v>
      </c>
      <c r="D87" s="1">
        <f t="shared" ca="1" si="8"/>
        <v>45104</v>
      </c>
      <c r="E87" s="2">
        <f t="shared" ca="1" si="9"/>
        <v>0.7984620452375728</v>
      </c>
    </row>
    <row r="88" spans="1:5" x14ac:dyDescent="0.25">
      <c r="A88">
        <f t="shared" ca="1" si="5"/>
        <v>2</v>
      </c>
      <c r="B88">
        <f t="shared" ca="1" si="6"/>
        <v>69.61</v>
      </c>
      <c r="C88">
        <f t="shared" ca="1" si="7"/>
        <v>30</v>
      </c>
      <c r="D88" s="1">
        <f t="shared" ca="1" si="8"/>
        <v>45159</v>
      </c>
      <c r="E88" s="2">
        <f t="shared" ca="1" si="9"/>
        <v>0.5261634481464702</v>
      </c>
    </row>
    <row r="89" spans="1:5" x14ac:dyDescent="0.25">
      <c r="A89">
        <f t="shared" ca="1" si="5"/>
        <v>9</v>
      </c>
      <c r="B89">
        <f t="shared" ca="1" si="6"/>
        <v>171.6</v>
      </c>
      <c r="C89">
        <f t="shared" ca="1" si="7"/>
        <v>1</v>
      </c>
      <c r="D89" s="1">
        <f t="shared" ca="1" si="8"/>
        <v>45279</v>
      </c>
      <c r="E89" s="2">
        <f t="shared" ca="1" si="9"/>
        <v>0.65142125411597585</v>
      </c>
    </row>
    <row r="90" spans="1:5" x14ac:dyDescent="0.25">
      <c r="A90">
        <f t="shared" ca="1" si="5"/>
        <v>7</v>
      </c>
      <c r="B90">
        <f t="shared" ca="1" si="6"/>
        <v>8.9600000000000009</v>
      </c>
      <c r="C90">
        <f t="shared" ca="1" si="7"/>
        <v>28</v>
      </c>
      <c r="D90" s="1">
        <f t="shared" ca="1" si="8"/>
        <v>45116</v>
      </c>
      <c r="E90" s="2">
        <f t="shared" ca="1" si="9"/>
        <v>0.78386743986007235</v>
      </c>
    </row>
    <row r="91" spans="1:5" x14ac:dyDescent="0.25">
      <c r="A91">
        <f t="shared" ca="1" si="5"/>
        <v>1</v>
      </c>
      <c r="B91">
        <f t="shared" ca="1" si="6"/>
        <v>112.43</v>
      </c>
      <c r="C91">
        <f t="shared" ca="1" si="7"/>
        <v>6</v>
      </c>
      <c r="D91" s="1">
        <f t="shared" ca="1" si="8"/>
        <v>45163</v>
      </c>
      <c r="E91" s="2">
        <f t="shared" ca="1" si="9"/>
        <v>0.75944803370608283</v>
      </c>
    </row>
    <row r="92" spans="1:5" x14ac:dyDescent="0.25">
      <c r="A92">
        <f t="shared" ca="1" si="5"/>
        <v>2</v>
      </c>
      <c r="B92">
        <f t="shared" ca="1" si="6"/>
        <v>62.76</v>
      </c>
      <c r="C92">
        <f t="shared" ca="1" si="7"/>
        <v>21</v>
      </c>
      <c r="D92" s="1">
        <f t="shared" ca="1" si="8"/>
        <v>45209</v>
      </c>
      <c r="E92" s="2">
        <f t="shared" ca="1" si="9"/>
        <v>0.57623244218135339</v>
      </c>
    </row>
    <row r="93" spans="1:5" x14ac:dyDescent="0.25">
      <c r="A93">
        <f t="shared" ca="1" si="5"/>
        <v>7</v>
      </c>
      <c r="B93">
        <f t="shared" ca="1" si="6"/>
        <v>69.94</v>
      </c>
      <c r="C93">
        <f t="shared" ca="1" si="7"/>
        <v>24</v>
      </c>
      <c r="D93" s="1">
        <f t="shared" ca="1" si="8"/>
        <v>44929</v>
      </c>
      <c r="E93" s="2">
        <f t="shared" ca="1" si="9"/>
        <v>0.57860490164034128</v>
      </c>
    </row>
    <row r="94" spans="1:5" x14ac:dyDescent="0.25">
      <c r="A94">
        <f t="shared" ca="1" si="5"/>
        <v>10</v>
      </c>
      <c r="B94">
        <f t="shared" ca="1" si="6"/>
        <v>51.04</v>
      </c>
      <c r="C94">
        <f t="shared" ca="1" si="7"/>
        <v>31</v>
      </c>
      <c r="D94" s="1">
        <f t="shared" ca="1" si="8"/>
        <v>45176</v>
      </c>
      <c r="E94" s="2">
        <f t="shared" ca="1" si="9"/>
        <v>0.74801297351660545</v>
      </c>
    </row>
    <row r="95" spans="1:5" x14ac:dyDescent="0.25">
      <c r="A95">
        <f t="shared" ca="1" si="5"/>
        <v>3</v>
      </c>
      <c r="B95">
        <f t="shared" ca="1" si="6"/>
        <v>81.37</v>
      </c>
      <c r="C95">
        <f t="shared" ca="1" si="7"/>
        <v>11</v>
      </c>
      <c r="D95" s="1">
        <f t="shared" ca="1" si="8"/>
        <v>45067</v>
      </c>
      <c r="E95" s="2">
        <f t="shared" ca="1" si="9"/>
        <v>0.53113047288361104</v>
      </c>
    </row>
    <row r="96" spans="1:5" x14ac:dyDescent="0.25">
      <c r="A96">
        <f t="shared" ca="1" si="5"/>
        <v>4</v>
      </c>
      <c r="B96">
        <f t="shared" ca="1" si="6"/>
        <v>39.53</v>
      </c>
      <c r="C96">
        <f t="shared" ca="1" si="7"/>
        <v>1</v>
      </c>
      <c r="D96" s="1">
        <f t="shared" ca="1" si="8"/>
        <v>45278</v>
      </c>
      <c r="E96" s="2">
        <f t="shared" ca="1" si="9"/>
        <v>0.6001379524269792</v>
      </c>
    </row>
    <row r="97" spans="1:5" x14ac:dyDescent="0.25">
      <c r="A97">
        <f t="shared" ca="1" si="5"/>
        <v>10</v>
      </c>
      <c r="B97">
        <f t="shared" ca="1" si="6"/>
        <v>28.26</v>
      </c>
      <c r="C97">
        <f t="shared" ca="1" si="7"/>
        <v>2</v>
      </c>
      <c r="D97" s="1">
        <f t="shared" ca="1" si="8"/>
        <v>44948</v>
      </c>
      <c r="E97" s="2">
        <f t="shared" ca="1" si="9"/>
        <v>0.42502581883886609</v>
      </c>
    </row>
    <row r="98" spans="1:5" x14ac:dyDescent="0.25">
      <c r="A98">
        <f t="shared" ca="1" si="5"/>
        <v>7</v>
      </c>
      <c r="B98">
        <f t="shared" ca="1" si="6"/>
        <v>54.58</v>
      </c>
      <c r="C98">
        <f t="shared" ca="1" si="7"/>
        <v>17</v>
      </c>
      <c r="D98" s="1">
        <f t="shared" ca="1" si="8"/>
        <v>45105</v>
      </c>
      <c r="E98" s="2">
        <f t="shared" ca="1" si="9"/>
        <v>0.72383100844039039</v>
      </c>
    </row>
    <row r="99" spans="1:5" x14ac:dyDescent="0.25">
      <c r="A99">
        <f t="shared" ca="1" si="5"/>
        <v>9</v>
      </c>
      <c r="B99">
        <f t="shared" ca="1" si="6"/>
        <v>67.5</v>
      </c>
      <c r="C99">
        <f t="shared" ca="1" si="7"/>
        <v>19</v>
      </c>
      <c r="D99" s="1">
        <f t="shared" ca="1" si="8"/>
        <v>44960</v>
      </c>
      <c r="E99" s="2">
        <f t="shared" ca="1" si="9"/>
        <v>0.72641586500474342</v>
      </c>
    </row>
    <row r="100" spans="1:5" x14ac:dyDescent="0.25">
      <c r="A100">
        <f t="shared" ca="1" si="5"/>
        <v>9</v>
      </c>
      <c r="B100">
        <f t="shared" ca="1" si="6"/>
        <v>82.97</v>
      </c>
      <c r="C100">
        <f t="shared" ca="1" si="7"/>
        <v>30</v>
      </c>
      <c r="D100" s="1">
        <f t="shared" ca="1" si="8"/>
        <v>45077</v>
      </c>
      <c r="E100" s="2">
        <f t="shared" ca="1" si="9"/>
        <v>0.86716280485801644</v>
      </c>
    </row>
    <row r="101" spans="1:5" x14ac:dyDescent="0.25">
      <c r="A101">
        <f t="shared" ca="1" si="5"/>
        <v>2</v>
      </c>
      <c r="B101">
        <f t="shared" ca="1" si="6"/>
        <v>165.96</v>
      </c>
      <c r="C101">
        <f t="shared" ca="1" si="7"/>
        <v>30</v>
      </c>
      <c r="D101" s="1">
        <f t="shared" ca="1" si="8"/>
        <v>45250</v>
      </c>
      <c r="E101" s="2">
        <f t="shared" ca="1" si="9"/>
        <v>0.75987691116882949</v>
      </c>
    </row>
    <row r="102" spans="1:5" x14ac:dyDescent="0.25">
      <c r="A102">
        <f t="shared" ca="1" si="5"/>
        <v>3</v>
      </c>
      <c r="B102">
        <f t="shared" ca="1" si="6"/>
        <v>60.43</v>
      </c>
      <c r="C102">
        <f t="shared" ca="1" si="7"/>
        <v>22</v>
      </c>
      <c r="D102" s="1">
        <f t="shared" ca="1" si="8"/>
        <v>45239</v>
      </c>
      <c r="E102" s="2">
        <f t="shared" ca="1" si="9"/>
        <v>0.85832994658818096</v>
      </c>
    </row>
    <row r="103" spans="1:5" x14ac:dyDescent="0.25">
      <c r="A103">
        <f t="shared" ca="1" si="5"/>
        <v>10</v>
      </c>
      <c r="B103">
        <f t="shared" ca="1" si="6"/>
        <v>47.27</v>
      </c>
      <c r="C103">
        <f t="shared" ca="1" si="7"/>
        <v>12</v>
      </c>
      <c r="D103" s="1">
        <f t="shared" ca="1" si="8"/>
        <v>45238</v>
      </c>
      <c r="E103" s="2">
        <f t="shared" ca="1" si="9"/>
        <v>0.77763517323377929</v>
      </c>
    </row>
    <row r="104" spans="1:5" x14ac:dyDescent="0.25">
      <c r="A104">
        <f t="shared" ca="1" si="5"/>
        <v>2</v>
      </c>
      <c r="B104">
        <f t="shared" ca="1" si="6"/>
        <v>154.54</v>
      </c>
      <c r="C104">
        <f t="shared" ca="1" si="7"/>
        <v>1</v>
      </c>
      <c r="D104" s="1">
        <f t="shared" ca="1" si="8"/>
        <v>45061</v>
      </c>
      <c r="E104" s="2">
        <f t="shared" ca="1" si="9"/>
        <v>0.4984490303955415</v>
      </c>
    </row>
    <row r="105" spans="1:5" x14ac:dyDescent="0.25">
      <c r="A105">
        <f t="shared" ca="1" si="5"/>
        <v>2</v>
      </c>
      <c r="B105">
        <f t="shared" ca="1" si="6"/>
        <v>46.27</v>
      </c>
      <c r="C105">
        <f t="shared" ca="1" si="7"/>
        <v>11</v>
      </c>
      <c r="D105" s="1">
        <f t="shared" ca="1" si="8"/>
        <v>44928</v>
      </c>
      <c r="E105" s="2">
        <f t="shared" ca="1" si="9"/>
        <v>0.73782552653898303</v>
      </c>
    </row>
    <row r="106" spans="1:5" x14ac:dyDescent="0.25">
      <c r="A106">
        <f t="shared" ca="1" si="5"/>
        <v>4</v>
      </c>
      <c r="B106">
        <f t="shared" ca="1" si="6"/>
        <v>46.62</v>
      </c>
      <c r="C106">
        <f t="shared" ca="1" si="7"/>
        <v>20</v>
      </c>
      <c r="D106" s="1">
        <f t="shared" ca="1" si="8"/>
        <v>45139</v>
      </c>
      <c r="E106" s="2">
        <f t="shared" ca="1" si="9"/>
        <v>0.4709898373518247</v>
      </c>
    </row>
    <row r="107" spans="1:5" x14ac:dyDescent="0.25">
      <c r="A107">
        <f t="shared" ca="1" si="5"/>
        <v>8</v>
      </c>
      <c r="B107">
        <f t="shared" ca="1" si="6"/>
        <v>66.010000000000005</v>
      </c>
      <c r="C107">
        <f t="shared" ca="1" si="7"/>
        <v>19</v>
      </c>
      <c r="D107" s="1">
        <f t="shared" ca="1" si="8"/>
        <v>45190</v>
      </c>
      <c r="E107" s="2">
        <f t="shared" ca="1" si="9"/>
        <v>0.89567095890877135</v>
      </c>
    </row>
    <row r="108" spans="1:5" x14ac:dyDescent="0.25">
      <c r="A108">
        <f t="shared" ca="1" si="5"/>
        <v>7</v>
      </c>
      <c r="B108">
        <f t="shared" ca="1" si="6"/>
        <v>185.58</v>
      </c>
      <c r="C108">
        <f t="shared" ca="1" si="7"/>
        <v>20</v>
      </c>
      <c r="D108" s="1">
        <f t="shared" ca="1" si="8"/>
        <v>44986</v>
      </c>
      <c r="E108" s="2">
        <f t="shared" ca="1" si="9"/>
        <v>0.92067586559061332</v>
      </c>
    </row>
    <row r="109" spans="1:5" x14ac:dyDescent="0.25">
      <c r="A109">
        <f t="shared" ca="1" si="5"/>
        <v>9</v>
      </c>
      <c r="B109">
        <f t="shared" ca="1" si="6"/>
        <v>87.27</v>
      </c>
      <c r="C109">
        <f t="shared" ca="1" si="7"/>
        <v>25</v>
      </c>
      <c r="D109" s="1">
        <f t="shared" ca="1" si="8"/>
        <v>45282</v>
      </c>
      <c r="E109" s="2">
        <f t="shared" ca="1" si="9"/>
        <v>0.52633523477730504</v>
      </c>
    </row>
    <row r="110" spans="1:5" x14ac:dyDescent="0.25">
      <c r="A110">
        <f t="shared" ca="1" si="5"/>
        <v>2</v>
      </c>
      <c r="B110">
        <f t="shared" ca="1" si="6"/>
        <v>182.49</v>
      </c>
      <c r="C110">
        <f t="shared" ca="1" si="7"/>
        <v>11</v>
      </c>
      <c r="D110" s="1">
        <f t="shared" ca="1" si="8"/>
        <v>45032</v>
      </c>
      <c r="E110" s="2">
        <f t="shared" ca="1" si="9"/>
        <v>0.57967796259929671</v>
      </c>
    </row>
    <row r="111" spans="1:5" x14ac:dyDescent="0.25">
      <c r="A111">
        <f t="shared" ca="1" si="5"/>
        <v>1</v>
      </c>
      <c r="B111">
        <f t="shared" ca="1" si="6"/>
        <v>27.63</v>
      </c>
      <c r="C111">
        <f t="shared" ca="1" si="7"/>
        <v>27</v>
      </c>
      <c r="D111" s="1">
        <f t="shared" ca="1" si="8"/>
        <v>44985</v>
      </c>
      <c r="E111" s="2">
        <f t="shared" ca="1" si="9"/>
        <v>0.6231689402760876</v>
      </c>
    </row>
    <row r="112" spans="1:5" x14ac:dyDescent="0.25">
      <c r="A112">
        <f t="shared" ca="1" si="5"/>
        <v>3</v>
      </c>
      <c r="B112">
        <f t="shared" ca="1" si="6"/>
        <v>68.95</v>
      </c>
      <c r="C112">
        <f t="shared" ca="1" si="7"/>
        <v>6</v>
      </c>
      <c r="D112" s="1">
        <f t="shared" ca="1" si="8"/>
        <v>44976</v>
      </c>
      <c r="E112" s="2">
        <f t="shared" ca="1" si="9"/>
        <v>0.84818309415698856</v>
      </c>
    </row>
    <row r="113" spans="1:5" x14ac:dyDescent="0.25">
      <c r="A113">
        <f t="shared" ca="1" si="5"/>
        <v>4</v>
      </c>
      <c r="B113">
        <f t="shared" ca="1" si="6"/>
        <v>70.12</v>
      </c>
      <c r="C113">
        <f t="shared" ca="1" si="7"/>
        <v>26</v>
      </c>
      <c r="D113" s="1">
        <f t="shared" ca="1" si="8"/>
        <v>44956</v>
      </c>
      <c r="E113" s="2">
        <f t="shared" ca="1" si="9"/>
        <v>0.70911211717425671</v>
      </c>
    </row>
    <row r="114" spans="1:5" x14ac:dyDescent="0.25">
      <c r="A114">
        <f t="shared" ca="1" si="5"/>
        <v>8</v>
      </c>
      <c r="B114">
        <f t="shared" ca="1" si="6"/>
        <v>175.27</v>
      </c>
      <c r="C114">
        <f t="shared" ca="1" si="7"/>
        <v>6</v>
      </c>
      <c r="D114" s="1">
        <f t="shared" ca="1" si="8"/>
        <v>45001</v>
      </c>
      <c r="E114" s="2">
        <f t="shared" ca="1" si="9"/>
        <v>0.85659540873942563</v>
      </c>
    </row>
    <row r="115" spans="1:5" x14ac:dyDescent="0.25">
      <c r="A115">
        <f t="shared" ca="1" si="5"/>
        <v>8</v>
      </c>
      <c r="B115">
        <f t="shared" ca="1" si="6"/>
        <v>134.59</v>
      </c>
      <c r="C115">
        <f t="shared" ca="1" si="7"/>
        <v>11</v>
      </c>
      <c r="D115" s="1">
        <f t="shared" ca="1" si="8"/>
        <v>45009</v>
      </c>
      <c r="E115" s="2">
        <f t="shared" ca="1" si="9"/>
        <v>0.80839492101977029</v>
      </c>
    </row>
    <row r="116" spans="1:5" x14ac:dyDescent="0.25">
      <c r="A116">
        <f t="shared" ca="1" si="5"/>
        <v>8</v>
      </c>
      <c r="B116">
        <f t="shared" ca="1" si="6"/>
        <v>63.66</v>
      </c>
      <c r="C116">
        <f t="shared" ca="1" si="7"/>
        <v>16</v>
      </c>
      <c r="D116" s="1">
        <f t="shared" ca="1" si="8"/>
        <v>45242</v>
      </c>
      <c r="E116" s="2">
        <f t="shared" ca="1" si="9"/>
        <v>0.51581986757437137</v>
      </c>
    </row>
    <row r="117" spans="1:5" x14ac:dyDescent="0.25">
      <c r="A117">
        <f t="shared" ca="1" si="5"/>
        <v>1</v>
      </c>
      <c r="B117">
        <f t="shared" ca="1" si="6"/>
        <v>114.26</v>
      </c>
      <c r="C117">
        <f t="shared" ca="1" si="7"/>
        <v>19</v>
      </c>
      <c r="D117" s="1">
        <f t="shared" ca="1" si="8"/>
        <v>45191</v>
      </c>
      <c r="E117" s="2">
        <f t="shared" ca="1" si="9"/>
        <v>0.58487013860572157</v>
      </c>
    </row>
    <row r="118" spans="1:5" x14ac:dyDescent="0.25">
      <c r="A118">
        <f t="shared" ca="1" si="5"/>
        <v>1</v>
      </c>
      <c r="B118">
        <f t="shared" ca="1" si="6"/>
        <v>27.76</v>
      </c>
      <c r="C118">
        <f t="shared" ca="1" si="7"/>
        <v>19</v>
      </c>
      <c r="D118" s="1">
        <f t="shared" ca="1" si="8"/>
        <v>45067</v>
      </c>
      <c r="E118" s="2">
        <f t="shared" ca="1" si="9"/>
        <v>0.82768258590169463</v>
      </c>
    </row>
    <row r="119" spans="1:5" x14ac:dyDescent="0.25">
      <c r="A119">
        <f t="shared" ca="1" si="5"/>
        <v>4</v>
      </c>
      <c r="B119">
        <f t="shared" ca="1" si="6"/>
        <v>34.76</v>
      </c>
      <c r="C119">
        <f t="shared" ca="1" si="7"/>
        <v>25</v>
      </c>
      <c r="D119" s="1">
        <f t="shared" ca="1" si="8"/>
        <v>45074</v>
      </c>
      <c r="E119" s="2">
        <f t="shared" ca="1" si="9"/>
        <v>0.60067022595139907</v>
      </c>
    </row>
    <row r="120" spans="1:5" x14ac:dyDescent="0.25">
      <c r="A120">
        <f t="shared" ca="1" si="5"/>
        <v>4</v>
      </c>
      <c r="B120">
        <f t="shared" ca="1" si="6"/>
        <v>43.79</v>
      </c>
      <c r="C120">
        <f t="shared" ca="1" si="7"/>
        <v>17</v>
      </c>
      <c r="D120" s="1">
        <f t="shared" ca="1" si="8"/>
        <v>45175</v>
      </c>
      <c r="E120" s="2">
        <f t="shared" ca="1" si="9"/>
        <v>0.65349550639666198</v>
      </c>
    </row>
    <row r="121" spans="1:5" x14ac:dyDescent="0.25">
      <c r="A121">
        <f t="shared" ca="1" si="5"/>
        <v>6</v>
      </c>
      <c r="B121">
        <f t="shared" ca="1" si="6"/>
        <v>181.88</v>
      </c>
      <c r="C121">
        <f t="shared" ca="1" si="7"/>
        <v>2</v>
      </c>
      <c r="D121" s="1">
        <f t="shared" ca="1" si="8"/>
        <v>45114</v>
      </c>
      <c r="E121" s="2">
        <f t="shared" ca="1" si="9"/>
        <v>0.84834120599735197</v>
      </c>
    </row>
    <row r="122" spans="1:5" x14ac:dyDescent="0.25">
      <c r="A122">
        <f t="shared" ca="1" si="5"/>
        <v>2</v>
      </c>
      <c r="B122">
        <f t="shared" ca="1" si="6"/>
        <v>83.28</v>
      </c>
      <c r="C122">
        <f t="shared" ca="1" si="7"/>
        <v>16</v>
      </c>
      <c r="D122" s="1">
        <f t="shared" ca="1" si="8"/>
        <v>44942</v>
      </c>
      <c r="E122" s="2">
        <f t="shared" ca="1" si="9"/>
        <v>0.57632956807994706</v>
      </c>
    </row>
    <row r="123" spans="1:5" x14ac:dyDescent="0.25">
      <c r="A123">
        <f t="shared" ca="1" si="5"/>
        <v>9</v>
      </c>
      <c r="B123">
        <f t="shared" ca="1" si="6"/>
        <v>17.8</v>
      </c>
      <c r="C123">
        <f t="shared" ca="1" si="7"/>
        <v>16</v>
      </c>
      <c r="D123" s="1">
        <f t="shared" ca="1" si="8"/>
        <v>45197</v>
      </c>
      <c r="E123" s="2">
        <f t="shared" ca="1" si="9"/>
        <v>0.50520450260400873</v>
      </c>
    </row>
    <row r="124" spans="1:5" x14ac:dyDescent="0.25">
      <c r="A124">
        <f t="shared" ca="1" si="5"/>
        <v>3</v>
      </c>
      <c r="B124">
        <f t="shared" ca="1" si="6"/>
        <v>25.03</v>
      </c>
      <c r="C124">
        <f t="shared" ca="1" si="7"/>
        <v>16</v>
      </c>
      <c r="D124" s="1">
        <f t="shared" ca="1" si="8"/>
        <v>44990</v>
      </c>
      <c r="E124" s="2">
        <f t="shared" ca="1" si="9"/>
        <v>0.70544111451337987</v>
      </c>
    </row>
    <row r="125" spans="1:5" x14ac:dyDescent="0.25">
      <c r="A125">
        <f t="shared" ca="1" si="5"/>
        <v>8</v>
      </c>
      <c r="B125">
        <f t="shared" ca="1" si="6"/>
        <v>3.37</v>
      </c>
      <c r="C125">
        <f t="shared" ca="1" si="7"/>
        <v>28</v>
      </c>
      <c r="D125" s="1">
        <f t="shared" ca="1" si="8"/>
        <v>45161</v>
      </c>
      <c r="E125" s="2">
        <f t="shared" ca="1" si="9"/>
        <v>0.88416171008283184</v>
      </c>
    </row>
    <row r="126" spans="1:5" x14ac:dyDescent="0.25">
      <c r="A126">
        <f t="shared" ca="1" si="5"/>
        <v>8</v>
      </c>
      <c r="B126">
        <f t="shared" ca="1" si="6"/>
        <v>174.47</v>
      </c>
      <c r="C126">
        <f t="shared" ca="1" si="7"/>
        <v>24</v>
      </c>
      <c r="D126" s="1">
        <f t="shared" ca="1" si="8"/>
        <v>45095</v>
      </c>
      <c r="E126" s="2">
        <f t="shared" ca="1" si="9"/>
        <v>0.67867073434996783</v>
      </c>
    </row>
    <row r="127" spans="1:5" x14ac:dyDescent="0.25">
      <c r="A127">
        <f t="shared" ca="1" si="5"/>
        <v>2</v>
      </c>
      <c r="B127">
        <f t="shared" ca="1" si="6"/>
        <v>171.61</v>
      </c>
      <c r="C127">
        <f t="shared" ca="1" si="7"/>
        <v>23</v>
      </c>
      <c r="D127" s="1">
        <f t="shared" ca="1" si="8"/>
        <v>45020</v>
      </c>
      <c r="E127" s="2">
        <f t="shared" ca="1" si="9"/>
        <v>0.63467550468329903</v>
      </c>
    </row>
    <row r="128" spans="1:5" x14ac:dyDescent="0.25">
      <c r="A128">
        <f t="shared" ca="1" si="5"/>
        <v>8</v>
      </c>
      <c r="B128">
        <f t="shared" ca="1" si="6"/>
        <v>2.2000000000000002</v>
      </c>
      <c r="C128">
        <f t="shared" ca="1" si="7"/>
        <v>15</v>
      </c>
      <c r="D128" s="1">
        <f t="shared" ca="1" si="8"/>
        <v>45030</v>
      </c>
      <c r="E128" s="2">
        <f t="shared" ca="1" si="9"/>
        <v>0.67008242041170829</v>
      </c>
    </row>
    <row r="129" spans="1:5" x14ac:dyDescent="0.25">
      <c r="A129">
        <f t="shared" ca="1" si="5"/>
        <v>5</v>
      </c>
      <c r="B129">
        <f t="shared" ca="1" si="6"/>
        <v>61.04</v>
      </c>
      <c r="C129">
        <f t="shared" ca="1" si="7"/>
        <v>13</v>
      </c>
      <c r="D129" s="1">
        <f t="shared" ca="1" si="8"/>
        <v>45081</v>
      </c>
      <c r="E129" s="2">
        <f t="shared" ca="1" si="9"/>
        <v>0.5390199242078535</v>
      </c>
    </row>
    <row r="130" spans="1:5" x14ac:dyDescent="0.25">
      <c r="A130">
        <f t="shared" ca="1" si="5"/>
        <v>7</v>
      </c>
      <c r="B130">
        <f t="shared" ca="1" si="6"/>
        <v>5.32</v>
      </c>
      <c r="C130">
        <f t="shared" ca="1" si="7"/>
        <v>12</v>
      </c>
      <c r="D130" s="1">
        <f t="shared" ca="1" si="8"/>
        <v>45031</v>
      </c>
      <c r="E130" s="2">
        <f t="shared" ca="1" si="9"/>
        <v>0.633014783563565</v>
      </c>
    </row>
    <row r="131" spans="1:5" x14ac:dyDescent="0.25">
      <c r="A131">
        <f t="shared" ref="A131:A194" ca="1" si="10">RANDBETWEEN(1,10)</f>
        <v>9</v>
      </c>
      <c r="B131">
        <f t="shared" ref="B131:B194" ca="1" si="11">ROUND(RAND()*200,2)</f>
        <v>191.52</v>
      </c>
      <c r="C131">
        <f t="shared" ref="C131:C194" ca="1" si="12">RANDBETWEEN(1,31)</f>
        <v>31</v>
      </c>
      <c r="D131" s="1">
        <f t="shared" ref="D131:D194" ca="1" si="13">RANDBETWEEN(44927,45291)</f>
        <v>45247</v>
      </c>
      <c r="E131" s="2">
        <f t="shared" ref="E131:E194" ca="1" si="14">RAND()*(0.96-0.42)+0.42</f>
        <v>0.75736173716142208</v>
      </c>
    </row>
    <row r="132" spans="1:5" x14ac:dyDescent="0.25">
      <c r="A132">
        <f t="shared" ca="1" si="10"/>
        <v>9</v>
      </c>
      <c r="B132">
        <f t="shared" ca="1" si="11"/>
        <v>12.48</v>
      </c>
      <c r="C132">
        <f t="shared" ca="1" si="12"/>
        <v>28</v>
      </c>
      <c r="D132" s="1">
        <f t="shared" ca="1" si="13"/>
        <v>45282</v>
      </c>
      <c r="E132" s="2">
        <f t="shared" ca="1" si="14"/>
        <v>0.70995578503632573</v>
      </c>
    </row>
    <row r="133" spans="1:5" x14ac:dyDescent="0.25">
      <c r="A133">
        <f t="shared" ca="1" si="10"/>
        <v>4</v>
      </c>
      <c r="B133">
        <f t="shared" ca="1" si="11"/>
        <v>98.65</v>
      </c>
      <c r="C133">
        <f t="shared" ca="1" si="12"/>
        <v>21</v>
      </c>
      <c r="D133" s="1">
        <f t="shared" ca="1" si="13"/>
        <v>44974</v>
      </c>
      <c r="E133" s="2">
        <f t="shared" ca="1" si="14"/>
        <v>0.44665969770524877</v>
      </c>
    </row>
    <row r="134" spans="1:5" x14ac:dyDescent="0.25">
      <c r="A134">
        <f t="shared" ca="1" si="10"/>
        <v>9</v>
      </c>
      <c r="B134">
        <f t="shared" ca="1" si="11"/>
        <v>183.75</v>
      </c>
      <c r="C134">
        <f t="shared" ca="1" si="12"/>
        <v>6</v>
      </c>
      <c r="D134" s="1">
        <f t="shared" ca="1" si="13"/>
        <v>45230</v>
      </c>
      <c r="E134" s="2">
        <f t="shared" ca="1" si="14"/>
        <v>0.66658113956915732</v>
      </c>
    </row>
    <row r="135" spans="1:5" x14ac:dyDescent="0.25">
      <c r="A135">
        <f t="shared" ca="1" si="10"/>
        <v>2</v>
      </c>
      <c r="B135">
        <f t="shared" ca="1" si="11"/>
        <v>113.51</v>
      </c>
      <c r="C135">
        <f t="shared" ca="1" si="12"/>
        <v>31</v>
      </c>
      <c r="D135" s="1">
        <f t="shared" ca="1" si="13"/>
        <v>45013</v>
      </c>
      <c r="E135" s="2">
        <f t="shared" ca="1" si="14"/>
        <v>0.79150242634353773</v>
      </c>
    </row>
    <row r="136" spans="1:5" x14ac:dyDescent="0.25">
      <c r="A136">
        <f t="shared" ca="1" si="10"/>
        <v>3</v>
      </c>
      <c r="B136">
        <f t="shared" ca="1" si="11"/>
        <v>152.88999999999999</v>
      </c>
      <c r="C136">
        <f t="shared" ca="1" si="12"/>
        <v>3</v>
      </c>
      <c r="D136" s="1">
        <f t="shared" ca="1" si="13"/>
        <v>45039</v>
      </c>
      <c r="E136" s="2">
        <f t="shared" ca="1" si="14"/>
        <v>0.73965385065787692</v>
      </c>
    </row>
    <row r="137" spans="1:5" x14ac:dyDescent="0.25">
      <c r="A137">
        <f t="shared" ca="1" si="10"/>
        <v>10</v>
      </c>
      <c r="B137">
        <f t="shared" ca="1" si="11"/>
        <v>152.19999999999999</v>
      </c>
      <c r="C137">
        <f t="shared" ca="1" si="12"/>
        <v>13</v>
      </c>
      <c r="D137" s="1">
        <f t="shared" ca="1" si="13"/>
        <v>45027</v>
      </c>
      <c r="E137" s="2">
        <f t="shared" ca="1" si="14"/>
        <v>0.68581645869469776</v>
      </c>
    </row>
    <row r="138" spans="1:5" x14ac:dyDescent="0.25">
      <c r="A138">
        <f t="shared" ca="1" si="10"/>
        <v>2</v>
      </c>
      <c r="B138">
        <f t="shared" ca="1" si="11"/>
        <v>10.11</v>
      </c>
      <c r="C138">
        <f t="shared" ca="1" si="12"/>
        <v>17</v>
      </c>
      <c r="D138" s="1">
        <f t="shared" ca="1" si="13"/>
        <v>44996</v>
      </c>
      <c r="E138" s="2">
        <f t="shared" ca="1" si="14"/>
        <v>0.52278660911330221</v>
      </c>
    </row>
    <row r="139" spans="1:5" x14ac:dyDescent="0.25">
      <c r="A139">
        <f t="shared" ca="1" si="10"/>
        <v>5</v>
      </c>
      <c r="B139">
        <f t="shared" ca="1" si="11"/>
        <v>180.15</v>
      </c>
      <c r="C139">
        <f t="shared" ca="1" si="12"/>
        <v>4</v>
      </c>
      <c r="D139" s="1">
        <f t="shared" ca="1" si="13"/>
        <v>45140</v>
      </c>
      <c r="E139" s="2">
        <f t="shared" ca="1" si="14"/>
        <v>0.50228848318221953</v>
      </c>
    </row>
    <row r="140" spans="1:5" x14ac:dyDescent="0.25">
      <c r="A140">
        <f t="shared" ca="1" si="10"/>
        <v>1</v>
      </c>
      <c r="B140">
        <f t="shared" ca="1" si="11"/>
        <v>37.340000000000003</v>
      </c>
      <c r="C140">
        <f t="shared" ca="1" si="12"/>
        <v>24</v>
      </c>
      <c r="D140" s="1">
        <f t="shared" ca="1" si="13"/>
        <v>44951</v>
      </c>
      <c r="E140" s="2">
        <f t="shared" ca="1" si="14"/>
        <v>0.57522423919445209</v>
      </c>
    </row>
    <row r="141" spans="1:5" x14ac:dyDescent="0.25">
      <c r="A141">
        <f t="shared" ca="1" si="10"/>
        <v>10</v>
      </c>
      <c r="B141">
        <f t="shared" ca="1" si="11"/>
        <v>157.58000000000001</v>
      </c>
      <c r="C141">
        <f t="shared" ca="1" si="12"/>
        <v>26</v>
      </c>
      <c r="D141" s="1">
        <f t="shared" ca="1" si="13"/>
        <v>45023</v>
      </c>
      <c r="E141" s="2">
        <f t="shared" ca="1" si="14"/>
        <v>0.4459029705229221</v>
      </c>
    </row>
    <row r="142" spans="1:5" x14ac:dyDescent="0.25">
      <c r="A142">
        <f t="shared" ca="1" si="10"/>
        <v>7</v>
      </c>
      <c r="B142">
        <f t="shared" ca="1" si="11"/>
        <v>152.63999999999999</v>
      </c>
      <c r="C142">
        <f t="shared" ca="1" si="12"/>
        <v>15</v>
      </c>
      <c r="D142" s="1">
        <f t="shared" ca="1" si="13"/>
        <v>45216</v>
      </c>
      <c r="E142" s="2">
        <f t="shared" ca="1" si="14"/>
        <v>0.91578379582204839</v>
      </c>
    </row>
    <row r="143" spans="1:5" x14ac:dyDescent="0.25">
      <c r="A143">
        <f t="shared" ca="1" si="10"/>
        <v>2</v>
      </c>
      <c r="B143">
        <f t="shared" ca="1" si="11"/>
        <v>142.94</v>
      </c>
      <c r="C143">
        <f t="shared" ca="1" si="12"/>
        <v>31</v>
      </c>
      <c r="D143" s="1">
        <f t="shared" ca="1" si="13"/>
        <v>45207</v>
      </c>
      <c r="E143" s="2">
        <f t="shared" ca="1" si="14"/>
        <v>0.87643994427402683</v>
      </c>
    </row>
    <row r="144" spans="1:5" x14ac:dyDescent="0.25">
      <c r="A144">
        <f t="shared" ca="1" si="10"/>
        <v>8</v>
      </c>
      <c r="B144">
        <f t="shared" ca="1" si="11"/>
        <v>29.94</v>
      </c>
      <c r="C144">
        <f t="shared" ca="1" si="12"/>
        <v>7</v>
      </c>
      <c r="D144" s="1">
        <f t="shared" ca="1" si="13"/>
        <v>45271</v>
      </c>
      <c r="E144" s="2">
        <f t="shared" ca="1" si="14"/>
        <v>0.95427697829099167</v>
      </c>
    </row>
    <row r="145" spans="1:5" x14ac:dyDescent="0.25">
      <c r="A145">
        <f t="shared" ca="1" si="10"/>
        <v>9</v>
      </c>
      <c r="B145">
        <f t="shared" ca="1" si="11"/>
        <v>154.78</v>
      </c>
      <c r="C145">
        <f t="shared" ca="1" si="12"/>
        <v>25</v>
      </c>
      <c r="D145" s="1">
        <f t="shared" ca="1" si="13"/>
        <v>45044</v>
      </c>
      <c r="E145" s="2">
        <f t="shared" ca="1" si="14"/>
        <v>0.78845602920722779</v>
      </c>
    </row>
    <row r="146" spans="1:5" x14ac:dyDescent="0.25">
      <c r="A146">
        <f t="shared" ca="1" si="10"/>
        <v>8</v>
      </c>
      <c r="B146">
        <f t="shared" ca="1" si="11"/>
        <v>124.56</v>
      </c>
      <c r="C146">
        <f t="shared" ca="1" si="12"/>
        <v>21</v>
      </c>
      <c r="D146" s="1">
        <f t="shared" ca="1" si="13"/>
        <v>44955</v>
      </c>
      <c r="E146" s="2">
        <f t="shared" ca="1" si="14"/>
        <v>0.79811190526077569</v>
      </c>
    </row>
    <row r="147" spans="1:5" x14ac:dyDescent="0.25">
      <c r="A147">
        <f t="shared" ca="1" si="10"/>
        <v>3</v>
      </c>
      <c r="B147">
        <f t="shared" ca="1" si="11"/>
        <v>164.02</v>
      </c>
      <c r="C147">
        <f t="shared" ca="1" si="12"/>
        <v>9</v>
      </c>
      <c r="D147" s="1">
        <f t="shared" ca="1" si="13"/>
        <v>45251</v>
      </c>
      <c r="E147" s="2">
        <f t="shared" ca="1" si="14"/>
        <v>0.70162945075611405</v>
      </c>
    </row>
    <row r="148" spans="1:5" x14ac:dyDescent="0.25">
      <c r="A148">
        <f t="shared" ca="1" si="10"/>
        <v>9</v>
      </c>
      <c r="B148">
        <f t="shared" ca="1" si="11"/>
        <v>132.19</v>
      </c>
      <c r="C148">
        <f t="shared" ca="1" si="12"/>
        <v>26</v>
      </c>
      <c r="D148" s="1">
        <f t="shared" ca="1" si="13"/>
        <v>45267</v>
      </c>
      <c r="E148" s="2">
        <f t="shared" ca="1" si="14"/>
        <v>0.45501861375951591</v>
      </c>
    </row>
    <row r="149" spans="1:5" x14ac:dyDescent="0.25">
      <c r="A149">
        <f t="shared" ca="1" si="10"/>
        <v>10</v>
      </c>
      <c r="B149">
        <f t="shared" ca="1" si="11"/>
        <v>82.59</v>
      </c>
      <c r="C149">
        <f t="shared" ca="1" si="12"/>
        <v>18</v>
      </c>
      <c r="D149" s="1">
        <f t="shared" ca="1" si="13"/>
        <v>45246</v>
      </c>
      <c r="E149" s="2">
        <f t="shared" ca="1" si="14"/>
        <v>0.71290989461341425</v>
      </c>
    </row>
    <row r="150" spans="1:5" x14ac:dyDescent="0.25">
      <c r="A150">
        <f t="shared" ca="1" si="10"/>
        <v>6</v>
      </c>
      <c r="B150">
        <f t="shared" ca="1" si="11"/>
        <v>195.51</v>
      </c>
      <c r="C150">
        <f t="shared" ca="1" si="12"/>
        <v>23</v>
      </c>
      <c r="D150" s="1">
        <f t="shared" ca="1" si="13"/>
        <v>45239</v>
      </c>
      <c r="E150" s="2">
        <f t="shared" ca="1" si="14"/>
        <v>0.83997381189932141</v>
      </c>
    </row>
    <row r="151" spans="1:5" x14ac:dyDescent="0.25">
      <c r="A151">
        <f t="shared" ca="1" si="10"/>
        <v>4</v>
      </c>
      <c r="B151">
        <f t="shared" ca="1" si="11"/>
        <v>99.34</v>
      </c>
      <c r="C151">
        <f t="shared" ca="1" si="12"/>
        <v>11</v>
      </c>
      <c r="D151" s="1">
        <f t="shared" ca="1" si="13"/>
        <v>44998</v>
      </c>
      <c r="E151" s="2">
        <f t="shared" ca="1" si="14"/>
        <v>0.9282677413371947</v>
      </c>
    </row>
    <row r="152" spans="1:5" x14ac:dyDescent="0.25">
      <c r="A152">
        <f t="shared" ca="1" si="10"/>
        <v>5</v>
      </c>
      <c r="B152">
        <f t="shared" ca="1" si="11"/>
        <v>76.42</v>
      </c>
      <c r="C152">
        <f t="shared" ca="1" si="12"/>
        <v>27</v>
      </c>
      <c r="D152" s="1">
        <f t="shared" ca="1" si="13"/>
        <v>45027</v>
      </c>
      <c r="E152" s="2">
        <f t="shared" ca="1" si="14"/>
        <v>0.70797196178341715</v>
      </c>
    </row>
    <row r="153" spans="1:5" x14ac:dyDescent="0.25">
      <c r="A153">
        <f t="shared" ca="1" si="10"/>
        <v>2</v>
      </c>
      <c r="B153">
        <f t="shared" ca="1" si="11"/>
        <v>128.09</v>
      </c>
      <c r="C153">
        <f t="shared" ca="1" si="12"/>
        <v>1</v>
      </c>
      <c r="D153" s="1">
        <f t="shared" ca="1" si="13"/>
        <v>45051</v>
      </c>
      <c r="E153" s="2">
        <f t="shared" ca="1" si="14"/>
        <v>0.82055101096405969</v>
      </c>
    </row>
    <row r="154" spans="1:5" x14ac:dyDescent="0.25">
      <c r="A154">
        <f t="shared" ca="1" si="10"/>
        <v>7</v>
      </c>
      <c r="B154">
        <f t="shared" ca="1" si="11"/>
        <v>39.18</v>
      </c>
      <c r="C154">
        <f t="shared" ca="1" si="12"/>
        <v>26</v>
      </c>
      <c r="D154" s="1">
        <f t="shared" ca="1" si="13"/>
        <v>45212</v>
      </c>
      <c r="E154" s="2">
        <f t="shared" ca="1" si="14"/>
        <v>0.64468115185989538</v>
      </c>
    </row>
    <row r="155" spans="1:5" x14ac:dyDescent="0.25">
      <c r="A155">
        <f t="shared" ca="1" si="10"/>
        <v>6</v>
      </c>
      <c r="B155">
        <f t="shared" ca="1" si="11"/>
        <v>196.76</v>
      </c>
      <c r="C155">
        <f t="shared" ca="1" si="12"/>
        <v>17</v>
      </c>
      <c r="D155" s="1">
        <f t="shared" ca="1" si="13"/>
        <v>45229</v>
      </c>
      <c r="E155" s="2">
        <f t="shared" ca="1" si="14"/>
        <v>0.65295008670772248</v>
      </c>
    </row>
    <row r="156" spans="1:5" x14ac:dyDescent="0.25">
      <c r="A156">
        <f t="shared" ca="1" si="10"/>
        <v>4</v>
      </c>
      <c r="B156">
        <f t="shared" ca="1" si="11"/>
        <v>106.37</v>
      </c>
      <c r="C156">
        <f t="shared" ca="1" si="12"/>
        <v>2</v>
      </c>
      <c r="D156" s="1">
        <f t="shared" ca="1" si="13"/>
        <v>45231</v>
      </c>
      <c r="E156" s="2">
        <f t="shared" ca="1" si="14"/>
        <v>0.68022965544164471</v>
      </c>
    </row>
    <row r="157" spans="1:5" x14ac:dyDescent="0.25">
      <c r="A157">
        <f t="shared" ca="1" si="10"/>
        <v>10</v>
      </c>
      <c r="B157">
        <f t="shared" ca="1" si="11"/>
        <v>45.18</v>
      </c>
      <c r="C157">
        <f t="shared" ca="1" si="12"/>
        <v>24</v>
      </c>
      <c r="D157" s="1">
        <f t="shared" ca="1" si="13"/>
        <v>44927</v>
      </c>
      <c r="E157" s="2">
        <f t="shared" ca="1" si="14"/>
        <v>0.91913492035041844</v>
      </c>
    </row>
    <row r="158" spans="1:5" x14ac:dyDescent="0.25">
      <c r="A158">
        <f t="shared" ca="1" si="10"/>
        <v>4</v>
      </c>
      <c r="B158">
        <f t="shared" ca="1" si="11"/>
        <v>167.88</v>
      </c>
      <c r="C158">
        <f t="shared" ca="1" si="12"/>
        <v>19</v>
      </c>
      <c r="D158" s="1">
        <f t="shared" ca="1" si="13"/>
        <v>44939</v>
      </c>
      <c r="E158" s="2">
        <f t="shared" ca="1" si="14"/>
        <v>0.78124339838075718</v>
      </c>
    </row>
    <row r="159" spans="1:5" x14ac:dyDescent="0.25">
      <c r="A159">
        <f t="shared" ca="1" si="10"/>
        <v>4</v>
      </c>
      <c r="B159">
        <f t="shared" ca="1" si="11"/>
        <v>76.930000000000007</v>
      </c>
      <c r="C159">
        <f t="shared" ca="1" si="12"/>
        <v>8</v>
      </c>
      <c r="D159" s="1">
        <f t="shared" ca="1" si="13"/>
        <v>45136</v>
      </c>
      <c r="E159" s="2">
        <f t="shared" ca="1" si="14"/>
        <v>0.49717210655408445</v>
      </c>
    </row>
    <row r="160" spans="1:5" x14ac:dyDescent="0.25">
      <c r="A160">
        <f t="shared" ca="1" si="10"/>
        <v>9</v>
      </c>
      <c r="B160">
        <f t="shared" ca="1" si="11"/>
        <v>55.07</v>
      </c>
      <c r="C160">
        <f t="shared" ca="1" si="12"/>
        <v>17</v>
      </c>
      <c r="D160" s="1">
        <f t="shared" ca="1" si="13"/>
        <v>44993</v>
      </c>
      <c r="E160" s="2">
        <f t="shared" ca="1" si="14"/>
        <v>0.51209957116311877</v>
      </c>
    </row>
    <row r="161" spans="1:5" x14ac:dyDescent="0.25">
      <c r="A161">
        <f t="shared" ca="1" si="10"/>
        <v>2</v>
      </c>
      <c r="B161">
        <f t="shared" ca="1" si="11"/>
        <v>138.12</v>
      </c>
      <c r="C161">
        <f t="shared" ca="1" si="12"/>
        <v>26</v>
      </c>
      <c r="D161" s="1">
        <f t="shared" ca="1" si="13"/>
        <v>44998</v>
      </c>
      <c r="E161" s="2">
        <f t="shared" ca="1" si="14"/>
        <v>0.49759865195967729</v>
      </c>
    </row>
    <row r="162" spans="1:5" x14ac:dyDescent="0.25">
      <c r="A162">
        <f t="shared" ca="1" si="10"/>
        <v>10</v>
      </c>
      <c r="B162">
        <f t="shared" ca="1" si="11"/>
        <v>185.97</v>
      </c>
      <c r="C162">
        <f t="shared" ca="1" si="12"/>
        <v>9</v>
      </c>
      <c r="D162" s="1">
        <f t="shared" ca="1" si="13"/>
        <v>44964</v>
      </c>
      <c r="E162" s="2">
        <f t="shared" ca="1" si="14"/>
        <v>0.57150604313966102</v>
      </c>
    </row>
    <row r="163" spans="1:5" x14ac:dyDescent="0.25">
      <c r="A163">
        <f t="shared" ca="1" si="10"/>
        <v>9</v>
      </c>
      <c r="B163">
        <f t="shared" ca="1" si="11"/>
        <v>150.63</v>
      </c>
      <c r="C163">
        <f t="shared" ca="1" si="12"/>
        <v>6</v>
      </c>
      <c r="D163" s="1">
        <f t="shared" ca="1" si="13"/>
        <v>45261</v>
      </c>
      <c r="E163" s="2">
        <f t="shared" ca="1" si="14"/>
        <v>0.93953019643549696</v>
      </c>
    </row>
    <row r="164" spans="1:5" x14ac:dyDescent="0.25">
      <c r="A164">
        <f t="shared" ca="1" si="10"/>
        <v>10</v>
      </c>
      <c r="B164">
        <f t="shared" ca="1" si="11"/>
        <v>34.54</v>
      </c>
      <c r="C164">
        <f t="shared" ca="1" si="12"/>
        <v>12</v>
      </c>
      <c r="D164" s="1">
        <f t="shared" ca="1" si="13"/>
        <v>45223</v>
      </c>
      <c r="E164" s="2">
        <f t="shared" ca="1" si="14"/>
        <v>0.5939925613190441</v>
      </c>
    </row>
    <row r="165" spans="1:5" x14ac:dyDescent="0.25">
      <c r="A165">
        <f t="shared" ca="1" si="10"/>
        <v>8</v>
      </c>
      <c r="B165">
        <f t="shared" ca="1" si="11"/>
        <v>85.09</v>
      </c>
      <c r="C165">
        <f t="shared" ca="1" si="12"/>
        <v>18</v>
      </c>
      <c r="D165" s="1">
        <f t="shared" ca="1" si="13"/>
        <v>45000</v>
      </c>
      <c r="E165" s="2">
        <f t="shared" ca="1" si="14"/>
        <v>0.52310150063067562</v>
      </c>
    </row>
    <row r="166" spans="1:5" x14ac:dyDescent="0.25">
      <c r="A166">
        <f t="shared" ca="1" si="10"/>
        <v>5</v>
      </c>
      <c r="B166">
        <f t="shared" ca="1" si="11"/>
        <v>111.26</v>
      </c>
      <c r="C166">
        <f t="shared" ca="1" si="12"/>
        <v>3</v>
      </c>
      <c r="D166" s="1">
        <f t="shared" ca="1" si="13"/>
        <v>45118</v>
      </c>
      <c r="E166" s="2">
        <f t="shared" ca="1" si="14"/>
        <v>0.50974623261067675</v>
      </c>
    </row>
    <row r="167" spans="1:5" x14ac:dyDescent="0.25">
      <c r="A167">
        <f t="shared" ca="1" si="10"/>
        <v>10</v>
      </c>
      <c r="B167">
        <f t="shared" ca="1" si="11"/>
        <v>175.96</v>
      </c>
      <c r="C167">
        <f t="shared" ca="1" si="12"/>
        <v>12</v>
      </c>
      <c r="D167" s="1">
        <f t="shared" ca="1" si="13"/>
        <v>45239</v>
      </c>
      <c r="E167" s="2">
        <f t="shared" ca="1" si="14"/>
        <v>0.78788114227853456</v>
      </c>
    </row>
    <row r="168" spans="1:5" x14ac:dyDescent="0.25">
      <c r="A168">
        <f t="shared" ca="1" si="10"/>
        <v>10</v>
      </c>
      <c r="B168">
        <f t="shared" ca="1" si="11"/>
        <v>169.44</v>
      </c>
      <c r="C168">
        <f t="shared" ca="1" si="12"/>
        <v>3</v>
      </c>
      <c r="D168" s="1">
        <f t="shared" ca="1" si="13"/>
        <v>45103</v>
      </c>
      <c r="E168" s="2">
        <f t="shared" ca="1" si="14"/>
        <v>0.70558164110181165</v>
      </c>
    </row>
    <row r="169" spans="1:5" x14ac:dyDescent="0.25">
      <c r="A169">
        <f t="shared" ca="1" si="10"/>
        <v>4</v>
      </c>
      <c r="B169">
        <f t="shared" ca="1" si="11"/>
        <v>62.29</v>
      </c>
      <c r="C169">
        <f t="shared" ca="1" si="12"/>
        <v>28</v>
      </c>
      <c r="D169" s="1">
        <f t="shared" ca="1" si="13"/>
        <v>45083</v>
      </c>
      <c r="E169" s="2">
        <f t="shared" ca="1" si="14"/>
        <v>0.78881591595129197</v>
      </c>
    </row>
    <row r="170" spans="1:5" x14ac:dyDescent="0.25">
      <c r="A170">
        <f t="shared" ca="1" si="10"/>
        <v>4</v>
      </c>
      <c r="B170">
        <f t="shared" ca="1" si="11"/>
        <v>1.23</v>
      </c>
      <c r="C170">
        <f t="shared" ca="1" si="12"/>
        <v>29</v>
      </c>
      <c r="D170" s="1">
        <f t="shared" ca="1" si="13"/>
        <v>45012</v>
      </c>
      <c r="E170" s="2">
        <f t="shared" ca="1" si="14"/>
        <v>0.47907021758159396</v>
      </c>
    </row>
    <row r="171" spans="1:5" x14ac:dyDescent="0.25">
      <c r="A171">
        <f t="shared" ca="1" si="10"/>
        <v>7</v>
      </c>
      <c r="B171">
        <f t="shared" ca="1" si="11"/>
        <v>66.319999999999993</v>
      </c>
      <c r="C171">
        <f t="shared" ca="1" si="12"/>
        <v>12</v>
      </c>
      <c r="D171" s="1">
        <f t="shared" ca="1" si="13"/>
        <v>44985</v>
      </c>
      <c r="E171" s="2">
        <f t="shared" ca="1" si="14"/>
        <v>0.70770611025613561</v>
      </c>
    </row>
    <row r="172" spans="1:5" x14ac:dyDescent="0.25">
      <c r="A172">
        <f t="shared" ca="1" si="10"/>
        <v>1</v>
      </c>
      <c r="B172">
        <f t="shared" ca="1" si="11"/>
        <v>186.87</v>
      </c>
      <c r="C172">
        <f t="shared" ca="1" si="12"/>
        <v>28</v>
      </c>
      <c r="D172" s="1">
        <f t="shared" ca="1" si="13"/>
        <v>45081</v>
      </c>
      <c r="E172" s="2">
        <f t="shared" ca="1" si="14"/>
        <v>0.76127911414347305</v>
      </c>
    </row>
    <row r="173" spans="1:5" x14ac:dyDescent="0.25">
      <c r="A173">
        <f t="shared" ca="1" si="10"/>
        <v>8</v>
      </c>
      <c r="B173">
        <f t="shared" ca="1" si="11"/>
        <v>67.260000000000005</v>
      </c>
      <c r="C173">
        <f t="shared" ca="1" si="12"/>
        <v>28</v>
      </c>
      <c r="D173" s="1">
        <f t="shared" ca="1" si="13"/>
        <v>44935</v>
      </c>
      <c r="E173" s="2">
        <f t="shared" ca="1" si="14"/>
        <v>0.49620312823467655</v>
      </c>
    </row>
    <row r="174" spans="1:5" x14ac:dyDescent="0.25">
      <c r="A174">
        <f t="shared" ca="1" si="10"/>
        <v>2</v>
      </c>
      <c r="B174">
        <f t="shared" ca="1" si="11"/>
        <v>150.94999999999999</v>
      </c>
      <c r="C174">
        <f t="shared" ca="1" si="12"/>
        <v>29</v>
      </c>
      <c r="D174" s="1">
        <f t="shared" ca="1" si="13"/>
        <v>45073</v>
      </c>
      <c r="E174" s="2">
        <f t="shared" ca="1" si="14"/>
        <v>0.72062785989210765</v>
      </c>
    </row>
    <row r="175" spans="1:5" x14ac:dyDescent="0.25">
      <c r="A175">
        <f t="shared" ca="1" si="10"/>
        <v>9</v>
      </c>
      <c r="B175">
        <f t="shared" ca="1" si="11"/>
        <v>137.53</v>
      </c>
      <c r="C175">
        <f t="shared" ca="1" si="12"/>
        <v>26</v>
      </c>
      <c r="D175" s="1">
        <f t="shared" ca="1" si="13"/>
        <v>45028</v>
      </c>
      <c r="E175" s="2">
        <f t="shared" ca="1" si="14"/>
        <v>0.46840077375699263</v>
      </c>
    </row>
    <row r="176" spans="1:5" x14ac:dyDescent="0.25">
      <c r="A176">
        <f t="shared" ca="1" si="10"/>
        <v>10</v>
      </c>
      <c r="B176">
        <f t="shared" ca="1" si="11"/>
        <v>178.41</v>
      </c>
      <c r="C176">
        <f t="shared" ca="1" si="12"/>
        <v>19</v>
      </c>
      <c r="D176" s="1">
        <f t="shared" ca="1" si="13"/>
        <v>45222</v>
      </c>
      <c r="E176" s="2">
        <f t="shared" ca="1" si="14"/>
        <v>0.77418688350253673</v>
      </c>
    </row>
    <row r="177" spans="1:5" x14ac:dyDescent="0.25">
      <c r="A177">
        <f t="shared" ca="1" si="10"/>
        <v>9</v>
      </c>
      <c r="B177">
        <f t="shared" ca="1" si="11"/>
        <v>164.42</v>
      </c>
      <c r="C177">
        <f t="shared" ca="1" si="12"/>
        <v>11</v>
      </c>
      <c r="D177" s="1">
        <f t="shared" ca="1" si="13"/>
        <v>45287</v>
      </c>
      <c r="E177" s="2">
        <f t="shared" ca="1" si="14"/>
        <v>0.82035933274354411</v>
      </c>
    </row>
    <row r="178" spans="1:5" x14ac:dyDescent="0.25">
      <c r="A178">
        <f t="shared" ca="1" si="10"/>
        <v>8</v>
      </c>
      <c r="B178">
        <f t="shared" ca="1" si="11"/>
        <v>9.68</v>
      </c>
      <c r="C178">
        <f t="shared" ca="1" si="12"/>
        <v>30</v>
      </c>
      <c r="D178" s="1">
        <f t="shared" ca="1" si="13"/>
        <v>44965</v>
      </c>
      <c r="E178" s="2">
        <f t="shared" ca="1" si="14"/>
        <v>0.63366852351033609</v>
      </c>
    </row>
    <row r="179" spans="1:5" x14ac:dyDescent="0.25">
      <c r="A179">
        <f t="shared" ca="1" si="10"/>
        <v>6</v>
      </c>
      <c r="B179">
        <f t="shared" ca="1" si="11"/>
        <v>128.97999999999999</v>
      </c>
      <c r="C179">
        <f t="shared" ca="1" si="12"/>
        <v>5</v>
      </c>
      <c r="D179" s="1">
        <f t="shared" ca="1" si="13"/>
        <v>45139</v>
      </c>
      <c r="E179" s="2">
        <f t="shared" ca="1" si="14"/>
        <v>0.56295056758238593</v>
      </c>
    </row>
    <row r="180" spans="1:5" x14ac:dyDescent="0.25">
      <c r="A180">
        <f t="shared" ca="1" si="10"/>
        <v>8</v>
      </c>
      <c r="B180">
        <f t="shared" ca="1" si="11"/>
        <v>140.22</v>
      </c>
      <c r="C180">
        <f t="shared" ca="1" si="12"/>
        <v>13</v>
      </c>
      <c r="D180" s="1">
        <f t="shared" ca="1" si="13"/>
        <v>44931</v>
      </c>
      <c r="E180" s="2">
        <f t="shared" ca="1" si="14"/>
        <v>0.70257676013910397</v>
      </c>
    </row>
    <row r="181" spans="1:5" x14ac:dyDescent="0.25">
      <c r="A181">
        <f t="shared" ca="1" si="10"/>
        <v>2</v>
      </c>
      <c r="B181">
        <f t="shared" ca="1" si="11"/>
        <v>195.6</v>
      </c>
      <c r="C181">
        <f t="shared" ca="1" si="12"/>
        <v>3</v>
      </c>
      <c r="D181" s="1">
        <f t="shared" ca="1" si="13"/>
        <v>44981</v>
      </c>
      <c r="E181" s="2">
        <f t="shared" ca="1" si="14"/>
        <v>0.51889945160816242</v>
      </c>
    </row>
    <row r="182" spans="1:5" x14ac:dyDescent="0.25">
      <c r="A182">
        <f t="shared" ca="1" si="10"/>
        <v>8</v>
      </c>
      <c r="B182">
        <f t="shared" ca="1" si="11"/>
        <v>85.62</v>
      </c>
      <c r="C182">
        <f t="shared" ca="1" si="12"/>
        <v>3</v>
      </c>
      <c r="D182" s="1">
        <f t="shared" ca="1" si="13"/>
        <v>45081</v>
      </c>
      <c r="E182" s="2">
        <f t="shared" ca="1" si="14"/>
        <v>0.79084357923458981</v>
      </c>
    </row>
    <row r="183" spans="1:5" x14ac:dyDescent="0.25">
      <c r="A183">
        <f t="shared" ca="1" si="10"/>
        <v>2</v>
      </c>
      <c r="B183">
        <f t="shared" ca="1" si="11"/>
        <v>39.130000000000003</v>
      </c>
      <c r="C183">
        <f t="shared" ca="1" si="12"/>
        <v>16</v>
      </c>
      <c r="D183" s="1">
        <f t="shared" ca="1" si="13"/>
        <v>45221</v>
      </c>
      <c r="E183" s="2">
        <f t="shared" ca="1" si="14"/>
        <v>0.47930520664668902</v>
      </c>
    </row>
    <row r="184" spans="1:5" x14ac:dyDescent="0.25">
      <c r="A184">
        <f t="shared" ca="1" si="10"/>
        <v>2</v>
      </c>
      <c r="B184">
        <f t="shared" ca="1" si="11"/>
        <v>103.45</v>
      </c>
      <c r="C184">
        <f t="shared" ca="1" si="12"/>
        <v>19</v>
      </c>
      <c r="D184" s="1">
        <f t="shared" ca="1" si="13"/>
        <v>45183</v>
      </c>
      <c r="E184" s="2">
        <f t="shared" ca="1" si="14"/>
        <v>0.49327754285207959</v>
      </c>
    </row>
    <row r="185" spans="1:5" x14ac:dyDescent="0.25">
      <c r="A185">
        <f t="shared" ca="1" si="10"/>
        <v>10</v>
      </c>
      <c r="B185">
        <f t="shared" ca="1" si="11"/>
        <v>164.98</v>
      </c>
      <c r="C185">
        <f t="shared" ca="1" si="12"/>
        <v>10</v>
      </c>
      <c r="D185" s="1">
        <f t="shared" ca="1" si="13"/>
        <v>45178</v>
      </c>
      <c r="E185" s="2">
        <f t="shared" ca="1" si="14"/>
        <v>0.5148483732117215</v>
      </c>
    </row>
    <row r="186" spans="1:5" x14ac:dyDescent="0.25">
      <c r="A186">
        <f t="shared" ca="1" si="10"/>
        <v>6</v>
      </c>
      <c r="B186">
        <f t="shared" ca="1" si="11"/>
        <v>122.65</v>
      </c>
      <c r="C186">
        <f t="shared" ca="1" si="12"/>
        <v>22</v>
      </c>
      <c r="D186" s="1">
        <f t="shared" ca="1" si="13"/>
        <v>45264</v>
      </c>
      <c r="E186" s="2">
        <f t="shared" ca="1" si="14"/>
        <v>0.61427980538201465</v>
      </c>
    </row>
    <row r="187" spans="1:5" x14ac:dyDescent="0.25">
      <c r="A187">
        <f t="shared" ca="1" si="10"/>
        <v>10</v>
      </c>
      <c r="B187">
        <f t="shared" ca="1" si="11"/>
        <v>172.17</v>
      </c>
      <c r="C187">
        <f t="shared" ca="1" si="12"/>
        <v>1</v>
      </c>
      <c r="D187" s="1">
        <f t="shared" ca="1" si="13"/>
        <v>44965</v>
      </c>
      <c r="E187" s="2">
        <f t="shared" ca="1" si="14"/>
        <v>0.62395000975244663</v>
      </c>
    </row>
    <row r="188" spans="1:5" x14ac:dyDescent="0.25">
      <c r="A188">
        <f t="shared" ca="1" si="10"/>
        <v>7</v>
      </c>
      <c r="B188">
        <f t="shared" ca="1" si="11"/>
        <v>0.47</v>
      </c>
      <c r="C188">
        <f t="shared" ca="1" si="12"/>
        <v>20</v>
      </c>
      <c r="D188" s="1">
        <f t="shared" ca="1" si="13"/>
        <v>44987</v>
      </c>
      <c r="E188" s="2">
        <f t="shared" ca="1" si="14"/>
        <v>0.86363122859852193</v>
      </c>
    </row>
    <row r="189" spans="1:5" x14ac:dyDescent="0.25">
      <c r="A189">
        <f t="shared" ca="1" si="10"/>
        <v>5</v>
      </c>
      <c r="B189">
        <f t="shared" ca="1" si="11"/>
        <v>144.53</v>
      </c>
      <c r="C189">
        <f t="shared" ca="1" si="12"/>
        <v>1</v>
      </c>
      <c r="D189" s="1">
        <f t="shared" ca="1" si="13"/>
        <v>44947</v>
      </c>
      <c r="E189" s="2">
        <f t="shared" ca="1" si="14"/>
        <v>0.60133320836956072</v>
      </c>
    </row>
    <row r="190" spans="1:5" x14ac:dyDescent="0.25">
      <c r="A190">
        <f t="shared" ca="1" si="10"/>
        <v>3</v>
      </c>
      <c r="B190">
        <f t="shared" ca="1" si="11"/>
        <v>6.36</v>
      </c>
      <c r="C190">
        <f t="shared" ca="1" si="12"/>
        <v>22</v>
      </c>
      <c r="D190" s="1">
        <f t="shared" ca="1" si="13"/>
        <v>45055</v>
      </c>
      <c r="E190" s="2">
        <f t="shared" ca="1" si="14"/>
        <v>0.57648364783188555</v>
      </c>
    </row>
    <row r="191" spans="1:5" x14ac:dyDescent="0.25">
      <c r="A191">
        <f t="shared" ca="1" si="10"/>
        <v>4</v>
      </c>
      <c r="B191">
        <f t="shared" ca="1" si="11"/>
        <v>85.15</v>
      </c>
      <c r="C191">
        <f t="shared" ca="1" si="12"/>
        <v>9</v>
      </c>
      <c r="D191" s="1">
        <f t="shared" ca="1" si="13"/>
        <v>45050</v>
      </c>
      <c r="E191" s="2">
        <f t="shared" ca="1" si="14"/>
        <v>0.54181129741559841</v>
      </c>
    </row>
    <row r="192" spans="1:5" x14ac:dyDescent="0.25">
      <c r="A192">
        <f t="shared" ca="1" si="10"/>
        <v>9</v>
      </c>
      <c r="B192">
        <f t="shared" ca="1" si="11"/>
        <v>134.02000000000001</v>
      </c>
      <c r="C192">
        <f t="shared" ca="1" si="12"/>
        <v>9</v>
      </c>
      <c r="D192" s="1">
        <f t="shared" ca="1" si="13"/>
        <v>45049</v>
      </c>
      <c r="E192" s="2">
        <f t="shared" ca="1" si="14"/>
        <v>0.67554002730443763</v>
      </c>
    </row>
    <row r="193" spans="1:5" x14ac:dyDescent="0.25">
      <c r="A193">
        <f t="shared" ca="1" si="10"/>
        <v>8</v>
      </c>
      <c r="B193">
        <f t="shared" ca="1" si="11"/>
        <v>38.729999999999997</v>
      </c>
      <c r="C193">
        <f t="shared" ca="1" si="12"/>
        <v>8</v>
      </c>
      <c r="D193" s="1">
        <f t="shared" ca="1" si="13"/>
        <v>44928</v>
      </c>
      <c r="E193" s="2">
        <f t="shared" ca="1" si="14"/>
        <v>0.89810769260422241</v>
      </c>
    </row>
    <row r="194" spans="1:5" x14ac:dyDescent="0.25">
      <c r="A194">
        <f t="shared" ca="1" si="10"/>
        <v>2</v>
      </c>
      <c r="B194">
        <f t="shared" ca="1" si="11"/>
        <v>164.21</v>
      </c>
      <c r="C194">
        <f t="shared" ca="1" si="12"/>
        <v>30</v>
      </c>
      <c r="D194" s="1">
        <f t="shared" ca="1" si="13"/>
        <v>45177</v>
      </c>
      <c r="E194" s="2">
        <f t="shared" ca="1" si="14"/>
        <v>0.75167926921745565</v>
      </c>
    </row>
    <row r="195" spans="1:5" x14ac:dyDescent="0.25">
      <c r="A195">
        <f t="shared" ref="A195:A258" ca="1" si="15">RANDBETWEEN(1,10)</f>
        <v>3</v>
      </c>
      <c r="B195">
        <f t="shared" ref="B195:B258" ca="1" si="16">ROUND(RAND()*200,2)</f>
        <v>60.08</v>
      </c>
      <c r="C195">
        <f t="shared" ref="C195:C258" ca="1" si="17">RANDBETWEEN(1,31)</f>
        <v>18</v>
      </c>
      <c r="D195" s="1">
        <f t="shared" ref="D195:D258" ca="1" si="18">RANDBETWEEN(44927,45291)</f>
        <v>45033</v>
      </c>
      <c r="E195" s="2">
        <f t="shared" ref="E195:E258" ca="1" si="19">RAND()*(0.96-0.42)+0.42</f>
        <v>0.50105877665671339</v>
      </c>
    </row>
    <row r="196" spans="1:5" x14ac:dyDescent="0.25">
      <c r="A196">
        <f t="shared" ca="1" si="15"/>
        <v>5</v>
      </c>
      <c r="B196">
        <f t="shared" ca="1" si="16"/>
        <v>143.01</v>
      </c>
      <c r="C196">
        <f t="shared" ca="1" si="17"/>
        <v>31</v>
      </c>
      <c r="D196" s="1">
        <f t="shared" ca="1" si="18"/>
        <v>45225</v>
      </c>
      <c r="E196" s="2">
        <f t="shared" ca="1" si="19"/>
        <v>0.70791582162703293</v>
      </c>
    </row>
    <row r="197" spans="1:5" x14ac:dyDescent="0.25">
      <c r="A197">
        <f t="shared" ca="1" si="15"/>
        <v>2</v>
      </c>
      <c r="B197">
        <f t="shared" ca="1" si="16"/>
        <v>171.2</v>
      </c>
      <c r="C197">
        <f t="shared" ca="1" si="17"/>
        <v>4</v>
      </c>
      <c r="D197" s="1">
        <f t="shared" ca="1" si="18"/>
        <v>45084</v>
      </c>
      <c r="E197" s="2">
        <f t="shared" ca="1" si="19"/>
        <v>0.93071343084295277</v>
      </c>
    </row>
    <row r="198" spans="1:5" x14ac:dyDescent="0.25">
      <c r="A198">
        <f t="shared" ca="1" si="15"/>
        <v>8</v>
      </c>
      <c r="B198">
        <f t="shared" ca="1" si="16"/>
        <v>64.290000000000006</v>
      </c>
      <c r="C198">
        <f t="shared" ca="1" si="17"/>
        <v>24</v>
      </c>
      <c r="D198" s="1">
        <f t="shared" ca="1" si="18"/>
        <v>45008</v>
      </c>
      <c r="E198" s="2">
        <f t="shared" ca="1" si="19"/>
        <v>0.84875275510663029</v>
      </c>
    </row>
    <row r="199" spans="1:5" x14ac:dyDescent="0.25">
      <c r="A199">
        <f t="shared" ca="1" si="15"/>
        <v>7</v>
      </c>
      <c r="B199">
        <f t="shared" ca="1" si="16"/>
        <v>141.68</v>
      </c>
      <c r="C199">
        <f t="shared" ca="1" si="17"/>
        <v>15</v>
      </c>
      <c r="D199" s="1">
        <f t="shared" ca="1" si="18"/>
        <v>45108</v>
      </c>
      <c r="E199" s="2">
        <f t="shared" ca="1" si="19"/>
        <v>0.45818560805279163</v>
      </c>
    </row>
    <row r="200" spans="1:5" x14ac:dyDescent="0.25">
      <c r="A200">
        <f t="shared" ca="1" si="15"/>
        <v>6</v>
      </c>
      <c r="B200">
        <f t="shared" ca="1" si="16"/>
        <v>29.56</v>
      </c>
      <c r="C200">
        <f t="shared" ca="1" si="17"/>
        <v>14</v>
      </c>
      <c r="D200" s="1">
        <f t="shared" ca="1" si="18"/>
        <v>45249</v>
      </c>
      <c r="E200" s="2">
        <f t="shared" ca="1" si="19"/>
        <v>0.7478128831938754</v>
      </c>
    </row>
    <row r="201" spans="1:5" x14ac:dyDescent="0.25">
      <c r="A201">
        <f t="shared" ca="1" si="15"/>
        <v>9</v>
      </c>
      <c r="B201">
        <f t="shared" ca="1" si="16"/>
        <v>165.62</v>
      </c>
      <c r="C201">
        <f t="shared" ca="1" si="17"/>
        <v>23</v>
      </c>
      <c r="D201" s="1">
        <f t="shared" ca="1" si="18"/>
        <v>45021</v>
      </c>
      <c r="E201" s="2">
        <f t="shared" ca="1" si="19"/>
        <v>0.73934341414873639</v>
      </c>
    </row>
    <row r="202" spans="1:5" x14ac:dyDescent="0.25">
      <c r="A202">
        <f t="shared" ca="1" si="15"/>
        <v>9</v>
      </c>
      <c r="B202">
        <f t="shared" ca="1" si="16"/>
        <v>11.64</v>
      </c>
      <c r="C202">
        <f t="shared" ca="1" si="17"/>
        <v>25</v>
      </c>
      <c r="D202" s="1">
        <f t="shared" ca="1" si="18"/>
        <v>45105</v>
      </c>
      <c r="E202" s="2">
        <f t="shared" ca="1" si="19"/>
        <v>0.80416298853586543</v>
      </c>
    </row>
    <row r="203" spans="1:5" x14ac:dyDescent="0.25">
      <c r="A203">
        <f t="shared" ca="1" si="15"/>
        <v>1</v>
      </c>
      <c r="B203">
        <f t="shared" ca="1" si="16"/>
        <v>45</v>
      </c>
      <c r="C203">
        <f t="shared" ca="1" si="17"/>
        <v>30</v>
      </c>
      <c r="D203" s="1">
        <f t="shared" ca="1" si="18"/>
        <v>44942</v>
      </c>
      <c r="E203" s="2">
        <f t="shared" ca="1" si="19"/>
        <v>0.78571100207048583</v>
      </c>
    </row>
    <row r="204" spans="1:5" x14ac:dyDescent="0.25">
      <c r="A204">
        <f t="shared" ca="1" si="15"/>
        <v>8</v>
      </c>
      <c r="B204">
        <f t="shared" ca="1" si="16"/>
        <v>104.93</v>
      </c>
      <c r="C204">
        <f t="shared" ca="1" si="17"/>
        <v>16</v>
      </c>
      <c r="D204" s="1">
        <f t="shared" ca="1" si="18"/>
        <v>45260</v>
      </c>
      <c r="E204" s="2">
        <f t="shared" ca="1" si="19"/>
        <v>0.68320503830189749</v>
      </c>
    </row>
    <row r="205" spans="1:5" x14ac:dyDescent="0.25">
      <c r="A205">
        <f t="shared" ca="1" si="15"/>
        <v>9</v>
      </c>
      <c r="B205">
        <f t="shared" ca="1" si="16"/>
        <v>17.2</v>
      </c>
      <c r="C205">
        <f t="shared" ca="1" si="17"/>
        <v>1</v>
      </c>
      <c r="D205" s="1">
        <f t="shared" ca="1" si="18"/>
        <v>45190</v>
      </c>
      <c r="E205" s="2">
        <f t="shared" ca="1" si="19"/>
        <v>0.52326591047345006</v>
      </c>
    </row>
    <row r="206" spans="1:5" x14ac:dyDescent="0.25">
      <c r="A206">
        <f t="shared" ca="1" si="15"/>
        <v>3</v>
      </c>
      <c r="B206">
        <f t="shared" ca="1" si="16"/>
        <v>22.68</v>
      </c>
      <c r="C206">
        <f t="shared" ca="1" si="17"/>
        <v>21</v>
      </c>
      <c r="D206" s="1">
        <f t="shared" ca="1" si="18"/>
        <v>44942</v>
      </c>
      <c r="E206" s="2">
        <f t="shared" ca="1" si="19"/>
        <v>0.47470956116628282</v>
      </c>
    </row>
    <row r="207" spans="1:5" x14ac:dyDescent="0.25">
      <c r="A207">
        <f t="shared" ca="1" si="15"/>
        <v>4</v>
      </c>
      <c r="B207">
        <f t="shared" ca="1" si="16"/>
        <v>88.65</v>
      </c>
      <c r="C207">
        <f t="shared" ca="1" si="17"/>
        <v>10</v>
      </c>
      <c r="D207" s="1">
        <f t="shared" ca="1" si="18"/>
        <v>45047</v>
      </c>
      <c r="E207" s="2">
        <f t="shared" ca="1" si="19"/>
        <v>0.60855600131460785</v>
      </c>
    </row>
    <row r="208" spans="1:5" x14ac:dyDescent="0.25">
      <c r="A208">
        <f t="shared" ca="1" si="15"/>
        <v>4</v>
      </c>
      <c r="B208">
        <f t="shared" ca="1" si="16"/>
        <v>46.79</v>
      </c>
      <c r="C208">
        <f t="shared" ca="1" si="17"/>
        <v>10</v>
      </c>
      <c r="D208" s="1">
        <f t="shared" ca="1" si="18"/>
        <v>45279</v>
      </c>
      <c r="E208" s="2">
        <f t="shared" ca="1" si="19"/>
        <v>0.8964250476065686</v>
      </c>
    </row>
    <row r="209" spans="1:5" x14ac:dyDescent="0.25">
      <c r="A209">
        <f t="shared" ca="1" si="15"/>
        <v>4</v>
      </c>
      <c r="B209">
        <f t="shared" ca="1" si="16"/>
        <v>120.26</v>
      </c>
      <c r="C209">
        <f t="shared" ca="1" si="17"/>
        <v>30</v>
      </c>
      <c r="D209" s="1">
        <f t="shared" ca="1" si="18"/>
        <v>45153</v>
      </c>
      <c r="E209" s="2">
        <f t="shared" ca="1" si="19"/>
        <v>0.45031318840511386</v>
      </c>
    </row>
    <row r="210" spans="1:5" x14ac:dyDescent="0.25">
      <c r="A210">
        <f t="shared" ca="1" si="15"/>
        <v>9</v>
      </c>
      <c r="B210">
        <f t="shared" ca="1" si="16"/>
        <v>16.78</v>
      </c>
      <c r="C210">
        <f t="shared" ca="1" si="17"/>
        <v>18</v>
      </c>
      <c r="D210" s="1">
        <f t="shared" ca="1" si="18"/>
        <v>45037</v>
      </c>
      <c r="E210" s="2">
        <f t="shared" ca="1" si="19"/>
        <v>0.8093710209729289</v>
      </c>
    </row>
    <row r="211" spans="1:5" x14ac:dyDescent="0.25">
      <c r="A211">
        <f t="shared" ca="1" si="15"/>
        <v>5</v>
      </c>
      <c r="B211">
        <f t="shared" ca="1" si="16"/>
        <v>163.4</v>
      </c>
      <c r="C211">
        <f t="shared" ca="1" si="17"/>
        <v>7</v>
      </c>
      <c r="D211" s="1">
        <f t="shared" ca="1" si="18"/>
        <v>45045</v>
      </c>
      <c r="E211" s="2">
        <f t="shared" ca="1" si="19"/>
        <v>0.80502796116440856</v>
      </c>
    </row>
    <row r="212" spans="1:5" x14ac:dyDescent="0.25">
      <c r="A212">
        <f t="shared" ca="1" si="15"/>
        <v>5</v>
      </c>
      <c r="B212">
        <f t="shared" ca="1" si="16"/>
        <v>51.55</v>
      </c>
      <c r="C212">
        <f t="shared" ca="1" si="17"/>
        <v>28</v>
      </c>
      <c r="D212" s="1">
        <f t="shared" ca="1" si="18"/>
        <v>44984</v>
      </c>
      <c r="E212" s="2">
        <f t="shared" ca="1" si="19"/>
        <v>0.46739874688759714</v>
      </c>
    </row>
    <row r="213" spans="1:5" x14ac:dyDescent="0.25">
      <c r="A213">
        <f t="shared" ca="1" si="15"/>
        <v>3</v>
      </c>
      <c r="B213">
        <f t="shared" ca="1" si="16"/>
        <v>68.86</v>
      </c>
      <c r="C213">
        <f t="shared" ca="1" si="17"/>
        <v>2</v>
      </c>
      <c r="D213" s="1">
        <f t="shared" ca="1" si="18"/>
        <v>45177</v>
      </c>
      <c r="E213" s="2">
        <f t="shared" ca="1" si="19"/>
        <v>0.51928411615535097</v>
      </c>
    </row>
    <row r="214" spans="1:5" x14ac:dyDescent="0.25">
      <c r="A214">
        <f t="shared" ca="1" si="15"/>
        <v>2</v>
      </c>
      <c r="B214">
        <f t="shared" ca="1" si="16"/>
        <v>174.03</v>
      </c>
      <c r="C214">
        <f t="shared" ca="1" si="17"/>
        <v>27</v>
      </c>
      <c r="D214" s="1">
        <f t="shared" ca="1" si="18"/>
        <v>45195</v>
      </c>
      <c r="E214" s="2">
        <f t="shared" ca="1" si="19"/>
        <v>0.80906612098433039</v>
      </c>
    </row>
    <row r="215" spans="1:5" x14ac:dyDescent="0.25">
      <c r="A215">
        <f t="shared" ca="1" si="15"/>
        <v>4</v>
      </c>
      <c r="B215">
        <f t="shared" ca="1" si="16"/>
        <v>32.380000000000003</v>
      </c>
      <c r="C215">
        <f t="shared" ca="1" si="17"/>
        <v>6</v>
      </c>
      <c r="D215" s="1">
        <f t="shared" ca="1" si="18"/>
        <v>45147</v>
      </c>
      <c r="E215" s="2">
        <f t="shared" ca="1" si="19"/>
        <v>0.57694656267707223</v>
      </c>
    </row>
    <row r="216" spans="1:5" x14ac:dyDescent="0.25">
      <c r="A216">
        <f t="shared" ca="1" si="15"/>
        <v>2</v>
      </c>
      <c r="B216">
        <f t="shared" ca="1" si="16"/>
        <v>27.17</v>
      </c>
      <c r="C216">
        <f t="shared" ca="1" si="17"/>
        <v>3</v>
      </c>
      <c r="D216" s="1">
        <f t="shared" ca="1" si="18"/>
        <v>45004</v>
      </c>
      <c r="E216" s="2">
        <f t="shared" ca="1" si="19"/>
        <v>0.80374028885469984</v>
      </c>
    </row>
    <row r="217" spans="1:5" x14ac:dyDescent="0.25">
      <c r="A217">
        <f t="shared" ca="1" si="15"/>
        <v>4</v>
      </c>
      <c r="B217">
        <f t="shared" ca="1" si="16"/>
        <v>96.9</v>
      </c>
      <c r="C217">
        <f t="shared" ca="1" si="17"/>
        <v>20</v>
      </c>
      <c r="D217" s="1">
        <f t="shared" ca="1" si="18"/>
        <v>45239</v>
      </c>
      <c r="E217" s="2">
        <f t="shared" ca="1" si="19"/>
        <v>0.82720371661388659</v>
      </c>
    </row>
    <row r="218" spans="1:5" x14ac:dyDescent="0.25">
      <c r="A218">
        <f t="shared" ca="1" si="15"/>
        <v>2</v>
      </c>
      <c r="B218">
        <f t="shared" ca="1" si="16"/>
        <v>159.55000000000001</v>
      </c>
      <c r="C218">
        <f t="shared" ca="1" si="17"/>
        <v>9</v>
      </c>
      <c r="D218" s="1">
        <f t="shared" ca="1" si="18"/>
        <v>45061</v>
      </c>
      <c r="E218" s="2">
        <f t="shared" ca="1" si="19"/>
        <v>0.85628598727987071</v>
      </c>
    </row>
    <row r="219" spans="1:5" x14ac:dyDescent="0.25">
      <c r="A219">
        <f t="shared" ca="1" si="15"/>
        <v>9</v>
      </c>
      <c r="B219">
        <f t="shared" ca="1" si="16"/>
        <v>7.38</v>
      </c>
      <c r="C219">
        <f t="shared" ca="1" si="17"/>
        <v>9</v>
      </c>
      <c r="D219" s="1">
        <f t="shared" ca="1" si="18"/>
        <v>45083</v>
      </c>
      <c r="E219" s="2">
        <f t="shared" ca="1" si="19"/>
        <v>0.83160470033183598</v>
      </c>
    </row>
    <row r="220" spans="1:5" x14ac:dyDescent="0.25">
      <c r="A220">
        <f t="shared" ca="1" si="15"/>
        <v>7</v>
      </c>
      <c r="B220">
        <f t="shared" ca="1" si="16"/>
        <v>197.99</v>
      </c>
      <c r="C220">
        <f t="shared" ca="1" si="17"/>
        <v>14</v>
      </c>
      <c r="D220" s="1">
        <f t="shared" ca="1" si="18"/>
        <v>45173</v>
      </c>
      <c r="E220" s="2">
        <f t="shared" ca="1" si="19"/>
        <v>0.54604722688004292</v>
      </c>
    </row>
    <row r="221" spans="1:5" x14ac:dyDescent="0.25">
      <c r="A221">
        <f t="shared" ca="1" si="15"/>
        <v>4</v>
      </c>
      <c r="B221">
        <f t="shared" ca="1" si="16"/>
        <v>129.81</v>
      </c>
      <c r="C221">
        <f t="shared" ca="1" si="17"/>
        <v>20</v>
      </c>
      <c r="D221" s="1">
        <f t="shared" ca="1" si="18"/>
        <v>45160</v>
      </c>
      <c r="E221" s="2">
        <f t="shared" ca="1" si="19"/>
        <v>0.61729952715359082</v>
      </c>
    </row>
    <row r="222" spans="1:5" x14ac:dyDescent="0.25">
      <c r="A222">
        <f t="shared" ca="1" si="15"/>
        <v>7</v>
      </c>
      <c r="B222">
        <f t="shared" ca="1" si="16"/>
        <v>189.73</v>
      </c>
      <c r="C222">
        <f t="shared" ca="1" si="17"/>
        <v>3</v>
      </c>
      <c r="D222" s="1">
        <f t="shared" ca="1" si="18"/>
        <v>45109</v>
      </c>
      <c r="E222" s="2">
        <f t="shared" ca="1" si="19"/>
        <v>0.71130365598211676</v>
      </c>
    </row>
    <row r="223" spans="1:5" x14ac:dyDescent="0.25">
      <c r="A223">
        <f t="shared" ca="1" si="15"/>
        <v>7</v>
      </c>
      <c r="B223">
        <f t="shared" ca="1" si="16"/>
        <v>1.59</v>
      </c>
      <c r="C223">
        <f t="shared" ca="1" si="17"/>
        <v>25</v>
      </c>
      <c r="D223" s="1">
        <f t="shared" ca="1" si="18"/>
        <v>45045</v>
      </c>
      <c r="E223" s="2">
        <f t="shared" ca="1" si="19"/>
        <v>0.87361677521798176</v>
      </c>
    </row>
    <row r="224" spans="1:5" x14ac:dyDescent="0.25">
      <c r="A224">
        <f t="shared" ca="1" si="15"/>
        <v>5</v>
      </c>
      <c r="B224">
        <f t="shared" ca="1" si="16"/>
        <v>54.82</v>
      </c>
      <c r="C224">
        <f t="shared" ca="1" si="17"/>
        <v>28</v>
      </c>
      <c r="D224" s="1">
        <f t="shared" ca="1" si="18"/>
        <v>45038</v>
      </c>
      <c r="E224" s="2">
        <f t="shared" ca="1" si="19"/>
        <v>0.87774028375150326</v>
      </c>
    </row>
    <row r="225" spans="1:5" x14ac:dyDescent="0.25">
      <c r="A225">
        <f t="shared" ca="1" si="15"/>
        <v>5</v>
      </c>
      <c r="B225">
        <f t="shared" ca="1" si="16"/>
        <v>151.6</v>
      </c>
      <c r="C225">
        <f t="shared" ca="1" si="17"/>
        <v>23</v>
      </c>
      <c r="D225" s="1">
        <f t="shared" ca="1" si="18"/>
        <v>45161</v>
      </c>
      <c r="E225" s="2">
        <f t="shared" ca="1" si="19"/>
        <v>0.72280511382742862</v>
      </c>
    </row>
    <row r="226" spans="1:5" x14ac:dyDescent="0.25">
      <c r="A226">
        <f t="shared" ca="1" si="15"/>
        <v>1</v>
      </c>
      <c r="B226">
        <f t="shared" ca="1" si="16"/>
        <v>188.46</v>
      </c>
      <c r="C226">
        <f t="shared" ca="1" si="17"/>
        <v>4</v>
      </c>
      <c r="D226" s="1">
        <f t="shared" ca="1" si="18"/>
        <v>45001</v>
      </c>
      <c r="E226" s="2">
        <f t="shared" ca="1" si="19"/>
        <v>0.61816386383252608</v>
      </c>
    </row>
    <row r="227" spans="1:5" x14ac:dyDescent="0.25">
      <c r="A227">
        <f t="shared" ca="1" si="15"/>
        <v>8</v>
      </c>
      <c r="B227">
        <f t="shared" ca="1" si="16"/>
        <v>39.83</v>
      </c>
      <c r="C227">
        <f t="shared" ca="1" si="17"/>
        <v>28</v>
      </c>
      <c r="D227" s="1">
        <f t="shared" ca="1" si="18"/>
        <v>45276</v>
      </c>
      <c r="E227" s="2">
        <f t="shared" ca="1" si="19"/>
        <v>0.47032826774006592</v>
      </c>
    </row>
    <row r="228" spans="1:5" x14ac:dyDescent="0.25">
      <c r="A228">
        <f t="shared" ca="1" si="15"/>
        <v>2</v>
      </c>
      <c r="B228">
        <f t="shared" ca="1" si="16"/>
        <v>153.12</v>
      </c>
      <c r="C228">
        <f t="shared" ca="1" si="17"/>
        <v>17</v>
      </c>
      <c r="D228" s="1">
        <f t="shared" ca="1" si="18"/>
        <v>44935</v>
      </c>
      <c r="E228" s="2">
        <f t="shared" ca="1" si="19"/>
        <v>0.47435576153078918</v>
      </c>
    </row>
    <row r="229" spans="1:5" x14ac:dyDescent="0.25">
      <c r="A229">
        <f t="shared" ca="1" si="15"/>
        <v>4</v>
      </c>
      <c r="B229">
        <f t="shared" ca="1" si="16"/>
        <v>158.38999999999999</v>
      </c>
      <c r="C229">
        <f t="shared" ca="1" si="17"/>
        <v>2</v>
      </c>
      <c r="D229" s="1">
        <f t="shared" ca="1" si="18"/>
        <v>45032</v>
      </c>
      <c r="E229" s="2">
        <f t="shared" ca="1" si="19"/>
        <v>0.6201785821262189</v>
      </c>
    </row>
    <row r="230" spans="1:5" x14ac:dyDescent="0.25">
      <c r="A230">
        <f t="shared" ca="1" si="15"/>
        <v>4</v>
      </c>
      <c r="B230">
        <f t="shared" ca="1" si="16"/>
        <v>85.41</v>
      </c>
      <c r="C230">
        <f t="shared" ca="1" si="17"/>
        <v>27</v>
      </c>
      <c r="D230" s="1">
        <f t="shared" ca="1" si="18"/>
        <v>45236</v>
      </c>
      <c r="E230" s="2">
        <f t="shared" ca="1" si="19"/>
        <v>0.88539377264941432</v>
      </c>
    </row>
    <row r="231" spans="1:5" x14ac:dyDescent="0.25">
      <c r="A231">
        <f t="shared" ca="1" si="15"/>
        <v>8</v>
      </c>
      <c r="B231">
        <f t="shared" ca="1" si="16"/>
        <v>178.48</v>
      </c>
      <c r="C231">
        <f t="shared" ca="1" si="17"/>
        <v>5</v>
      </c>
      <c r="D231" s="1">
        <f t="shared" ca="1" si="18"/>
        <v>45056</v>
      </c>
      <c r="E231" s="2">
        <f t="shared" ca="1" si="19"/>
        <v>0.72463219413463142</v>
      </c>
    </row>
    <row r="232" spans="1:5" x14ac:dyDescent="0.25">
      <c r="A232">
        <f t="shared" ca="1" si="15"/>
        <v>2</v>
      </c>
      <c r="B232">
        <f t="shared" ca="1" si="16"/>
        <v>69.7</v>
      </c>
      <c r="C232">
        <f t="shared" ca="1" si="17"/>
        <v>2</v>
      </c>
      <c r="D232" s="1">
        <f t="shared" ca="1" si="18"/>
        <v>45291</v>
      </c>
      <c r="E232" s="2">
        <f t="shared" ca="1" si="19"/>
        <v>0.59973855038215751</v>
      </c>
    </row>
    <row r="233" spans="1:5" x14ac:dyDescent="0.25">
      <c r="A233">
        <f t="shared" ca="1" si="15"/>
        <v>10</v>
      </c>
      <c r="B233">
        <f t="shared" ca="1" si="16"/>
        <v>163.51</v>
      </c>
      <c r="C233">
        <f t="shared" ca="1" si="17"/>
        <v>6</v>
      </c>
      <c r="D233" s="1">
        <f t="shared" ca="1" si="18"/>
        <v>45247</v>
      </c>
      <c r="E233" s="2">
        <f t="shared" ca="1" si="19"/>
        <v>0.88277015545498694</v>
      </c>
    </row>
    <row r="234" spans="1:5" x14ac:dyDescent="0.25">
      <c r="A234">
        <f t="shared" ca="1" si="15"/>
        <v>10</v>
      </c>
      <c r="B234">
        <f t="shared" ca="1" si="16"/>
        <v>39.5</v>
      </c>
      <c r="C234">
        <f t="shared" ca="1" si="17"/>
        <v>26</v>
      </c>
      <c r="D234" s="1">
        <f t="shared" ca="1" si="18"/>
        <v>45176</v>
      </c>
      <c r="E234" s="2">
        <f t="shared" ca="1" si="19"/>
        <v>0.5110142151685455</v>
      </c>
    </row>
    <row r="235" spans="1:5" x14ac:dyDescent="0.25">
      <c r="A235">
        <f t="shared" ca="1" si="15"/>
        <v>3</v>
      </c>
      <c r="B235">
        <f t="shared" ca="1" si="16"/>
        <v>15.62</v>
      </c>
      <c r="C235">
        <f t="shared" ca="1" si="17"/>
        <v>17</v>
      </c>
      <c r="D235" s="1">
        <f t="shared" ca="1" si="18"/>
        <v>45095</v>
      </c>
      <c r="E235" s="2">
        <f t="shared" ca="1" si="19"/>
        <v>0.58894653249183926</v>
      </c>
    </row>
    <row r="236" spans="1:5" x14ac:dyDescent="0.25">
      <c r="A236">
        <f t="shared" ca="1" si="15"/>
        <v>10</v>
      </c>
      <c r="B236">
        <f t="shared" ca="1" si="16"/>
        <v>138.47999999999999</v>
      </c>
      <c r="C236">
        <f t="shared" ca="1" si="17"/>
        <v>21</v>
      </c>
      <c r="D236" s="1">
        <f t="shared" ca="1" si="18"/>
        <v>45095</v>
      </c>
      <c r="E236" s="2">
        <f t="shared" ca="1" si="19"/>
        <v>0.7085102297130661</v>
      </c>
    </row>
    <row r="237" spans="1:5" x14ac:dyDescent="0.25">
      <c r="A237">
        <f t="shared" ca="1" si="15"/>
        <v>5</v>
      </c>
      <c r="B237">
        <f t="shared" ca="1" si="16"/>
        <v>44.83</v>
      </c>
      <c r="C237">
        <f t="shared" ca="1" si="17"/>
        <v>8</v>
      </c>
      <c r="D237" s="1">
        <f t="shared" ca="1" si="18"/>
        <v>45151</v>
      </c>
      <c r="E237" s="2">
        <f t="shared" ca="1" si="19"/>
        <v>0.89722146612137244</v>
      </c>
    </row>
    <row r="238" spans="1:5" x14ac:dyDescent="0.25">
      <c r="A238">
        <f t="shared" ca="1" si="15"/>
        <v>9</v>
      </c>
      <c r="B238">
        <f t="shared" ca="1" si="16"/>
        <v>176.74</v>
      </c>
      <c r="C238">
        <f t="shared" ca="1" si="17"/>
        <v>4</v>
      </c>
      <c r="D238" s="1">
        <f t="shared" ca="1" si="18"/>
        <v>45276</v>
      </c>
      <c r="E238" s="2">
        <f t="shared" ca="1" si="19"/>
        <v>0.4452765184494315</v>
      </c>
    </row>
    <row r="239" spans="1:5" x14ac:dyDescent="0.25">
      <c r="A239">
        <f t="shared" ca="1" si="15"/>
        <v>10</v>
      </c>
      <c r="B239">
        <f t="shared" ca="1" si="16"/>
        <v>102.92</v>
      </c>
      <c r="C239">
        <f t="shared" ca="1" si="17"/>
        <v>9</v>
      </c>
      <c r="D239" s="1">
        <f t="shared" ca="1" si="18"/>
        <v>45264</v>
      </c>
      <c r="E239" s="2">
        <f t="shared" ca="1" si="19"/>
        <v>0.7227451168600012</v>
      </c>
    </row>
    <row r="240" spans="1:5" x14ac:dyDescent="0.25">
      <c r="A240">
        <f t="shared" ca="1" si="15"/>
        <v>2</v>
      </c>
      <c r="B240">
        <f t="shared" ca="1" si="16"/>
        <v>30.54</v>
      </c>
      <c r="C240">
        <f t="shared" ca="1" si="17"/>
        <v>11</v>
      </c>
      <c r="D240" s="1">
        <f t="shared" ca="1" si="18"/>
        <v>45273</v>
      </c>
      <c r="E240" s="2">
        <f t="shared" ca="1" si="19"/>
        <v>0.51283891456010822</v>
      </c>
    </row>
    <row r="241" spans="1:5" x14ac:dyDescent="0.25">
      <c r="A241">
        <f t="shared" ca="1" si="15"/>
        <v>3</v>
      </c>
      <c r="B241">
        <f t="shared" ca="1" si="16"/>
        <v>1.06</v>
      </c>
      <c r="C241">
        <f t="shared" ca="1" si="17"/>
        <v>5</v>
      </c>
      <c r="D241" s="1">
        <f t="shared" ca="1" si="18"/>
        <v>44959</v>
      </c>
      <c r="E241" s="2">
        <f t="shared" ca="1" si="19"/>
        <v>0.63422568478270291</v>
      </c>
    </row>
    <row r="242" spans="1:5" x14ac:dyDescent="0.25">
      <c r="A242">
        <f t="shared" ca="1" si="15"/>
        <v>6</v>
      </c>
      <c r="B242">
        <f t="shared" ca="1" si="16"/>
        <v>199</v>
      </c>
      <c r="C242">
        <f t="shared" ca="1" si="17"/>
        <v>21</v>
      </c>
      <c r="D242" s="1">
        <f t="shared" ca="1" si="18"/>
        <v>45261</v>
      </c>
      <c r="E242" s="2">
        <f t="shared" ca="1" si="19"/>
        <v>0.85939607624321712</v>
      </c>
    </row>
    <row r="243" spans="1:5" x14ac:dyDescent="0.25">
      <c r="A243">
        <f t="shared" ca="1" si="15"/>
        <v>5</v>
      </c>
      <c r="B243">
        <f t="shared" ca="1" si="16"/>
        <v>154</v>
      </c>
      <c r="C243">
        <f t="shared" ca="1" si="17"/>
        <v>30</v>
      </c>
      <c r="D243" s="1">
        <f t="shared" ca="1" si="18"/>
        <v>45236</v>
      </c>
      <c r="E243" s="2">
        <f t="shared" ca="1" si="19"/>
        <v>0.8331304332589291</v>
      </c>
    </row>
    <row r="244" spans="1:5" x14ac:dyDescent="0.25">
      <c r="A244">
        <f t="shared" ca="1" si="15"/>
        <v>3</v>
      </c>
      <c r="B244">
        <f t="shared" ca="1" si="16"/>
        <v>66.13</v>
      </c>
      <c r="C244">
        <f t="shared" ca="1" si="17"/>
        <v>4</v>
      </c>
      <c r="D244" s="1">
        <f t="shared" ca="1" si="18"/>
        <v>44996</v>
      </c>
      <c r="E244" s="2">
        <f t="shared" ca="1" si="19"/>
        <v>0.47861648805299356</v>
      </c>
    </row>
    <row r="245" spans="1:5" x14ac:dyDescent="0.25">
      <c r="A245">
        <f t="shared" ca="1" si="15"/>
        <v>8</v>
      </c>
      <c r="B245">
        <f t="shared" ca="1" si="16"/>
        <v>156.34</v>
      </c>
      <c r="C245">
        <f t="shared" ca="1" si="17"/>
        <v>22</v>
      </c>
      <c r="D245" s="1">
        <f t="shared" ca="1" si="18"/>
        <v>45256</v>
      </c>
      <c r="E245" s="2">
        <f t="shared" ca="1" si="19"/>
        <v>0.56518597765191037</v>
      </c>
    </row>
    <row r="246" spans="1:5" x14ac:dyDescent="0.25">
      <c r="A246">
        <f t="shared" ca="1" si="15"/>
        <v>2</v>
      </c>
      <c r="B246">
        <f t="shared" ca="1" si="16"/>
        <v>75</v>
      </c>
      <c r="C246">
        <f t="shared" ca="1" si="17"/>
        <v>20</v>
      </c>
      <c r="D246" s="1">
        <f t="shared" ca="1" si="18"/>
        <v>45075</v>
      </c>
      <c r="E246" s="2">
        <f t="shared" ca="1" si="19"/>
        <v>0.93397212810273378</v>
      </c>
    </row>
    <row r="247" spans="1:5" x14ac:dyDescent="0.25">
      <c r="A247">
        <f t="shared" ca="1" si="15"/>
        <v>1</v>
      </c>
      <c r="B247">
        <f t="shared" ca="1" si="16"/>
        <v>11.11</v>
      </c>
      <c r="C247">
        <f t="shared" ca="1" si="17"/>
        <v>1</v>
      </c>
      <c r="D247" s="1">
        <f t="shared" ca="1" si="18"/>
        <v>45082</v>
      </c>
      <c r="E247" s="2">
        <f t="shared" ca="1" si="19"/>
        <v>0.76438344944745551</v>
      </c>
    </row>
    <row r="248" spans="1:5" x14ac:dyDescent="0.25">
      <c r="A248">
        <f t="shared" ca="1" si="15"/>
        <v>3</v>
      </c>
      <c r="B248">
        <f t="shared" ca="1" si="16"/>
        <v>121.04</v>
      </c>
      <c r="C248">
        <f t="shared" ca="1" si="17"/>
        <v>12</v>
      </c>
      <c r="D248" s="1">
        <f t="shared" ca="1" si="18"/>
        <v>45125</v>
      </c>
      <c r="E248" s="2">
        <f t="shared" ca="1" si="19"/>
        <v>0.59190595322331307</v>
      </c>
    </row>
    <row r="249" spans="1:5" x14ac:dyDescent="0.25">
      <c r="A249">
        <f t="shared" ca="1" si="15"/>
        <v>3</v>
      </c>
      <c r="B249">
        <f t="shared" ca="1" si="16"/>
        <v>192.63</v>
      </c>
      <c r="C249">
        <f t="shared" ca="1" si="17"/>
        <v>15</v>
      </c>
      <c r="D249" s="1">
        <f t="shared" ca="1" si="18"/>
        <v>44930</v>
      </c>
      <c r="E249" s="2">
        <f t="shared" ca="1" si="19"/>
        <v>0.92214702800532411</v>
      </c>
    </row>
    <row r="250" spans="1:5" x14ac:dyDescent="0.25">
      <c r="A250">
        <f t="shared" ca="1" si="15"/>
        <v>5</v>
      </c>
      <c r="B250">
        <f t="shared" ca="1" si="16"/>
        <v>24.4</v>
      </c>
      <c r="C250">
        <f t="shared" ca="1" si="17"/>
        <v>29</v>
      </c>
      <c r="D250" s="1">
        <f t="shared" ca="1" si="18"/>
        <v>45287</v>
      </c>
      <c r="E250" s="2">
        <f t="shared" ca="1" si="19"/>
        <v>0.62778911432280049</v>
      </c>
    </row>
    <row r="251" spans="1:5" x14ac:dyDescent="0.25">
      <c r="A251">
        <f t="shared" ca="1" si="15"/>
        <v>3</v>
      </c>
      <c r="B251">
        <f t="shared" ca="1" si="16"/>
        <v>138.01</v>
      </c>
      <c r="C251">
        <f t="shared" ca="1" si="17"/>
        <v>17</v>
      </c>
      <c r="D251" s="1">
        <f t="shared" ca="1" si="18"/>
        <v>45021</v>
      </c>
      <c r="E251" s="2">
        <f t="shared" ca="1" si="19"/>
        <v>0.71435686030498347</v>
      </c>
    </row>
    <row r="252" spans="1:5" x14ac:dyDescent="0.25">
      <c r="A252">
        <f t="shared" ca="1" si="15"/>
        <v>6</v>
      </c>
      <c r="B252">
        <f t="shared" ca="1" si="16"/>
        <v>142.08000000000001</v>
      </c>
      <c r="C252">
        <f t="shared" ca="1" si="17"/>
        <v>19</v>
      </c>
      <c r="D252" s="1">
        <f t="shared" ca="1" si="18"/>
        <v>45081</v>
      </c>
      <c r="E252" s="2">
        <f t="shared" ca="1" si="19"/>
        <v>0.81861114181015815</v>
      </c>
    </row>
    <row r="253" spans="1:5" x14ac:dyDescent="0.25">
      <c r="A253">
        <f t="shared" ca="1" si="15"/>
        <v>3</v>
      </c>
      <c r="B253">
        <f t="shared" ca="1" si="16"/>
        <v>35.69</v>
      </c>
      <c r="C253">
        <f t="shared" ca="1" si="17"/>
        <v>15</v>
      </c>
      <c r="D253" s="1">
        <f t="shared" ca="1" si="18"/>
        <v>45242</v>
      </c>
      <c r="E253" s="2">
        <f t="shared" ca="1" si="19"/>
        <v>0.61768215165118345</v>
      </c>
    </row>
    <row r="254" spans="1:5" x14ac:dyDescent="0.25">
      <c r="A254">
        <f t="shared" ca="1" si="15"/>
        <v>2</v>
      </c>
      <c r="B254">
        <f t="shared" ca="1" si="16"/>
        <v>156.33000000000001</v>
      </c>
      <c r="C254">
        <f t="shared" ca="1" si="17"/>
        <v>8</v>
      </c>
      <c r="D254" s="1">
        <f t="shared" ca="1" si="18"/>
        <v>45109</v>
      </c>
      <c r="E254" s="2">
        <f t="shared" ca="1" si="19"/>
        <v>0.94938759221681446</v>
      </c>
    </row>
    <row r="255" spans="1:5" x14ac:dyDescent="0.25">
      <c r="A255">
        <f t="shared" ca="1" si="15"/>
        <v>5</v>
      </c>
      <c r="B255">
        <f t="shared" ca="1" si="16"/>
        <v>188.5</v>
      </c>
      <c r="C255">
        <f t="shared" ca="1" si="17"/>
        <v>4</v>
      </c>
      <c r="D255" s="1">
        <f t="shared" ca="1" si="18"/>
        <v>45124</v>
      </c>
      <c r="E255" s="2">
        <f t="shared" ca="1" si="19"/>
        <v>0.64869615159354777</v>
      </c>
    </row>
    <row r="256" spans="1:5" x14ac:dyDescent="0.25">
      <c r="A256">
        <f t="shared" ca="1" si="15"/>
        <v>9</v>
      </c>
      <c r="B256">
        <f t="shared" ca="1" si="16"/>
        <v>186.6</v>
      </c>
      <c r="C256">
        <f t="shared" ca="1" si="17"/>
        <v>2</v>
      </c>
      <c r="D256" s="1">
        <f t="shared" ca="1" si="18"/>
        <v>44961</v>
      </c>
      <c r="E256" s="2">
        <f t="shared" ca="1" si="19"/>
        <v>0.87026576136507305</v>
      </c>
    </row>
    <row r="257" spans="1:5" x14ac:dyDescent="0.25">
      <c r="A257">
        <f t="shared" ca="1" si="15"/>
        <v>4</v>
      </c>
      <c r="B257">
        <f t="shared" ca="1" si="16"/>
        <v>145.05000000000001</v>
      </c>
      <c r="C257">
        <f t="shared" ca="1" si="17"/>
        <v>27</v>
      </c>
      <c r="D257" s="1">
        <f t="shared" ca="1" si="18"/>
        <v>45199</v>
      </c>
      <c r="E257" s="2">
        <f t="shared" ca="1" si="19"/>
        <v>0.5107651038230836</v>
      </c>
    </row>
    <row r="258" spans="1:5" x14ac:dyDescent="0.25">
      <c r="A258">
        <f t="shared" ca="1" si="15"/>
        <v>4</v>
      </c>
      <c r="B258">
        <f t="shared" ca="1" si="16"/>
        <v>103.29</v>
      </c>
      <c r="C258">
        <f t="shared" ca="1" si="17"/>
        <v>28</v>
      </c>
      <c r="D258" s="1">
        <f t="shared" ca="1" si="18"/>
        <v>45165</v>
      </c>
      <c r="E258" s="2">
        <f t="shared" ca="1" si="19"/>
        <v>0.81518689883946327</v>
      </c>
    </row>
    <row r="259" spans="1:5" x14ac:dyDescent="0.25">
      <c r="A259">
        <f t="shared" ref="A259:A322" ca="1" si="20">RANDBETWEEN(1,10)</f>
        <v>10</v>
      </c>
      <c r="B259">
        <f t="shared" ref="B259:B322" ca="1" si="21">ROUND(RAND()*200,2)</f>
        <v>26.51</v>
      </c>
      <c r="C259">
        <f t="shared" ref="C259:C322" ca="1" si="22">RANDBETWEEN(1,31)</f>
        <v>7</v>
      </c>
      <c r="D259" s="1">
        <f t="shared" ref="D259:D322" ca="1" si="23">RANDBETWEEN(44927,45291)</f>
        <v>44973</v>
      </c>
      <c r="E259" s="2">
        <f t="shared" ref="E259:E322" ca="1" si="24">RAND()*(0.96-0.42)+0.42</f>
        <v>0.94200285101721581</v>
      </c>
    </row>
    <row r="260" spans="1:5" x14ac:dyDescent="0.25">
      <c r="A260">
        <f t="shared" ca="1" si="20"/>
        <v>3</v>
      </c>
      <c r="B260">
        <f t="shared" ca="1" si="21"/>
        <v>110.65</v>
      </c>
      <c r="C260">
        <f t="shared" ca="1" si="22"/>
        <v>11</v>
      </c>
      <c r="D260" s="1">
        <f t="shared" ca="1" si="23"/>
        <v>45277</v>
      </c>
      <c r="E260" s="2">
        <f t="shared" ca="1" si="24"/>
        <v>0.80391265230959275</v>
      </c>
    </row>
    <row r="261" spans="1:5" x14ac:dyDescent="0.25">
      <c r="A261">
        <f t="shared" ca="1" si="20"/>
        <v>9</v>
      </c>
      <c r="B261">
        <f t="shared" ca="1" si="21"/>
        <v>107.44</v>
      </c>
      <c r="C261">
        <f t="shared" ca="1" si="22"/>
        <v>29</v>
      </c>
      <c r="D261" s="1">
        <f t="shared" ca="1" si="23"/>
        <v>45290</v>
      </c>
      <c r="E261" s="2">
        <f t="shared" ca="1" si="24"/>
        <v>0.4302277641728961</v>
      </c>
    </row>
    <row r="262" spans="1:5" x14ac:dyDescent="0.25">
      <c r="A262">
        <f t="shared" ca="1" si="20"/>
        <v>8</v>
      </c>
      <c r="B262">
        <f t="shared" ca="1" si="21"/>
        <v>160.66</v>
      </c>
      <c r="C262">
        <f t="shared" ca="1" si="22"/>
        <v>27</v>
      </c>
      <c r="D262" s="1">
        <f t="shared" ca="1" si="23"/>
        <v>45193</v>
      </c>
      <c r="E262" s="2">
        <f t="shared" ca="1" si="24"/>
        <v>0.49193756028697222</v>
      </c>
    </row>
    <row r="263" spans="1:5" x14ac:dyDescent="0.25">
      <c r="A263">
        <f t="shared" ca="1" si="20"/>
        <v>3</v>
      </c>
      <c r="B263">
        <f t="shared" ca="1" si="21"/>
        <v>114.47</v>
      </c>
      <c r="C263">
        <f t="shared" ca="1" si="22"/>
        <v>22</v>
      </c>
      <c r="D263" s="1">
        <f t="shared" ca="1" si="23"/>
        <v>44958</v>
      </c>
      <c r="E263" s="2">
        <f t="shared" ca="1" si="24"/>
        <v>0.48364805099105229</v>
      </c>
    </row>
    <row r="264" spans="1:5" x14ac:dyDescent="0.25">
      <c r="A264">
        <f t="shared" ca="1" si="20"/>
        <v>1</v>
      </c>
      <c r="B264">
        <f t="shared" ca="1" si="21"/>
        <v>22.91</v>
      </c>
      <c r="C264">
        <f t="shared" ca="1" si="22"/>
        <v>31</v>
      </c>
      <c r="D264" s="1">
        <f t="shared" ca="1" si="23"/>
        <v>45129</v>
      </c>
      <c r="E264" s="2">
        <f t="shared" ca="1" si="24"/>
        <v>0.55056015504854661</v>
      </c>
    </row>
    <row r="265" spans="1:5" x14ac:dyDescent="0.25">
      <c r="A265">
        <f t="shared" ca="1" si="20"/>
        <v>10</v>
      </c>
      <c r="B265">
        <f t="shared" ca="1" si="21"/>
        <v>127.17</v>
      </c>
      <c r="C265">
        <f t="shared" ca="1" si="22"/>
        <v>15</v>
      </c>
      <c r="D265" s="1">
        <f t="shared" ca="1" si="23"/>
        <v>45258</v>
      </c>
      <c r="E265" s="2">
        <f t="shared" ca="1" si="24"/>
        <v>0.55511438166259996</v>
      </c>
    </row>
    <row r="266" spans="1:5" x14ac:dyDescent="0.25">
      <c r="A266">
        <f t="shared" ca="1" si="20"/>
        <v>5</v>
      </c>
      <c r="B266">
        <f t="shared" ca="1" si="21"/>
        <v>172.52</v>
      </c>
      <c r="C266">
        <f t="shared" ca="1" si="22"/>
        <v>17</v>
      </c>
      <c r="D266" s="1">
        <f t="shared" ca="1" si="23"/>
        <v>45177</v>
      </c>
      <c r="E266" s="2">
        <f t="shared" ca="1" si="24"/>
        <v>0.72607038990410466</v>
      </c>
    </row>
    <row r="267" spans="1:5" x14ac:dyDescent="0.25">
      <c r="A267">
        <f t="shared" ca="1" si="20"/>
        <v>3</v>
      </c>
      <c r="B267">
        <f t="shared" ca="1" si="21"/>
        <v>84.55</v>
      </c>
      <c r="C267">
        <f t="shared" ca="1" si="22"/>
        <v>7</v>
      </c>
      <c r="D267" s="1">
        <f t="shared" ca="1" si="23"/>
        <v>45069</v>
      </c>
      <c r="E267" s="2">
        <f t="shared" ca="1" si="24"/>
        <v>0.4485239822432211</v>
      </c>
    </row>
    <row r="268" spans="1:5" x14ac:dyDescent="0.25">
      <c r="A268">
        <f t="shared" ca="1" si="20"/>
        <v>6</v>
      </c>
      <c r="B268">
        <f t="shared" ca="1" si="21"/>
        <v>59.09</v>
      </c>
      <c r="C268">
        <f t="shared" ca="1" si="22"/>
        <v>27</v>
      </c>
      <c r="D268" s="1">
        <f t="shared" ca="1" si="23"/>
        <v>45116</v>
      </c>
      <c r="E268" s="2">
        <f t="shared" ca="1" si="24"/>
        <v>0.9081164763613746</v>
      </c>
    </row>
    <row r="269" spans="1:5" x14ac:dyDescent="0.25">
      <c r="A269">
        <f t="shared" ca="1" si="20"/>
        <v>1</v>
      </c>
      <c r="B269">
        <f t="shared" ca="1" si="21"/>
        <v>50.54</v>
      </c>
      <c r="C269">
        <f t="shared" ca="1" si="22"/>
        <v>14</v>
      </c>
      <c r="D269" s="1">
        <f t="shared" ca="1" si="23"/>
        <v>45155</v>
      </c>
      <c r="E269" s="2">
        <f t="shared" ca="1" si="24"/>
        <v>0.43754611119714798</v>
      </c>
    </row>
    <row r="270" spans="1:5" x14ac:dyDescent="0.25">
      <c r="A270">
        <f t="shared" ca="1" si="20"/>
        <v>3</v>
      </c>
      <c r="B270">
        <f t="shared" ca="1" si="21"/>
        <v>39.85</v>
      </c>
      <c r="C270">
        <f t="shared" ca="1" si="22"/>
        <v>18</v>
      </c>
      <c r="D270" s="1">
        <f t="shared" ca="1" si="23"/>
        <v>45199</v>
      </c>
      <c r="E270" s="2">
        <f t="shared" ca="1" si="24"/>
        <v>0.67361210741028321</v>
      </c>
    </row>
    <row r="271" spans="1:5" x14ac:dyDescent="0.25">
      <c r="A271">
        <f t="shared" ca="1" si="20"/>
        <v>2</v>
      </c>
      <c r="B271">
        <f t="shared" ca="1" si="21"/>
        <v>48.75</v>
      </c>
      <c r="C271">
        <f t="shared" ca="1" si="22"/>
        <v>6</v>
      </c>
      <c r="D271" s="1">
        <f t="shared" ca="1" si="23"/>
        <v>44944</v>
      </c>
      <c r="E271" s="2">
        <f t="shared" ca="1" si="24"/>
        <v>0.52903035368633422</v>
      </c>
    </row>
    <row r="272" spans="1:5" x14ac:dyDescent="0.25">
      <c r="A272">
        <f t="shared" ca="1" si="20"/>
        <v>8</v>
      </c>
      <c r="B272">
        <f t="shared" ca="1" si="21"/>
        <v>135.18</v>
      </c>
      <c r="C272">
        <f t="shared" ca="1" si="22"/>
        <v>28</v>
      </c>
      <c r="D272" s="1">
        <f t="shared" ca="1" si="23"/>
        <v>45018</v>
      </c>
      <c r="E272" s="2">
        <f t="shared" ca="1" si="24"/>
        <v>0.95141694715684677</v>
      </c>
    </row>
    <row r="273" spans="1:5" x14ac:dyDescent="0.25">
      <c r="A273">
        <f t="shared" ca="1" si="20"/>
        <v>5</v>
      </c>
      <c r="B273">
        <f t="shared" ca="1" si="21"/>
        <v>69.13</v>
      </c>
      <c r="C273">
        <f t="shared" ca="1" si="22"/>
        <v>1</v>
      </c>
      <c r="D273" s="1">
        <f t="shared" ca="1" si="23"/>
        <v>45267</v>
      </c>
      <c r="E273" s="2">
        <f t="shared" ca="1" si="24"/>
        <v>0.59259519929642779</v>
      </c>
    </row>
    <row r="274" spans="1:5" x14ac:dyDescent="0.25">
      <c r="A274">
        <f t="shared" ca="1" si="20"/>
        <v>8</v>
      </c>
      <c r="B274">
        <f t="shared" ca="1" si="21"/>
        <v>183.75</v>
      </c>
      <c r="C274">
        <f t="shared" ca="1" si="22"/>
        <v>12</v>
      </c>
      <c r="D274" s="1">
        <f t="shared" ca="1" si="23"/>
        <v>45262</v>
      </c>
      <c r="E274" s="2">
        <f t="shared" ca="1" si="24"/>
        <v>0.50874481680618899</v>
      </c>
    </row>
    <row r="275" spans="1:5" x14ac:dyDescent="0.25">
      <c r="A275">
        <f t="shared" ca="1" si="20"/>
        <v>8</v>
      </c>
      <c r="B275">
        <f t="shared" ca="1" si="21"/>
        <v>113.35</v>
      </c>
      <c r="C275">
        <f t="shared" ca="1" si="22"/>
        <v>1</v>
      </c>
      <c r="D275" s="1">
        <f t="shared" ca="1" si="23"/>
        <v>45024</v>
      </c>
      <c r="E275" s="2">
        <f t="shared" ca="1" si="24"/>
        <v>0.46427082508395634</v>
      </c>
    </row>
    <row r="276" spans="1:5" x14ac:dyDescent="0.25">
      <c r="A276">
        <f t="shared" ca="1" si="20"/>
        <v>9</v>
      </c>
      <c r="B276">
        <f t="shared" ca="1" si="21"/>
        <v>135.96</v>
      </c>
      <c r="C276">
        <f t="shared" ca="1" si="22"/>
        <v>28</v>
      </c>
      <c r="D276" s="1">
        <f t="shared" ca="1" si="23"/>
        <v>45229</v>
      </c>
      <c r="E276" s="2">
        <f t="shared" ca="1" si="24"/>
        <v>0.62690846787254295</v>
      </c>
    </row>
    <row r="277" spans="1:5" x14ac:dyDescent="0.25">
      <c r="A277">
        <f t="shared" ca="1" si="20"/>
        <v>2</v>
      </c>
      <c r="B277">
        <f t="shared" ca="1" si="21"/>
        <v>6.38</v>
      </c>
      <c r="C277">
        <f t="shared" ca="1" si="22"/>
        <v>16</v>
      </c>
      <c r="D277" s="1">
        <f t="shared" ca="1" si="23"/>
        <v>44988</v>
      </c>
      <c r="E277" s="2">
        <f t="shared" ca="1" si="24"/>
        <v>0.52024521080446806</v>
      </c>
    </row>
    <row r="278" spans="1:5" x14ac:dyDescent="0.25">
      <c r="A278">
        <f t="shared" ca="1" si="20"/>
        <v>8</v>
      </c>
      <c r="B278">
        <f t="shared" ca="1" si="21"/>
        <v>144.08000000000001</v>
      </c>
      <c r="C278">
        <f t="shared" ca="1" si="22"/>
        <v>31</v>
      </c>
      <c r="D278" s="1">
        <f t="shared" ca="1" si="23"/>
        <v>45249</v>
      </c>
      <c r="E278" s="2">
        <f t="shared" ca="1" si="24"/>
        <v>0.6671204608309288</v>
      </c>
    </row>
    <row r="279" spans="1:5" x14ac:dyDescent="0.25">
      <c r="A279">
        <f t="shared" ca="1" si="20"/>
        <v>8</v>
      </c>
      <c r="B279">
        <f t="shared" ca="1" si="21"/>
        <v>108.22</v>
      </c>
      <c r="C279">
        <f t="shared" ca="1" si="22"/>
        <v>2</v>
      </c>
      <c r="D279" s="1">
        <f t="shared" ca="1" si="23"/>
        <v>45112</v>
      </c>
      <c r="E279" s="2">
        <f t="shared" ca="1" si="24"/>
        <v>0.82560115312078897</v>
      </c>
    </row>
    <row r="280" spans="1:5" x14ac:dyDescent="0.25">
      <c r="A280">
        <f t="shared" ca="1" si="20"/>
        <v>1</v>
      </c>
      <c r="B280">
        <f t="shared" ca="1" si="21"/>
        <v>70.56</v>
      </c>
      <c r="C280">
        <f t="shared" ca="1" si="22"/>
        <v>16</v>
      </c>
      <c r="D280" s="1">
        <f t="shared" ca="1" si="23"/>
        <v>44949</v>
      </c>
      <c r="E280" s="2">
        <f t="shared" ca="1" si="24"/>
        <v>0.62098038945379541</v>
      </c>
    </row>
    <row r="281" spans="1:5" x14ac:dyDescent="0.25">
      <c r="A281">
        <f t="shared" ca="1" si="20"/>
        <v>2</v>
      </c>
      <c r="B281">
        <f t="shared" ca="1" si="21"/>
        <v>181.13</v>
      </c>
      <c r="C281">
        <f t="shared" ca="1" si="22"/>
        <v>18</v>
      </c>
      <c r="D281" s="1">
        <f t="shared" ca="1" si="23"/>
        <v>45094</v>
      </c>
      <c r="E281" s="2">
        <f t="shared" ca="1" si="24"/>
        <v>0.91578971055825686</v>
      </c>
    </row>
    <row r="282" spans="1:5" x14ac:dyDescent="0.25">
      <c r="A282">
        <f t="shared" ca="1" si="20"/>
        <v>1</v>
      </c>
      <c r="B282">
        <f t="shared" ca="1" si="21"/>
        <v>70.16</v>
      </c>
      <c r="C282">
        <f t="shared" ca="1" si="22"/>
        <v>3</v>
      </c>
      <c r="D282" s="1">
        <f t="shared" ca="1" si="23"/>
        <v>45186</v>
      </c>
      <c r="E282" s="2">
        <f t="shared" ca="1" si="24"/>
        <v>0.52539903097755403</v>
      </c>
    </row>
    <row r="283" spans="1:5" x14ac:dyDescent="0.25">
      <c r="A283">
        <f t="shared" ca="1" si="20"/>
        <v>9</v>
      </c>
      <c r="B283">
        <f t="shared" ca="1" si="21"/>
        <v>171.78</v>
      </c>
      <c r="C283">
        <f t="shared" ca="1" si="22"/>
        <v>2</v>
      </c>
      <c r="D283" s="1">
        <f t="shared" ca="1" si="23"/>
        <v>45104</v>
      </c>
      <c r="E283" s="2">
        <f t="shared" ca="1" si="24"/>
        <v>0.61760689317113837</v>
      </c>
    </row>
    <row r="284" spans="1:5" x14ac:dyDescent="0.25">
      <c r="A284">
        <f t="shared" ca="1" si="20"/>
        <v>8</v>
      </c>
      <c r="B284">
        <f t="shared" ca="1" si="21"/>
        <v>4.46</v>
      </c>
      <c r="C284">
        <f t="shared" ca="1" si="22"/>
        <v>28</v>
      </c>
      <c r="D284" s="1">
        <f t="shared" ca="1" si="23"/>
        <v>45086</v>
      </c>
      <c r="E284" s="2">
        <f t="shared" ca="1" si="24"/>
        <v>0.76960565377617707</v>
      </c>
    </row>
    <row r="285" spans="1:5" x14ac:dyDescent="0.25">
      <c r="A285">
        <f t="shared" ca="1" si="20"/>
        <v>3</v>
      </c>
      <c r="B285">
        <f t="shared" ca="1" si="21"/>
        <v>154.11000000000001</v>
      </c>
      <c r="C285">
        <f t="shared" ca="1" si="22"/>
        <v>24</v>
      </c>
      <c r="D285" s="1">
        <f t="shared" ca="1" si="23"/>
        <v>45279</v>
      </c>
      <c r="E285" s="2">
        <f t="shared" ca="1" si="24"/>
        <v>0.48518994320632813</v>
      </c>
    </row>
    <row r="286" spans="1:5" x14ac:dyDescent="0.25">
      <c r="A286">
        <f t="shared" ca="1" si="20"/>
        <v>9</v>
      </c>
      <c r="B286">
        <f t="shared" ca="1" si="21"/>
        <v>110.39</v>
      </c>
      <c r="C286">
        <f t="shared" ca="1" si="22"/>
        <v>8</v>
      </c>
      <c r="D286" s="1">
        <f t="shared" ca="1" si="23"/>
        <v>45072</v>
      </c>
      <c r="E286" s="2">
        <f t="shared" ca="1" si="24"/>
        <v>0.48882921412216895</v>
      </c>
    </row>
    <row r="287" spans="1:5" x14ac:dyDescent="0.25">
      <c r="A287">
        <f t="shared" ca="1" si="20"/>
        <v>7</v>
      </c>
      <c r="B287">
        <f t="shared" ca="1" si="21"/>
        <v>139.85</v>
      </c>
      <c r="C287">
        <f t="shared" ca="1" si="22"/>
        <v>3</v>
      </c>
      <c r="D287" s="1">
        <f t="shared" ca="1" si="23"/>
        <v>45188</v>
      </c>
      <c r="E287" s="2">
        <f t="shared" ca="1" si="24"/>
        <v>0.762866338689278</v>
      </c>
    </row>
    <row r="288" spans="1:5" x14ac:dyDescent="0.25">
      <c r="A288">
        <f t="shared" ca="1" si="20"/>
        <v>3</v>
      </c>
      <c r="B288">
        <f t="shared" ca="1" si="21"/>
        <v>109.4</v>
      </c>
      <c r="C288">
        <f t="shared" ca="1" si="22"/>
        <v>22</v>
      </c>
      <c r="D288" s="1">
        <f t="shared" ca="1" si="23"/>
        <v>45144</v>
      </c>
      <c r="E288" s="2">
        <f t="shared" ca="1" si="24"/>
        <v>0.43677464232858476</v>
      </c>
    </row>
    <row r="289" spans="1:5" x14ac:dyDescent="0.25">
      <c r="A289">
        <f t="shared" ca="1" si="20"/>
        <v>2</v>
      </c>
      <c r="B289">
        <f t="shared" ca="1" si="21"/>
        <v>39.840000000000003</v>
      </c>
      <c r="C289">
        <f t="shared" ca="1" si="22"/>
        <v>15</v>
      </c>
      <c r="D289" s="1">
        <f t="shared" ca="1" si="23"/>
        <v>45197</v>
      </c>
      <c r="E289" s="2">
        <f t="shared" ca="1" si="24"/>
        <v>0.67456682600945583</v>
      </c>
    </row>
    <row r="290" spans="1:5" x14ac:dyDescent="0.25">
      <c r="A290">
        <f t="shared" ca="1" si="20"/>
        <v>9</v>
      </c>
      <c r="B290">
        <f t="shared" ca="1" si="21"/>
        <v>57.11</v>
      </c>
      <c r="C290">
        <f t="shared" ca="1" si="22"/>
        <v>16</v>
      </c>
      <c r="D290" s="1">
        <f t="shared" ca="1" si="23"/>
        <v>45245</v>
      </c>
      <c r="E290" s="2">
        <f t="shared" ca="1" si="24"/>
        <v>0.65534580076774085</v>
      </c>
    </row>
    <row r="291" spans="1:5" x14ac:dyDescent="0.25">
      <c r="A291">
        <f t="shared" ca="1" si="20"/>
        <v>10</v>
      </c>
      <c r="B291">
        <f t="shared" ca="1" si="21"/>
        <v>178.4</v>
      </c>
      <c r="C291">
        <f t="shared" ca="1" si="22"/>
        <v>30</v>
      </c>
      <c r="D291" s="1">
        <f t="shared" ca="1" si="23"/>
        <v>44999</v>
      </c>
      <c r="E291" s="2">
        <f t="shared" ca="1" si="24"/>
        <v>0.56507468158537133</v>
      </c>
    </row>
    <row r="292" spans="1:5" x14ac:dyDescent="0.25">
      <c r="A292">
        <f t="shared" ca="1" si="20"/>
        <v>7</v>
      </c>
      <c r="B292">
        <f t="shared" ca="1" si="21"/>
        <v>151.82</v>
      </c>
      <c r="C292">
        <f t="shared" ca="1" si="22"/>
        <v>7</v>
      </c>
      <c r="D292" s="1">
        <f t="shared" ca="1" si="23"/>
        <v>45068</v>
      </c>
      <c r="E292" s="2">
        <f t="shared" ca="1" si="24"/>
        <v>0.82252573994622935</v>
      </c>
    </row>
    <row r="293" spans="1:5" x14ac:dyDescent="0.25">
      <c r="A293">
        <f t="shared" ca="1" si="20"/>
        <v>4</v>
      </c>
      <c r="B293">
        <f t="shared" ca="1" si="21"/>
        <v>111.43</v>
      </c>
      <c r="C293">
        <f t="shared" ca="1" si="22"/>
        <v>24</v>
      </c>
      <c r="D293" s="1">
        <f t="shared" ca="1" si="23"/>
        <v>45149</v>
      </c>
      <c r="E293" s="2">
        <f t="shared" ca="1" si="24"/>
        <v>0.59767718808506376</v>
      </c>
    </row>
    <row r="294" spans="1:5" x14ac:dyDescent="0.25">
      <c r="A294">
        <f t="shared" ca="1" si="20"/>
        <v>8</v>
      </c>
      <c r="B294">
        <f t="shared" ca="1" si="21"/>
        <v>69.540000000000006</v>
      </c>
      <c r="C294">
        <f t="shared" ca="1" si="22"/>
        <v>8</v>
      </c>
      <c r="D294" s="1">
        <f t="shared" ca="1" si="23"/>
        <v>45042</v>
      </c>
      <c r="E294" s="2">
        <f t="shared" ca="1" si="24"/>
        <v>0.57495506542413821</v>
      </c>
    </row>
    <row r="295" spans="1:5" x14ac:dyDescent="0.25">
      <c r="A295">
        <f t="shared" ca="1" si="20"/>
        <v>2</v>
      </c>
      <c r="B295">
        <f t="shared" ca="1" si="21"/>
        <v>0.36</v>
      </c>
      <c r="C295">
        <f t="shared" ca="1" si="22"/>
        <v>10</v>
      </c>
      <c r="D295" s="1">
        <f t="shared" ca="1" si="23"/>
        <v>45201</v>
      </c>
      <c r="E295" s="2">
        <f t="shared" ca="1" si="24"/>
        <v>0.72090183630207194</v>
      </c>
    </row>
    <row r="296" spans="1:5" x14ac:dyDescent="0.25">
      <c r="A296">
        <f t="shared" ca="1" si="20"/>
        <v>5</v>
      </c>
      <c r="B296">
        <f t="shared" ca="1" si="21"/>
        <v>192.63</v>
      </c>
      <c r="C296">
        <f t="shared" ca="1" si="22"/>
        <v>18</v>
      </c>
      <c r="D296" s="1">
        <f t="shared" ca="1" si="23"/>
        <v>45065</v>
      </c>
      <c r="E296" s="2">
        <f t="shared" ca="1" si="24"/>
        <v>0.69514567259531646</v>
      </c>
    </row>
    <row r="297" spans="1:5" x14ac:dyDescent="0.25">
      <c r="A297">
        <f t="shared" ca="1" si="20"/>
        <v>4</v>
      </c>
      <c r="B297">
        <f t="shared" ca="1" si="21"/>
        <v>75.180000000000007</v>
      </c>
      <c r="C297">
        <f t="shared" ca="1" si="22"/>
        <v>13</v>
      </c>
      <c r="D297" s="1">
        <f t="shared" ca="1" si="23"/>
        <v>45170</v>
      </c>
      <c r="E297" s="2">
        <f t="shared" ca="1" si="24"/>
        <v>0.59342353987007201</v>
      </c>
    </row>
    <row r="298" spans="1:5" x14ac:dyDescent="0.25">
      <c r="A298">
        <f t="shared" ca="1" si="20"/>
        <v>10</v>
      </c>
      <c r="B298">
        <f t="shared" ca="1" si="21"/>
        <v>134.19</v>
      </c>
      <c r="C298">
        <f t="shared" ca="1" si="22"/>
        <v>18</v>
      </c>
      <c r="D298" s="1">
        <f t="shared" ca="1" si="23"/>
        <v>45277</v>
      </c>
      <c r="E298" s="2">
        <f t="shared" ca="1" si="24"/>
        <v>0.75965922971625588</v>
      </c>
    </row>
    <row r="299" spans="1:5" x14ac:dyDescent="0.25">
      <c r="A299">
        <f t="shared" ca="1" si="20"/>
        <v>10</v>
      </c>
      <c r="B299">
        <f t="shared" ca="1" si="21"/>
        <v>6.3</v>
      </c>
      <c r="C299">
        <f t="shared" ca="1" si="22"/>
        <v>17</v>
      </c>
      <c r="D299" s="1">
        <f t="shared" ca="1" si="23"/>
        <v>45202</v>
      </c>
      <c r="E299" s="2">
        <f t="shared" ca="1" si="24"/>
        <v>0.66154147550749887</v>
      </c>
    </row>
    <row r="300" spans="1:5" x14ac:dyDescent="0.25">
      <c r="A300">
        <f t="shared" ca="1" si="20"/>
        <v>2</v>
      </c>
      <c r="B300">
        <f t="shared" ca="1" si="21"/>
        <v>154.03</v>
      </c>
      <c r="C300">
        <f t="shared" ca="1" si="22"/>
        <v>8</v>
      </c>
      <c r="D300" s="1">
        <f t="shared" ca="1" si="23"/>
        <v>44942</v>
      </c>
      <c r="E300" s="2">
        <f t="shared" ca="1" si="24"/>
        <v>0.71873360112488749</v>
      </c>
    </row>
    <row r="301" spans="1:5" x14ac:dyDescent="0.25">
      <c r="A301">
        <f t="shared" ca="1" si="20"/>
        <v>5</v>
      </c>
      <c r="B301">
        <f t="shared" ca="1" si="21"/>
        <v>179.14</v>
      </c>
      <c r="C301">
        <f t="shared" ca="1" si="22"/>
        <v>19</v>
      </c>
      <c r="D301" s="1">
        <f t="shared" ca="1" si="23"/>
        <v>45150</v>
      </c>
      <c r="E301" s="2">
        <f t="shared" ca="1" si="24"/>
        <v>0.92485052784812471</v>
      </c>
    </row>
    <row r="302" spans="1:5" x14ac:dyDescent="0.25">
      <c r="A302">
        <f t="shared" ca="1" si="20"/>
        <v>4</v>
      </c>
      <c r="B302">
        <f t="shared" ca="1" si="21"/>
        <v>81.489999999999995</v>
      </c>
      <c r="C302">
        <f t="shared" ca="1" si="22"/>
        <v>17</v>
      </c>
      <c r="D302" s="1">
        <f t="shared" ca="1" si="23"/>
        <v>45098</v>
      </c>
      <c r="E302" s="2">
        <f t="shared" ca="1" si="24"/>
        <v>0.92340214630241046</v>
      </c>
    </row>
    <row r="303" spans="1:5" x14ac:dyDescent="0.25">
      <c r="A303">
        <f t="shared" ca="1" si="20"/>
        <v>8</v>
      </c>
      <c r="B303">
        <f t="shared" ca="1" si="21"/>
        <v>188.2</v>
      </c>
      <c r="C303">
        <f t="shared" ca="1" si="22"/>
        <v>8</v>
      </c>
      <c r="D303" s="1">
        <f t="shared" ca="1" si="23"/>
        <v>45074</v>
      </c>
      <c r="E303" s="2">
        <f t="shared" ca="1" si="24"/>
        <v>0.74234782408850286</v>
      </c>
    </row>
    <row r="304" spans="1:5" x14ac:dyDescent="0.25">
      <c r="A304">
        <f t="shared" ca="1" si="20"/>
        <v>6</v>
      </c>
      <c r="B304">
        <f t="shared" ca="1" si="21"/>
        <v>39.729999999999997</v>
      </c>
      <c r="C304">
        <f t="shared" ca="1" si="22"/>
        <v>25</v>
      </c>
      <c r="D304" s="1">
        <f t="shared" ca="1" si="23"/>
        <v>45062</v>
      </c>
      <c r="E304" s="2">
        <f t="shared" ca="1" si="24"/>
        <v>0.42335542579471558</v>
      </c>
    </row>
    <row r="305" spans="1:5" x14ac:dyDescent="0.25">
      <c r="A305">
        <f t="shared" ca="1" si="20"/>
        <v>8</v>
      </c>
      <c r="B305">
        <f t="shared" ca="1" si="21"/>
        <v>76.36</v>
      </c>
      <c r="C305">
        <f t="shared" ca="1" si="22"/>
        <v>24</v>
      </c>
      <c r="D305" s="1">
        <f t="shared" ca="1" si="23"/>
        <v>44938</v>
      </c>
      <c r="E305" s="2">
        <f t="shared" ca="1" si="24"/>
        <v>0.53799912602963096</v>
      </c>
    </row>
    <row r="306" spans="1:5" x14ac:dyDescent="0.25">
      <c r="A306">
        <f t="shared" ca="1" si="20"/>
        <v>1</v>
      </c>
      <c r="B306">
        <f t="shared" ca="1" si="21"/>
        <v>111.89</v>
      </c>
      <c r="C306">
        <f t="shared" ca="1" si="22"/>
        <v>8</v>
      </c>
      <c r="D306" s="1">
        <f t="shared" ca="1" si="23"/>
        <v>45179</v>
      </c>
      <c r="E306" s="2">
        <f t="shared" ca="1" si="24"/>
        <v>0.92034297015678845</v>
      </c>
    </row>
    <row r="307" spans="1:5" x14ac:dyDescent="0.25">
      <c r="A307">
        <f t="shared" ca="1" si="20"/>
        <v>3</v>
      </c>
      <c r="B307">
        <f t="shared" ca="1" si="21"/>
        <v>33.94</v>
      </c>
      <c r="C307">
        <f t="shared" ca="1" si="22"/>
        <v>20</v>
      </c>
      <c r="D307" s="1">
        <f t="shared" ca="1" si="23"/>
        <v>45009</v>
      </c>
      <c r="E307" s="2">
        <f t="shared" ca="1" si="24"/>
        <v>0.93522825498434226</v>
      </c>
    </row>
    <row r="308" spans="1:5" x14ac:dyDescent="0.25">
      <c r="A308">
        <f t="shared" ca="1" si="20"/>
        <v>10</v>
      </c>
      <c r="B308">
        <f t="shared" ca="1" si="21"/>
        <v>67</v>
      </c>
      <c r="C308">
        <f t="shared" ca="1" si="22"/>
        <v>29</v>
      </c>
      <c r="D308" s="1">
        <f t="shared" ca="1" si="23"/>
        <v>45286</v>
      </c>
      <c r="E308" s="2">
        <f t="shared" ca="1" si="24"/>
        <v>0.7083429614979444</v>
      </c>
    </row>
    <row r="309" spans="1:5" x14ac:dyDescent="0.25">
      <c r="A309">
        <f t="shared" ca="1" si="20"/>
        <v>5</v>
      </c>
      <c r="B309">
        <f t="shared" ca="1" si="21"/>
        <v>85.94</v>
      </c>
      <c r="C309">
        <f t="shared" ca="1" si="22"/>
        <v>5</v>
      </c>
      <c r="D309" s="1">
        <f t="shared" ca="1" si="23"/>
        <v>45245</v>
      </c>
      <c r="E309" s="2">
        <f t="shared" ca="1" si="24"/>
        <v>0.91775134975750694</v>
      </c>
    </row>
    <row r="310" spans="1:5" x14ac:dyDescent="0.25">
      <c r="A310">
        <f t="shared" ca="1" si="20"/>
        <v>1</v>
      </c>
      <c r="B310">
        <f t="shared" ca="1" si="21"/>
        <v>27.82</v>
      </c>
      <c r="C310">
        <f t="shared" ca="1" si="22"/>
        <v>2</v>
      </c>
      <c r="D310" s="1">
        <f t="shared" ca="1" si="23"/>
        <v>44975</v>
      </c>
      <c r="E310" s="2">
        <f t="shared" ca="1" si="24"/>
        <v>0.84793174644120395</v>
      </c>
    </row>
    <row r="311" spans="1:5" x14ac:dyDescent="0.25">
      <c r="A311">
        <f t="shared" ca="1" si="20"/>
        <v>5</v>
      </c>
      <c r="B311">
        <f t="shared" ca="1" si="21"/>
        <v>46.1</v>
      </c>
      <c r="C311">
        <f t="shared" ca="1" si="22"/>
        <v>9</v>
      </c>
      <c r="D311" s="1">
        <f t="shared" ca="1" si="23"/>
        <v>45127</v>
      </c>
      <c r="E311" s="2">
        <f t="shared" ca="1" si="24"/>
        <v>0.6231641901126852</v>
      </c>
    </row>
    <row r="312" spans="1:5" x14ac:dyDescent="0.25">
      <c r="A312">
        <f t="shared" ca="1" si="20"/>
        <v>9</v>
      </c>
      <c r="B312">
        <f t="shared" ca="1" si="21"/>
        <v>50.49</v>
      </c>
      <c r="C312">
        <f t="shared" ca="1" si="22"/>
        <v>1</v>
      </c>
      <c r="D312" s="1">
        <f t="shared" ca="1" si="23"/>
        <v>45187</v>
      </c>
      <c r="E312" s="2">
        <f t="shared" ca="1" si="24"/>
        <v>0.5838926980374326</v>
      </c>
    </row>
    <row r="313" spans="1:5" x14ac:dyDescent="0.25">
      <c r="A313">
        <f t="shared" ca="1" si="20"/>
        <v>9</v>
      </c>
      <c r="B313">
        <f t="shared" ca="1" si="21"/>
        <v>10.78</v>
      </c>
      <c r="C313">
        <f t="shared" ca="1" si="22"/>
        <v>2</v>
      </c>
      <c r="D313" s="1">
        <f t="shared" ca="1" si="23"/>
        <v>45199</v>
      </c>
      <c r="E313" s="2">
        <f t="shared" ca="1" si="24"/>
        <v>0.88709535827185948</v>
      </c>
    </row>
    <row r="314" spans="1:5" x14ac:dyDescent="0.25">
      <c r="A314">
        <f t="shared" ca="1" si="20"/>
        <v>2</v>
      </c>
      <c r="B314">
        <f t="shared" ca="1" si="21"/>
        <v>85.93</v>
      </c>
      <c r="C314">
        <f t="shared" ca="1" si="22"/>
        <v>20</v>
      </c>
      <c r="D314" s="1">
        <f t="shared" ca="1" si="23"/>
        <v>45170</v>
      </c>
      <c r="E314" s="2">
        <f t="shared" ca="1" si="24"/>
        <v>0.88856683038221229</v>
      </c>
    </row>
    <row r="315" spans="1:5" x14ac:dyDescent="0.25">
      <c r="A315">
        <f t="shared" ca="1" si="20"/>
        <v>8</v>
      </c>
      <c r="B315">
        <f t="shared" ca="1" si="21"/>
        <v>115.83</v>
      </c>
      <c r="C315">
        <f t="shared" ca="1" si="22"/>
        <v>20</v>
      </c>
      <c r="D315" s="1">
        <f t="shared" ca="1" si="23"/>
        <v>45059</v>
      </c>
      <c r="E315" s="2">
        <f t="shared" ca="1" si="24"/>
        <v>0.84561553148884139</v>
      </c>
    </row>
    <row r="316" spans="1:5" x14ac:dyDescent="0.25">
      <c r="A316">
        <f t="shared" ca="1" si="20"/>
        <v>6</v>
      </c>
      <c r="B316">
        <f t="shared" ca="1" si="21"/>
        <v>49.75</v>
      </c>
      <c r="C316">
        <f t="shared" ca="1" si="22"/>
        <v>11</v>
      </c>
      <c r="D316" s="1">
        <f t="shared" ca="1" si="23"/>
        <v>45208</v>
      </c>
      <c r="E316" s="2">
        <f t="shared" ca="1" si="24"/>
        <v>0.64465771288926088</v>
      </c>
    </row>
    <row r="317" spans="1:5" x14ac:dyDescent="0.25">
      <c r="A317">
        <f t="shared" ca="1" si="20"/>
        <v>7</v>
      </c>
      <c r="B317">
        <f t="shared" ca="1" si="21"/>
        <v>194.44</v>
      </c>
      <c r="C317">
        <f t="shared" ca="1" si="22"/>
        <v>15</v>
      </c>
      <c r="D317" s="1">
        <f t="shared" ca="1" si="23"/>
        <v>45251</v>
      </c>
      <c r="E317" s="2">
        <f t="shared" ca="1" si="24"/>
        <v>0.64564293237147763</v>
      </c>
    </row>
    <row r="318" spans="1:5" x14ac:dyDescent="0.25">
      <c r="A318">
        <f t="shared" ca="1" si="20"/>
        <v>10</v>
      </c>
      <c r="B318">
        <f t="shared" ca="1" si="21"/>
        <v>36.32</v>
      </c>
      <c r="C318">
        <f t="shared" ca="1" si="22"/>
        <v>12</v>
      </c>
      <c r="D318" s="1">
        <f t="shared" ca="1" si="23"/>
        <v>44949</v>
      </c>
      <c r="E318" s="2">
        <f t="shared" ca="1" si="24"/>
        <v>0.49183929457711484</v>
      </c>
    </row>
    <row r="319" spans="1:5" x14ac:dyDescent="0.25">
      <c r="A319">
        <f t="shared" ca="1" si="20"/>
        <v>10</v>
      </c>
      <c r="B319">
        <f t="shared" ca="1" si="21"/>
        <v>199.29</v>
      </c>
      <c r="C319">
        <f t="shared" ca="1" si="22"/>
        <v>26</v>
      </c>
      <c r="D319" s="1">
        <f t="shared" ca="1" si="23"/>
        <v>45235</v>
      </c>
      <c r="E319" s="2">
        <f t="shared" ca="1" si="24"/>
        <v>0.62246317075230206</v>
      </c>
    </row>
    <row r="320" spans="1:5" x14ac:dyDescent="0.25">
      <c r="A320">
        <f t="shared" ca="1" si="20"/>
        <v>6</v>
      </c>
      <c r="B320">
        <f t="shared" ca="1" si="21"/>
        <v>91.4</v>
      </c>
      <c r="C320">
        <f t="shared" ca="1" si="22"/>
        <v>12</v>
      </c>
      <c r="D320" s="1">
        <f t="shared" ca="1" si="23"/>
        <v>45031</v>
      </c>
      <c r="E320" s="2">
        <f t="shared" ca="1" si="24"/>
        <v>0.79671900710315291</v>
      </c>
    </row>
    <row r="321" spans="1:5" x14ac:dyDescent="0.25">
      <c r="A321">
        <f t="shared" ca="1" si="20"/>
        <v>5</v>
      </c>
      <c r="B321">
        <f t="shared" ca="1" si="21"/>
        <v>75.349999999999994</v>
      </c>
      <c r="C321">
        <f t="shared" ca="1" si="22"/>
        <v>22</v>
      </c>
      <c r="D321" s="1">
        <f t="shared" ca="1" si="23"/>
        <v>45065</v>
      </c>
      <c r="E321" s="2">
        <f t="shared" ca="1" si="24"/>
        <v>0.62360055842727802</v>
      </c>
    </row>
    <row r="322" spans="1:5" x14ac:dyDescent="0.25">
      <c r="A322">
        <f t="shared" ca="1" si="20"/>
        <v>8</v>
      </c>
      <c r="B322">
        <f t="shared" ca="1" si="21"/>
        <v>195.1</v>
      </c>
      <c r="C322">
        <f t="shared" ca="1" si="22"/>
        <v>28</v>
      </c>
      <c r="D322" s="1">
        <f t="shared" ca="1" si="23"/>
        <v>44965</v>
      </c>
      <c r="E322" s="2">
        <f t="shared" ca="1" si="24"/>
        <v>0.73249366437171926</v>
      </c>
    </row>
    <row r="323" spans="1:5" x14ac:dyDescent="0.25">
      <c r="A323">
        <f t="shared" ref="A323:A386" ca="1" si="25">RANDBETWEEN(1,10)</f>
        <v>6</v>
      </c>
      <c r="B323">
        <f t="shared" ref="B323:B386" ca="1" si="26">ROUND(RAND()*200,2)</f>
        <v>176.49</v>
      </c>
      <c r="C323">
        <f t="shared" ref="C323:C386" ca="1" si="27">RANDBETWEEN(1,31)</f>
        <v>27</v>
      </c>
      <c r="D323" s="1">
        <f t="shared" ref="D323:D386" ca="1" si="28">RANDBETWEEN(44927,45291)</f>
        <v>45189</v>
      </c>
      <c r="E323" s="2">
        <f t="shared" ref="E323:E386" ca="1" si="29">RAND()*(0.96-0.42)+0.42</f>
        <v>0.81475701256924904</v>
      </c>
    </row>
    <row r="324" spans="1:5" x14ac:dyDescent="0.25">
      <c r="A324">
        <f t="shared" ca="1" si="25"/>
        <v>9</v>
      </c>
      <c r="B324">
        <f t="shared" ca="1" si="26"/>
        <v>97.01</v>
      </c>
      <c r="C324">
        <f t="shared" ca="1" si="27"/>
        <v>22</v>
      </c>
      <c r="D324" s="1">
        <f t="shared" ca="1" si="28"/>
        <v>44977</v>
      </c>
      <c r="E324" s="2">
        <f t="shared" ca="1" si="29"/>
        <v>0.56986400763113709</v>
      </c>
    </row>
    <row r="325" spans="1:5" x14ac:dyDescent="0.25">
      <c r="A325">
        <f t="shared" ca="1" si="25"/>
        <v>2</v>
      </c>
      <c r="B325">
        <f t="shared" ca="1" si="26"/>
        <v>25.62</v>
      </c>
      <c r="C325">
        <f t="shared" ca="1" si="27"/>
        <v>13</v>
      </c>
      <c r="D325" s="1">
        <f t="shared" ca="1" si="28"/>
        <v>44957</v>
      </c>
      <c r="E325" s="2">
        <f t="shared" ca="1" si="29"/>
        <v>0.84127231095987354</v>
      </c>
    </row>
    <row r="326" spans="1:5" x14ac:dyDescent="0.25">
      <c r="A326">
        <f t="shared" ca="1" si="25"/>
        <v>1</v>
      </c>
      <c r="B326">
        <f t="shared" ca="1" si="26"/>
        <v>61.9</v>
      </c>
      <c r="C326">
        <f t="shared" ca="1" si="27"/>
        <v>19</v>
      </c>
      <c r="D326" s="1">
        <f t="shared" ca="1" si="28"/>
        <v>45161</v>
      </c>
      <c r="E326" s="2">
        <f t="shared" ca="1" si="29"/>
        <v>0.49532606209598939</v>
      </c>
    </row>
    <row r="327" spans="1:5" x14ac:dyDescent="0.25">
      <c r="A327">
        <f t="shared" ca="1" si="25"/>
        <v>8</v>
      </c>
      <c r="B327">
        <f t="shared" ca="1" si="26"/>
        <v>16.89</v>
      </c>
      <c r="C327">
        <f t="shared" ca="1" si="27"/>
        <v>23</v>
      </c>
      <c r="D327" s="1">
        <f t="shared" ca="1" si="28"/>
        <v>45113</v>
      </c>
      <c r="E327" s="2">
        <f t="shared" ca="1" si="29"/>
        <v>0.79396292022525394</v>
      </c>
    </row>
    <row r="328" spans="1:5" x14ac:dyDescent="0.25">
      <c r="A328">
        <f t="shared" ca="1" si="25"/>
        <v>8</v>
      </c>
      <c r="B328">
        <f t="shared" ca="1" si="26"/>
        <v>138.47999999999999</v>
      </c>
      <c r="C328">
        <f t="shared" ca="1" si="27"/>
        <v>1</v>
      </c>
      <c r="D328" s="1">
        <f t="shared" ca="1" si="28"/>
        <v>45289</v>
      </c>
      <c r="E328" s="2">
        <f t="shared" ca="1" si="29"/>
        <v>0.72285957560728997</v>
      </c>
    </row>
    <row r="329" spans="1:5" x14ac:dyDescent="0.25">
      <c r="A329">
        <f t="shared" ca="1" si="25"/>
        <v>9</v>
      </c>
      <c r="B329">
        <f t="shared" ca="1" si="26"/>
        <v>33.049999999999997</v>
      </c>
      <c r="C329">
        <f t="shared" ca="1" si="27"/>
        <v>16</v>
      </c>
      <c r="D329" s="1">
        <f t="shared" ca="1" si="28"/>
        <v>45061</v>
      </c>
      <c r="E329" s="2">
        <f t="shared" ca="1" si="29"/>
        <v>0.72122177523642217</v>
      </c>
    </row>
    <row r="330" spans="1:5" x14ac:dyDescent="0.25">
      <c r="A330">
        <f t="shared" ca="1" si="25"/>
        <v>4</v>
      </c>
      <c r="B330">
        <f t="shared" ca="1" si="26"/>
        <v>142.76</v>
      </c>
      <c r="C330">
        <f t="shared" ca="1" si="27"/>
        <v>10</v>
      </c>
      <c r="D330" s="1">
        <f t="shared" ca="1" si="28"/>
        <v>45275</v>
      </c>
      <c r="E330" s="2">
        <f t="shared" ca="1" si="29"/>
        <v>0.87922522081759202</v>
      </c>
    </row>
    <row r="331" spans="1:5" x14ac:dyDescent="0.25">
      <c r="A331">
        <f t="shared" ca="1" si="25"/>
        <v>8</v>
      </c>
      <c r="B331">
        <f t="shared" ca="1" si="26"/>
        <v>43.09</v>
      </c>
      <c r="C331">
        <f t="shared" ca="1" si="27"/>
        <v>11</v>
      </c>
      <c r="D331" s="1">
        <f t="shared" ca="1" si="28"/>
        <v>45160</v>
      </c>
      <c r="E331" s="2">
        <f t="shared" ca="1" si="29"/>
        <v>0.71784445427617438</v>
      </c>
    </row>
    <row r="332" spans="1:5" x14ac:dyDescent="0.25">
      <c r="A332">
        <f t="shared" ca="1" si="25"/>
        <v>8</v>
      </c>
      <c r="B332">
        <f t="shared" ca="1" si="26"/>
        <v>75.08</v>
      </c>
      <c r="C332">
        <f t="shared" ca="1" si="27"/>
        <v>5</v>
      </c>
      <c r="D332" s="1">
        <f t="shared" ca="1" si="28"/>
        <v>45181</v>
      </c>
      <c r="E332" s="2">
        <f t="shared" ca="1" si="29"/>
        <v>0.71630136398056343</v>
      </c>
    </row>
    <row r="333" spans="1:5" x14ac:dyDescent="0.25">
      <c r="A333">
        <f t="shared" ca="1" si="25"/>
        <v>2</v>
      </c>
      <c r="B333">
        <f t="shared" ca="1" si="26"/>
        <v>69.81</v>
      </c>
      <c r="C333">
        <f t="shared" ca="1" si="27"/>
        <v>24</v>
      </c>
      <c r="D333" s="1">
        <f t="shared" ca="1" si="28"/>
        <v>45089</v>
      </c>
      <c r="E333" s="2">
        <f t="shared" ca="1" si="29"/>
        <v>0.55509236054692401</v>
      </c>
    </row>
    <row r="334" spans="1:5" x14ac:dyDescent="0.25">
      <c r="A334">
        <f t="shared" ca="1" si="25"/>
        <v>3</v>
      </c>
      <c r="B334">
        <f t="shared" ca="1" si="26"/>
        <v>59.85</v>
      </c>
      <c r="C334">
        <f t="shared" ca="1" si="27"/>
        <v>2</v>
      </c>
      <c r="D334" s="1">
        <f t="shared" ca="1" si="28"/>
        <v>45159</v>
      </c>
      <c r="E334" s="2">
        <f t="shared" ca="1" si="29"/>
        <v>0.74548186667001093</v>
      </c>
    </row>
    <row r="335" spans="1:5" x14ac:dyDescent="0.25">
      <c r="A335">
        <f t="shared" ca="1" si="25"/>
        <v>7</v>
      </c>
      <c r="B335">
        <f t="shared" ca="1" si="26"/>
        <v>195.67</v>
      </c>
      <c r="C335">
        <f t="shared" ca="1" si="27"/>
        <v>5</v>
      </c>
      <c r="D335" s="1">
        <f t="shared" ca="1" si="28"/>
        <v>45277</v>
      </c>
      <c r="E335" s="2">
        <f t="shared" ca="1" si="29"/>
        <v>0.87847913981363568</v>
      </c>
    </row>
    <row r="336" spans="1:5" x14ac:dyDescent="0.25">
      <c r="A336">
        <f t="shared" ca="1" si="25"/>
        <v>5</v>
      </c>
      <c r="B336">
        <f t="shared" ca="1" si="26"/>
        <v>182.88</v>
      </c>
      <c r="C336">
        <f t="shared" ca="1" si="27"/>
        <v>16</v>
      </c>
      <c r="D336" s="1">
        <f t="shared" ca="1" si="28"/>
        <v>45290</v>
      </c>
      <c r="E336" s="2">
        <f t="shared" ca="1" si="29"/>
        <v>0.53261419588483438</v>
      </c>
    </row>
    <row r="337" spans="1:5" x14ac:dyDescent="0.25">
      <c r="A337">
        <f t="shared" ca="1" si="25"/>
        <v>5</v>
      </c>
      <c r="B337">
        <f t="shared" ca="1" si="26"/>
        <v>150.47</v>
      </c>
      <c r="C337">
        <f t="shared" ca="1" si="27"/>
        <v>13</v>
      </c>
      <c r="D337" s="1">
        <f t="shared" ca="1" si="28"/>
        <v>44961</v>
      </c>
      <c r="E337" s="2">
        <f t="shared" ca="1" si="29"/>
        <v>0.76354243110877418</v>
      </c>
    </row>
    <row r="338" spans="1:5" x14ac:dyDescent="0.25">
      <c r="A338">
        <f t="shared" ca="1" si="25"/>
        <v>3</v>
      </c>
      <c r="B338">
        <f t="shared" ca="1" si="26"/>
        <v>151.31</v>
      </c>
      <c r="C338">
        <f t="shared" ca="1" si="27"/>
        <v>21</v>
      </c>
      <c r="D338" s="1">
        <f t="shared" ca="1" si="28"/>
        <v>44975</v>
      </c>
      <c r="E338" s="2">
        <f t="shared" ca="1" si="29"/>
        <v>0.73713224888523465</v>
      </c>
    </row>
    <row r="339" spans="1:5" x14ac:dyDescent="0.25">
      <c r="A339">
        <f t="shared" ca="1" si="25"/>
        <v>6</v>
      </c>
      <c r="B339">
        <f t="shared" ca="1" si="26"/>
        <v>150.80000000000001</v>
      </c>
      <c r="C339">
        <f t="shared" ca="1" si="27"/>
        <v>12</v>
      </c>
      <c r="D339" s="1">
        <f t="shared" ca="1" si="28"/>
        <v>45078</v>
      </c>
      <c r="E339" s="2">
        <f t="shared" ca="1" si="29"/>
        <v>0.46364531412587678</v>
      </c>
    </row>
    <row r="340" spans="1:5" x14ac:dyDescent="0.25">
      <c r="A340">
        <f t="shared" ca="1" si="25"/>
        <v>7</v>
      </c>
      <c r="B340">
        <f t="shared" ca="1" si="26"/>
        <v>107.48</v>
      </c>
      <c r="C340">
        <f t="shared" ca="1" si="27"/>
        <v>29</v>
      </c>
      <c r="D340" s="1">
        <f t="shared" ca="1" si="28"/>
        <v>45225</v>
      </c>
      <c r="E340" s="2">
        <f t="shared" ca="1" si="29"/>
        <v>0.75292322071967477</v>
      </c>
    </row>
    <row r="341" spans="1:5" x14ac:dyDescent="0.25">
      <c r="A341">
        <f t="shared" ca="1" si="25"/>
        <v>3</v>
      </c>
      <c r="B341">
        <f t="shared" ca="1" si="26"/>
        <v>61.28</v>
      </c>
      <c r="C341">
        <f t="shared" ca="1" si="27"/>
        <v>12</v>
      </c>
      <c r="D341" s="1">
        <f t="shared" ca="1" si="28"/>
        <v>44971</v>
      </c>
      <c r="E341" s="2">
        <f t="shared" ca="1" si="29"/>
        <v>0.57417065105693144</v>
      </c>
    </row>
    <row r="342" spans="1:5" x14ac:dyDescent="0.25">
      <c r="A342">
        <f t="shared" ca="1" si="25"/>
        <v>1</v>
      </c>
      <c r="B342">
        <f t="shared" ca="1" si="26"/>
        <v>6.21</v>
      </c>
      <c r="C342">
        <f t="shared" ca="1" si="27"/>
        <v>6</v>
      </c>
      <c r="D342" s="1">
        <f t="shared" ca="1" si="28"/>
        <v>44931</v>
      </c>
      <c r="E342" s="2">
        <f t="shared" ca="1" si="29"/>
        <v>0.6113174892420884</v>
      </c>
    </row>
    <row r="343" spans="1:5" x14ac:dyDescent="0.25">
      <c r="A343">
        <f t="shared" ca="1" si="25"/>
        <v>1</v>
      </c>
      <c r="B343">
        <f t="shared" ca="1" si="26"/>
        <v>110.18</v>
      </c>
      <c r="C343">
        <f t="shared" ca="1" si="27"/>
        <v>21</v>
      </c>
      <c r="D343" s="1">
        <f t="shared" ca="1" si="28"/>
        <v>45287</v>
      </c>
      <c r="E343" s="2">
        <f t="shared" ca="1" si="29"/>
        <v>0.49686182937819789</v>
      </c>
    </row>
    <row r="344" spans="1:5" x14ac:dyDescent="0.25">
      <c r="A344">
        <f t="shared" ca="1" si="25"/>
        <v>4</v>
      </c>
      <c r="B344">
        <f t="shared" ca="1" si="26"/>
        <v>93.04</v>
      </c>
      <c r="C344">
        <f t="shared" ca="1" si="27"/>
        <v>5</v>
      </c>
      <c r="D344" s="1">
        <f t="shared" ca="1" si="28"/>
        <v>45246</v>
      </c>
      <c r="E344" s="2">
        <f t="shared" ca="1" si="29"/>
        <v>0.70154491057082669</v>
      </c>
    </row>
    <row r="345" spans="1:5" x14ac:dyDescent="0.25">
      <c r="A345">
        <f t="shared" ca="1" si="25"/>
        <v>7</v>
      </c>
      <c r="B345">
        <f t="shared" ca="1" si="26"/>
        <v>68.510000000000005</v>
      </c>
      <c r="C345">
        <f t="shared" ca="1" si="27"/>
        <v>15</v>
      </c>
      <c r="D345" s="1">
        <f t="shared" ca="1" si="28"/>
        <v>45006</v>
      </c>
      <c r="E345" s="2">
        <f t="shared" ca="1" si="29"/>
        <v>0.87195289627448525</v>
      </c>
    </row>
    <row r="346" spans="1:5" x14ac:dyDescent="0.25">
      <c r="A346">
        <f t="shared" ca="1" si="25"/>
        <v>7</v>
      </c>
      <c r="B346">
        <f t="shared" ca="1" si="26"/>
        <v>81.150000000000006</v>
      </c>
      <c r="C346">
        <f t="shared" ca="1" si="27"/>
        <v>16</v>
      </c>
      <c r="D346" s="1">
        <f t="shared" ca="1" si="28"/>
        <v>45278</v>
      </c>
      <c r="E346" s="2">
        <f t="shared" ca="1" si="29"/>
        <v>0.53812630484015966</v>
      </c>
    </row>
    <row r="347" spans="1:5" x14ac:dyDescent="0.25">
      <c r="A347">
        <f t="shared" ca="1" si="25"/>
        <v>7</v>
      </c>
      <c r="B347">
        <f t="shared" ca="1" si="26"/>
        <v>33.54</v>
      </c>
      <c r="C347">
        <f t="shared" ca="1" si="27"/>
        <v>19</v>
      </c>
      <c r="D347" s="1">
        <f t="shared" ca="1" si="28"/>
        <v>45070</v>
      </c>
      <c r="E347" s="2">
        <f t="shared" ca="1" si="29"/>
        <v>0.84665054959866981</v>
      </c>
    </row>
    <row r="348" spans="1:5" x14ac:dyDescent="0.25">
      <c r="A348">
        <f t="shared" ca="1" si="25"/>
        <v>9</v>
      </c>
      <c r="B348">
        <f t="shared" ca="1" si="26"/>
        <v>107.28</v>
      </c>
      <c r="C348">
        <f t="shared" ca="1" si="27"/>
        <v>1</v>
      </c>
      <c r="D348" s="1">
        <f t="shared" ca="1" si="28"/>
        <v>45065</v>
      </c>
      <c r="E348" s="2">
        <f t="shared" ca="1" si="29"/>
        <v>0.43417824723928516</v>
      </c>
    </row>
    <row r="349" spans="1:5" x14ac:dyDescent="0.25">
      <c r="A349">
        <f t="shared" ca="1" si="25"/>
        <v>5</v>
      </c>
      <c r="B349">
        <f t="shared" ca="1" si="26"/>
        <v>0.93</v>
      </c>
      <c r="C349">
        <f t="shared" ca="1" si="27"/>
        <v>26</v>
      </c>
      <c r="D349" s="1">
        <f t="shared" ca="1" si="28"/>
        <v>44942</v>
      </c>
      <c r="E349" s="2">
        <f t="shared" ca="1" si="29"/>
        <v>0.56842578325329696</v>
      </c>
    </row>
    <row r="350" spans="1:5" x14ac:dyDescent="0.25">
      <c r="A350">
        <f t="shared" ca="1" si="25"/>
        <v>5</v>
      </c>
      <c r="B350">
        <f t="shared" ca="1" si="26"/>
        <v>128.93</v>
      </c>
      <c r="C350">
        <f t="shared" ca="1" si="27"/>
        <v>22</v>
      </c>
      <c r="D350" s="1">
        <f t="shared" ca="1" si="28"/>
        <v>45026</v>
      </c>
      <c r="E350" s="2">
        <f t="shared" ca="1" si="29"/>
        <v>0.77074817794849837</v>
      </c>
    </row>
    <row r="351" spans="1:5" x14ac:dyDescent="0.25">
      <c r="A351">
        <f t="shared" ca="1" si="25"/>
        <v>2</v>
      </c>
      <c r="B351">
        <f t="shared" ca="1" si="26"/>
        <v>100.11</v>
      </c>
      <c r="C351">
        <f t="shared" ca="1" si="27"/>
        <v>12</v>
      </c>
      <c r="D351" s="1">
        <f t="shared" ca="1" si="28"/>
        <v>45223</v>
      </c>
      <c r="E351" s="2">
        <f t="shared" ca="1" si="29"/>
        <v>0.78420034496875068</v>
      </c>
    </row>
    <row r="352" spans="1:5" x14ac:dyDescent="0.25">
      <c r="A352">
        <f t="shared" ca="1" si="25"/>
        <v>3</v>
      </c>
      <c r="B352">
        <f t="shared" ca="1" si="26"/>
        <v>30.92</v>
      </c>
      <c r="C352">
        <f t="shared" ca="1" si="27"/>
        <v>1</v>
      </c>
      <c r="D352" s="1">
        <f t="shared" ca="1" si="28"/>
        <v>45276</v>
      </c>
      <c r="E352" s="2">
        <f t="shared" ca="1" si="29"/>
        <v>0.53106854293978767</v>
      </c>
    </row>
    <row r="353" spans="1:5" x14ac:dyDescent="0.25">
      <c r="A353">
        <f t="shared" ca="1" si="25"/>
        <v>3</v>
      </c>
      <c r="B353">
        <f t="shared" ca="1" si="26"/>
        <v>62.55</v>
      </c>
      <c r="C353">
        <f t="shared" ca="1" si="27"/>
        <v>1</v>
      </c>
      <c r="D353" s="1">
        <f t="shared" ca="1" si="28"/>
        <v>45111</v>
      </c>
      <c r="E353" s="2">
        <f t="shared" ca="1" si="29"/>
        <v>0.62394402266585436</v>
      </c>
    </row>
    <row r="354" spans="1:5" x14ac:dyDescent="0.25">
      <c r="A354">
        <f t="shared" ca="1" si="25"/>
        <v>6</v>
      </c>
      <c r="B354">
        <f t="shared" ca="1" si="26"/>
        <v>193.46</v>
      </c>
      <c r="C354">
        <f t="shared" ca="1" si="27"/>
        <v>6</v>
      </c>
      <c r="D354" s="1">
        <f t="shared" ca="1" si="28"/>
        <v>44957</v>
      </c>
      <c r="E354" s="2">
        <f t="shared" ca="1" si="29"/>
        <v>0.53006794206909336</v>
      </c>
    </row>
    <row r="355" spans="1:5" x14ac:dyDescent="0.25">
      <c r="A355">
        <f t="shared" ca="1" si="25"/>
        <v>6</v>
      </c>
      <c r="B355">
        <f t="shared" ca="1" si="26"/>
        <v>19.510000000000002</v>
      </c>
      <c r="C355">
        <f t="shared" ca="1" si="27"/>
        <v>16</v>
      </c>
      <c r="D355" s="1">
        <f t="shared" ca="1" si="28"/>
        <v>45278</v>
      </c>
      <c r="E355" s="2">
        <f t="shared" ca="1" si="29"/>
        <v>0.81774475727904816</v>
      </c>
    </row>
    <row r="356" spans="1:5" x14ac:dyDescent="0.25">
      <c r="A356">
        <f t="shared" ca="1" si="25"/>
        <v>1</v>
      </c>
      <c r="B356">
        <f t="shared" ca="1" si="26"/>
        <v>181.54</v>
      </c>
      <c r="C356">
        <f t="shared" ca="1" si="27"/>
        <v>14</v>
      </c>
      <c r="D356" s="1">
        <f t="shared" ca="1" si="28"/>
        <v>45093</v>
      </c>
      <c r="E356" s="2">
        <f t="shared" ca="1" si="29"/>
        <v>0.52331420267103057</v>
      </c>
    </row>
    <row r="357" spans="1:5" x14ac:dyDescent="0.25">
      <c r="A357">
        <f t="shared" ca="1" si="25"/>
        <v>4</v>
      </c>
      <c r="B357">
        <f t="shared" ca="1" si="26"/>
        <v>124.85</v>
      </c>
      <c r="C357">
        <f t="shared" ca="1" si="27"/>
        <v>25</v>
      </c>
      <c r="D357" s="1">
        <f t="shared" ca="1" si="28"/>
        <v>45131</v>
      </c>
      <c r="E357" s="2">
        <f t="shared" ca="1" si="29"/>
        <v>0.52971956726947367</v>
      </c>
    </row>
    <row r="358" spans="1:5" x14ac:dyDescent="0.25">
      <c r="A358">
        <f t="shared" ca="1" si="25"/>
        <v>6</v>
      </c>
      <c r="B358">
        <f t="shared" ca="1" si="26"/>
        <v>80.040000000000006</v>
      </c>
      <c r="C358">
        <f t="shared" ca="1" si="27"/>
        <v>7</v>
      </c>
      <c r="D358" s="1">
        <f t="shared" ca="1" si="28"/>
        <v>45019</v>
      </c>
      <c r="E358" s="2">
        <f t="shared" ca="1" si="29"/>
        <v>0.42968059540378539</v>
      </c>
    </row>
    <row r="359" spans="1:5" x14ac:dyDescent="0.25">
      <c r="A359">
        <f t="shared" ca="1" si="25"/>
        <v>2</v>
      </c>
      <c r="B359">
        <f t="shared" ca="1" si="26"/>
        <v>183.68</v>
      </c>
      <c r="C359">
        <f t="shared" ca="1" si="27"/>
        <v>2</v>
      </c>
      <c r="D359" s="1">
        <f t="shared" ca="1" si="28"/>
        <v>45092</v>
      </c>
      <c r="E359" s="2">
        <f t="shared" ca="1" si="29"/>
        <v>0.82348246603137198</v>
      </c>
    </row>
    <row r="360" spans="1:5" x14ac:dyDescent="0.25">
      <c r="A360">
        <f t="shared" ca="1" si="25"/>
        <v>2</v>
      </c>
      <c r="B360">
        <f t="shared" ca="1" si="26"/>
        <v>72.19</v>
      </c>
      <c r="C360">
        <f t="shared" ca="1" si="27"/>
        <v>4</v>
      </c>
      <c r="D360" s="1">
        <f t="shared" ca="1" si="28"/>
        <v>44991</v>
      </c>
      <c r="E360" s="2">
        <f t="shared" ca="1" si="29"/>
        <v>0.74453427669298844</v>
      </c>
    </row>
    <row r="361" spans="1:5" x14ac:dyDescent="0.25">
      <c r="A361">
        <f t="shared" ca="1" si="25"/>
        <v>8</v>
      </c>
      <c r="B361">
        <f t="shared" ca="1" si="26"/>
        <v>101.26</v>
      </c>
      <c r="C361">
        <f t="shared" ca="1" si="27"/>
        <v>13</v>
      </c>
      <c r="D361" s="1">
        <f t="shared" ca="1" si="28"/>
        <v>45105</v>
      </c>
      <c r="E361" s="2">
        <f t="shared" ca="1" si="29"/>
        <v>0.51305388219520365</v>
      </c>
    </row>
    <row r="362" spans="1:5" x14ac:dyDescent="0.25">
      <c r="A362">
        <f t="shared" ca="1" si="25"/>
        <v>8</v>
      </c>
      <c r="B362">
        <f t="shared" ca="1" si="26"/>
        <v>88.7</v>
      </c>
      <c r="C362">
        <f t="shared" ca="1" si="27"/>
        <v>10</v>
      </c>
      <c r="D362" s="1">
        <f t="shared" ca="1" si="28"/>
        <v>45237</v>
      </c>
      <c r="E362" s="2">
        <f t="shared" ca="1" si="29"/>
        <v>0.61930178907187394</v>
      </c>
    </row>
    <row r="363" spans="1:5" x14ac:dyDescent="0.25">
      <c r="A363">
        <f t="shared" ca="1" si="25"/>
        <v>5</v>
      </c>
      <c r="B363">
        <f t="shared" ca="1" si="26"/>
        <v>125.54</v>
      </c>
      <c r="C363">
        <f t="shared" ca="1" si="27"/>
        <v>21</v>
      </c>
      <c r="D363" s="1">
        <f t="shared" ca="1" si="28"/>
        <v>45231</v>
      </c>
      <c r="E363" s="2">
        <f t="shared" ca="1" si="29"/>
        <v>0.78878561111593615</v>
      </c>
    </row>
    <row r="364" spans="1:5" x14ac:dyDescent="0.25">
      <c r="A364">
        <f t="shared" ca="1" si="25"/>
        <v>2</v>
      </c>
      <c r="B364">
        <f t="shared" ca="1" si="26"/>
        <v>5.64</v>
      </c>
      <c r="C364">
        <f t="shared" ca="1" si="27"/>
        <v>26</v>
      </c>
      <c r="D364" s="1">
        <f t="shared" ca="1" si="28"/>
        <v>45284</v>
      </c>
      <c r="E364" s="2">
        <f t="shared" ca="1" si="29"/>
        <v>0.5439260787836584</v>
      </c>
    </row>
    <row r="365" spans="1:5" x14ac:dyDescent="0.25">
      <c r="A365">
        <f t="shared" ca="1" si="25"/>
        <v>4</v>
      </c>
      <c r="B365">
        <f t="shared" ca="1" si="26"/>
        <v>3.33</v>
      </c>
      <c r="C365">
        <f t="shared" ca="1" si="27"/>
        <v>26</v>
      </c>
      <c r="D365" s="1">
        <f t="shared" ca="1" si="28"/>
        <v>45223</v>
      </c>
      <c r="E365" s="2">
        <f t="shared" ca="1" si="29"/>
        <v>0.56351019853630757</v>
      </c>
    </row>
    <row r="366" spans="1:5" x14ac:dyDescent="0.25">
      <c r="A366">
        <f t="shared" ca="1" si="25"/>
        <v>8</v>
      </c>
      <c r="B366">
        <f t="shared" ca="1" si="26"/>
        <v>111.77</v>
      </c>
      <c r="C366">
        <f t="shared" ca="1" si="27"/>
        <v>4</v>
      </c>
      <c r="D366" s="1">
        <f t="shared" ca="1" si="28"/>
        <v>44996</v>
      </c>
      <c r="E366" s="2">
        <f t="shared" ca="1" si="29"/>
        <v>0.89950299908712406</v>
      </c>
    </row>
    <row r="367" spans="1:5" x14ac:dyDescent="0.25">
      <c r="A367">
        <f t="shared" ca="1" si="25"/>
        <v>2</v>
      </c>
      <c r="B367">
        <f t="shared" ca="1" si="26"/>
        <v>48.07</v>
      </c>
      <c r="C367">
        <f t="shared" ca="1" si="27"/>
        <v>15</v>
      </c>
      <c r="D367" s="1">
        <f t="shared" ca="1" si="28"/>
        <v>45243</v>
      </c>
      <c r="E367" s="2">
        <f t="shared" ca="1" si="29"/>
        <v>0.93658346254934011</v>
      </c>
    </row>
    <row r="368" spans="1:5" x14ac:dyDescent="0.25">
      <c r="A368">
        <f t="shared" ca="1" si="25"/>
        <v>1</v>
      </c>
      <c r="B368">
        <f t="shared" ca="1" si="26"/>
        <v>45.02</v>
      </c>
      <c r="C368">
        <f t="shared" ca="1" si="27"/>
        <v>24</v>
      </c>
      <c r="D368" s="1">
        <f t="shared" ca="1" si="28"/>
        <v>45182</v>
      </c>
      <c r="E368" s="2">
        <f t="shared" ca="1" si="29"/>
        <v>0.80323600590996269</v>
      </c>
    </row>
    <row r="369" spans="1:5" x14ac:dyDescent="0.25">
      <c r="A369">
        <f t="shared" ca="1" si="25"/>
        <v>2</v>
      </c>
      <c r="B369">
        <f t="shared" ca="1" si="26"/>
        <v>97.59</v>
      </c>
      <c r="C369">
        <f t="shared" ca="1" si="27"/>
        <v>10</v>
      </c>
      <c r="D369" s="1">
        <f t="shared" ca="1" si="28"/>
        <v>45118</v>
      </c>
      <c r="E369" s="2">
        <f t="shared" ca="1" si="29"/>
        <v>0.73932514706285779</v>
      </c>
    </row>
    <row r="370" spans="1:5" x14ac:dyDescent="0.25">
      <c r="A370">
        <f t="shared" ca="1" si="25"/>
        <v>2</v>
      </c>
      <c r="B370">
        <f t="shared" ca="1" si="26"/>
        <v>24.56</v>
      </c>
      <c r="C370">
        <f t="shared" ca="1" si="27"/>
        <v>8</v>
      </c>
      <c r="D370" s="1">
        <f t="shared" ca="1" si="28"/>
        <v>45010</v>
      </c>
      <c r="E370" s="2">
        <f t="shared" ca="1" si="29"/>
        <v>0.9530362351369035</v>
      </c>
    </row>
    <row r="371" spans="1:5" x14ac:dyDescent="0.25">
      <c r="A371">
        <f t="shared" ca="1" si="25"/>
        <v>3</v>
      </c>
      <c r="B371">
        <f t="shared" ca="1" si="26"/>
        <v>51.06</v>
      </c>
      <c r="C371">
        <f t="shared" ca="1" si="27"/>
        <v>2</v>
      </c>
      <c r="D371" s="1">
        <f t="shared" ca="1" si="28"/>
        <v>45119</v>
      </c>
      <c r="E371" s="2">
        <f t="shared" ca="1" si="29"/>
        <v>0.94256959223142567</v>
      </c>
    </row>
    <row r="372" spans="1:5" x14ac:dyDescent="0.25">
      <c r="A372">
        <f t="shared" ca="1" si="25"/>
        <v>10</v>
      </c>
      <c r="B372">
        <f t="shared" ca="1" si="26"/>
        <v>142.21</v>
      </c>
      <c r="C372">
        <f t="shared" ca="1" si="27"/>
        <v>1</v>
      </c>
      <c r="D372" s="1">
        <f t="shared" ca="1" si="28"/>
        <v>45183</v>
      </c>
      <c r="E372" s="2">
        <f t="shared" ca="1" si="29"/>
        <v>0.52363649884559538</v>
      </c>
    </row>
    <row r="373" spans="1:5" x14ac:dyDescent="0.25">
      <c r="A373">
        <f t="shared" ca="1" si="25"/>
        <v>8</v>
      </c>
      <c r="B373">
        <f t="shared" ca="1" si="26"/>
        <v>188.65</v>
      </c>
      <c r="C373">
        <f t="shared" ca="1" si="27"/>
        <v>10</v>
      </c>
      <c r="D373" s="1">
        <f t="shared" ca="1" si="28"/>
        <v>45218</v>
      </c>
      <c r="E373" s="2">
        <f t="shared" ca="1" si="29"/>
        <v>0.88669225814786756</v>
      </c>
    </row>
    <row r="374" spans="1:5" x14ac:dyDescent="0.25">
      <c r="A374">
        <f t="shared" ca="1" si="25"/>
        <v>10</v>
      </c>
      <c r="B374">
        <f t="shared" ca="1" si="26"/>
        <v>140.80000000000001</v>
      </c>
      <c r="C374">
        <f t="shared" ca="1" si="27"/>
        <v>7</v>
      </c>
      <c r="D374" s="1">
        <f t="shared" ca="1" si="28"/>
        <v>45233</v>
      </c>
      <c r="E374" s="2">
        <f t="shared" ca="1" si="29"/>
        <v>0.72607699753388166</v>
      </c>
    </row>
    <row r="375" spans="1:5" x14ac:dyDescent="0.25">
      <c r="A375">
        <f t="shared" ca="1" si="25"/>
        <v>4</v>
      </c>
      <c r="B375">
        <f t="shared" ca="1" si="26"/>
        <v>116.86</v>
      </c>
      <c r="C375">
        <f t="shared" ca="1" si="27"/>
        <v>14</v>
      </c>
      <c r="D375" s="1">
        <f t="shared" ca="1" si="28"/>
        <v>45050</v>
      </c>
      <c r="E375" s="2">
        <f t="shared" ca="1" si="29"/>
        <v>0.75433638261520164</v>
      </c>
    </row>
    <row r="376" spans="1:5" x14ac:dyDescent="0.25">
      <c r="A376">
        <f t="shared" ca="1" si="25"/>
        <v>4</v>
      </c>
      <c r="B376">
        <f t="shared" ca="1" si="26"/>
        <v>23.84</v>
      </c>
      <c r="C376">
        <f t="shared" ca="1" si="27"/>
        <v>26</v>
      </c>
      <c r="D376" s="1">
        <f t="shared" ca="1" si="28"/>
        <v>45208</v>
      </c>
      <c r="E376" s="2">
        <f t="shared" ca="1" si="29"/>
        <v>0.95624182593428508</v>
      </c>
    </row>
    <row r="377" spans="1:5" x14ac:dyDescent="0.25">
      <c r="A377">
        <f t="shared" ca="1" si="25"/>
        <v>10</v>
      </c>
      <c r="B377">
        <f t="shared" ca="1" si="26"/>
        <v>99.73</v>
      </c>
      <c r="C377">
        <f t="shared" ca="1" si="27"/>
        <v>4</v>
      </c>
      <c r="D377" s="1">
        <f t="shared" ca="1" si="28"/>
        <v>44969</v>
      </c>
      <c r="E377" s="2">
        <f t="shared" ca="1" si="29"/>
        <v>0.69916508660974663</v>
      </c>
    </row>
    <row r="378" spans="1:5" x14ac:dyDescent="0.25">
      <c r="A378">
        <f t="shared" ca="1" si="25"/>
        <v>5</v>
      </c>
      <c r="B378">
        <f t="shared" ca="1" si="26"/>
        <v>5.4</v>
      </c>
      <c r="C378">
        <f t="shared" ca="1" si="27"/>
        <v>8</v>
      </c>
      <c r="D378" s="1">
        <f t="shared" ca="1" si="28"/>
        <v>45034</v>
      </c>
      <c r="E378" s="2">
        <f t="shared" ca="1" si="29"/>
        <v>0.85114122142405058</v>
      </c>
    </row>
    <row r="379" spans="1:5" x14ac:dyDescent="0.25">
      <c r="A379">
        <f t="shared" ca="1" si="25"/>
        <v>3</v>
      </c>
      <c r="B379">
        <f t="shared" ca="1" si="26"/>
        <v>26.82</v>
      </c>
      <c r="C379">
        <f t="shared" ca="1" si="27"/>
        <v>29</v>
      </c>
      <c r="D379" s="1">
        <f t="shared" ca="1" si="28"/>
        <v>45243</v>
      </c>
      <c r="E379" s="2">
        <f t="shared" ca="1" si="29"/>
        <v>0.54812838642574935</v>
      </c>
    </row>
    <row r="380" spans="1:5" x14ac:dyDescent="0.25">
      <c r="A380">
        <f t="shared" ca="1" si="25"/>
        <v>9</v>
      </c>
      <c r="B380">
        <f t="shared" ca="1" si="26"/>
        <v>122.33</v>
      </c>
      <c r="C380">
        <f t="shared" ca="1" si="27"/>
        <v>6</v>
      </c>
      <c r="D380" s="1">
        <f t="shared" ca="1" si="28"/>
        <v>44956</v>
      </c>
      <c r="E380" s="2">
        <f t="shared" ca="1" si="29"/>
        <v>0.78149808443657687</v>
      </c>
    </row>
    <row r="381" spans="1:5" x14ac:dyDescent="0.25">
      <c r="A381">
        <f t="shared" ca="1" si="25"/>
        <v>10</v>
      </c>
      <c r="B381">
        <f t="shared" ca="1" si="26"/>
        <v>171.9</v>
      </c>
      <c r="C381">
        <f t="shared" ca="1" si="27"/>
        <v>9</v>
      </c>
      <c r="D381" s="1">
        <f t="shared" ca="1" si="28"/>
        <v>45073</v>
      </c>
      <c r="E381" s="2">
        <f t="shared" ca="1" si="29"/>
        <v>0.87008449672498533</v>
      </c>
    </row>
    <row r="382" spans="1:5" x14ac:dyDescent="0.25">
      <c r="A382">
        <f t="shared" ca="1" si="25"/>
        <v>1</v>
      </c>
      <c r="B382">
        <f t="shared" ca="1" si="26"/>
        <v>5.0599999999999996</v>
      </c>
      <c r="C382">
        <f t="shared" ca="1" si="27"/>
        <v>10</v>
      </c>
      <c r="D382" s="1">
        <f t="shared" ca="1" si="28"/>
        <v>44993</v>
      </c>
      <c r="E382" s="2">
        <f t="shared" ca="1" si="29"/>
        <v>0.80905987260379553</v>
      </c>
    </row>
    <row r="383" spans="1:5" x14ac:dyDescent="0.25">
      <c r="A383">
        <f t="shared" ca="1" si="25"/>
        <v>7</v>
      </c>
      <c r="B383">
        <f t="shared" ca="1" si="26"/>
        <v>168.09</v>
      </c>
      <c r="C383">
        <f t="shared" ca="1" si="27"/>
        <v>4</v>
      </c>
      <c r="D383" s="1">
        <f t="shared" ca="1" si="28"/>
        <v>45252</v>
      </c>
      <c r="E383" s="2">
        <f t="shared" ca="1" si="29"/>
        <v>0.48421202193958635</v>
      </c>
    </row>
    <row r="384" spans="1:5" x14ac:dyDescent="0.25">
      <c r="A384">
        <f t="shared" ca="1" si="25"/>
        <v>8</v>
      </c>
      <c r="B384">
        <f t="shared" ca="1" si="26"/>
        <v>21.68</v>
      </c>
      <c r="C384">
        <f t="shared" ca="1" si="27"/>
        <v>22</v>
      </c>
      <c r="D384" s="1">
        <f t="shared" ca="1" si="28"/>
        <v>45231</v>
      </c>
      <c r="E384" s="2">
        <f t="shared" ca="1" si="29"/>
        <v>0.93195757710460803</v>
      </c>
    </row>
    <row r="385" spans="1:5" x14ac:dyDescent="0.25">
      <c r="A385">
        <f t="shared" ca="1" si="25"/>
        <v>10</v>
      </c>
      <c r="B385">
        <f t="shared" ca="1" si="26"/>
        <v>66.48</v>
      </c>
      <c r="C385">
        <f t="shared" ca="1" si="27"/>
        <v>31</v>
      </c>
      <c r="D385" s="1">
        <f t="shared" ca="1" si="28"/>
        <v>45036</v>
      </c>
      <c r="E385" s="2">
        <f t="shared" ca="1" si="29"/>
        <v>0.67443989917560709</v>
      </c>
    </row>
    <row r="386" spans="1:5" x14ac:dyDescent="0.25">
      <c r="A386">
        <f t="shared" ca="1" si="25"/>
        <v>2</v>
      </c>
      <c r="B386">
        <f t="shared" ca="1" si="26"/>
        <v>51.99</v>
      </c>
      <c r="C386">
        <f t="shared" ca="1" si="27"/>
        <v>1</v>
      </c>
      <c r="D386" s="1">
        <f t="shared" ca="1" si="28"/>
        <v>45029</v>
      </c>
      <c r="E386" s="2">
        <f t="shared" ca="1" si="29"/>
        <v>0.61681879472549461</v>
      </c>
    </row>
    <row r="387" spans="1:5" x14ac:dyDescent="0.25">
      <c r="A387">
        <f t="shared" ref="A387:A450" ca="1" si="30">RANDBETWEEN(1,10)</f>
        <v>7</v>
      </c>
      <c r="B387">
        <f t="shared" ref="B387:B450" ca="1" si="31">ROUND(RAND()*200,2)</f>
        <v>89.93</v>
      </c>
      <c r="C387">
        <f t="shared" ref="C387:C450" ca="1" si="32">RANDBETWEEN(1,31)</f>
        <v>6</v>
      </c>
      <c r="D387" s="1">
        <f t="shared" ref="D387:D450" ca="1" si="33">RANDBETWEEN(44927,45291)</f>
        <v>45278</v>
      </c>
      <c r="E387" s="2">
        <f t="shared" ref="E387:E450" ca="1" si="34">RAND()*(0.96-0.42)+0.42</f>
        <v>0.84250629939520916</v>
      </c>
    </row>
    <row r="388" spans="1:5" x14ac:dyDescent="0.25">
      <c r="A388">
        <f t="shared" ca="1" si="30"/>
        <v>9</v>
      </c>
      <c r="B388">
        <f t="shared" ca="1" si="31"/>
        <v>122.32</v>
      </c>
      <c r="C388">
        <f t="shared" ca="1" si="32"/>
        <v>26</v>
      </c>
      <c r="D388" s="1">
        <f t="shared" ca="1" si="33"/>
        <v>45065</v>
      </c>
      <c r="E388" s="2">
        <f t="shared" ca="1" si="34"/>
        <v>0.85205614172695698</v>
      </c>
    </row>
    <row r="389" spans="1:5" x14ac:dyDescent="0.25">
      <c r="A389">
        <f t="shared" ca="1" si="30"/>
        <v>4</v>
      </c>
      <c r="B389">
        <f t="shared" ca="1" si="31"/>
        <v>89.16</v>
      </c>
      <c r="C389">
        <f t="shared" ca="1" si="32"/>
        <v>24</v>
      </c>
      <c r="D389" s="1">
        <f t="shared" ca="1" si="33"/>
        <v>45064</v>
      </c>
      <c r="E389" s="2">
        <f t="shared" ca="1" si="34"/>
        <v>0.9351927473448669</v>
      </c>
    </row>
    <row r="390" spans="1:5" x14ac:dyDescent="0.25">
      <c r="A390">
        <f t="shared" ca="1" si="30"/>
        <v>3</v>
      </c>
      <c r="B390">
        <f t="shared" ca="1" si="31"/>
        <v>47.45</v>
      </c>
      <c r="C390">
        <f t="shared" ca="1" si="32"/>
        <v>15</v>
      </c>
      <c r="D390" s="1">
        <f t="shared" ca="1" si="33"/>
        <v>45181</v>
      </c>
      <c r="E390" s="2">
        <f t="shared" ca="1" si="34"/>
        <v>0.602916214698069</v>
      </c>
    </row>
    <row r="391" spans="1:5" x14ac:dyDescent="0.25">
      <c r="A391">
        <f t="shared" ca="1" si="30"/>
        <v>5</v>
      </c>
      <c r="B391">
        <f t="shared" ca="1" si="31"/>
        <v>36.39</v>
      </c>
      <c r="C391">
        <f t="shared" ca="1" si="32"/>
        <v>13</v>
      </c>
      <c r="D391" s="1">
        <f t="shared" ca="1" si="33"/>
        <v>45215</v>
      </c>
      <c r="E391" s="2">
        <f t="shared" ca="1" si="34"/>
        <v>0.68442216170123626</v>
      </c>
    </row>
    <row r="392" spans="1:5" x14ac:dyDescent="0.25">
      <c r="A392">
        <f t="shared" ca="1" si="30"/>
        <v>2</v>
      </c>
      <c r="B392">
        <f t="shared" ca="1" si="31"/>
        <v>166.82</v>
      </c>
      <c r="C392">
        <f t="shared" ca="1" si="32"/>
        <v>26</v>
      </c>
      <c r="D392" s="1">
        <f t="shared" ca="1" si="33"/>
        <v>45039</v>
      </c>
      <c r="E392" s="2">
        <f t="shared" ca="1" si="34"/>
        <v>0.51333584700588664</v>
      </c>
    </row>
    <row r="393" spans="1:5" x14ac:dyDescent="0.25">
      <c r="A393">
        <f t="shared" ca="1" si="30"/>
        <v>7</v>
      </c>
      <c r="B393">
        <f t="shared" ca="1" si="31"/>
        <v>138.66999999999999</v>
      </c>
      <c r="C393">
        <f t="shared" ca="1" si="32"/>
        <v>13</v>
      </c>
      <c r="D393" s="1">
        <f t="shared" ca="1" si="33"/>
        <v>45203</v>
      </c>
      <c r="E393" s="2">
        <f t="shared" ca="1" si="34"/>
        <v>0.58744067307582404</v>
      </c>
    </row>
    <row r="394" spans="1:5" x14ac:dyDescent="0.25">
      <c r="A394">
        <f t="shared" ca="1" si="30"/>
        <v>10</v>
      </c>
      <c r="B394">
        <f t="shared" ca="1" si="31"/>
        <v>125.95</v>
      </c>
      <c r="C394">
        <f t="shared" ca="1" si="32"/>
        <v>30</v>
      </c>
      <c r="D394" s="1">
        <f t="shared" ca="1" si="33"/>
        <v>45115</v>
      </c>
      <c r="E394" s="2">
        <f t="shared" ca="1" si="34"/>
        <v>0.80110320455782247</v>
      </c>
    </row>
    <row r="395" spans="1:5" x14ac:dyDescent="0.25">
      <c r="A395">
        <f t="shared" ca="1" si="30"/>
        <v>4</v>
      </c>
      <c r="B395">
        <f t="shared" ca="1" si="31"/>
        <v>110.29</v>
      </c>
      <c r="C395">
        <f t="shared" ca="1" si="32"/>
        <v>10</v>
      </c>
      <c r="D395" s="1">
        <f t="shared" ca="1" si="33"/>
        <v>45133</v>
      </c>
      <c r="E395" s="2">
        <f t="shared" ca="1" si="34"/>
        <v>0.45313783863291379</v>
      </c>
    </row>
    <row r="396" spans="1:5" x14ac:dyDescent="0.25">
      <c r="A396">
        <f t="shared" ca="1" si="30"/>
        <v>8</v>
      </c>
      <c r="B396">
        <f t="shared" ca="1" si="31"/>
        <v>131.19</v>
      </c>
      <c r="C396">
        <f t="shared" ca="1" si="32"/>
        <v>2</v>
      </c>
      <c r="D396" s="1">
        <f t="shared" ca="1" si="33"/>
        <v>44952</v>
      </c>
      <c r="E396" s="2">
        <f t="shared" ca="1" si="34"/>
        <v>0.73125829051724167</v>
      </c>
    </row>
    <row r="397" spans="1:5" x14ac:dyDescent="0.25">
      <c r="A397">
        <f t="shared" ca="1" si="30"/>
        <v>1</v>
      </c>
      <c r="B397">
        <f t="shared" ca="1" si="31"/>
        <v>139.68</v>
      </c>
      <c r="C397">
        <f t="shared" ca="1" si="32"/>
        <v>5</v>
      </c>
      <c r="D397" s="1">
        <f t="shared" ca="1" si="33"/>
        <v>45114</v>
      </c>
      <c r="E397" s="2">
        <f t="shared" ca="1" si="34"/>
        <v>0.51718824392040308</v>
      </c>
    </row>
    <row r="398" spans="1:5" x14ac:dyDescent="0.25">
      <c r="A398">
        <f t="shared" ca="1" si="30"/>
        <v>4</v>
      </c>
      <c r="B398">
        <f t="shared" ca="1" si="31"/>
        <v>101.1</v>
      </c>
      <c r="C398">
        <f t="shared" ca="1" si="32"/>
        <v>10</v>
      </c>
      <c r="D398" s="1">
        <f t="shared" ca="1" si="33"/>
        <v>45277</v>
      </c>
      <c r="E398" s="2">
        <f t="shared" ca="1" si="34"/>
        <v>0.61925385354081097</v>
      </c>
    </row>
    <row r="399" spans="1:5" x14ac:dyDescent="0.25">
      <c r="A399">
        <f t="shared" ca="1" si="30"/>
        <v>7</v>
      </c>
      <c r="B399">
        <f t="shared" ca="1" si="31"/>
        <v>58.62</v>
      </c>
      <c r="C399">
        <f t="shared" ca="1" si="32"/>
        <v>13</v>
      </c>
      <c r="D399" s="1">
        <f t="shared" ca="1" si="33"/>
        <v>45180</v>
      </c>
      <c r="E399" s="2">
        <f t="shared" ca="1" si="34"/>
        <v>0.67505829383631144</v>
      </c>
    </row>
    <row r="400" spans="1:5" x14ac:dyDescent="0.25">
      <c r="A400">
        <f t="shared" ca="1" si="30"/>
        <v>8</v>
      </c>
      <c r="B400">
        <f t="shared" ca="1" si="31"/>
        <v>108.45</v>
      </c>
      <c r="C400">
        <f t="shared" ca="1" si="32"/>
        <v>10</v>
      </c>
      <c r="D400" s="1">
        <f t="shared" ca="1" si="33"/>
        <v>45245</v>
      </c>
      <c r="E400" s="2">
        <f t="shared" ca="1" si="34"/>
        <v>0.83575336855965243</v>
      </c>
    </row>
    <row r="401" spans="1:5" x14ac:dyDescent="0.25">
      <c r="A401">
        <f t="shared" ca="1" si="30"/>
        <v>5</v>
      </c>
      <c r="B401">
        <f t="shared" ca="1" si="31"/>
        <v>47.88</v>
      </c>
      <c r="C401">
        <f t="shared" ca="1" si="32"/>
        <v>14</v>
      </c>
      <c r="D401" s="1">
        <f t="shared" ca="1" si="33"/>
        <v>45182</v>
      </c>
      <c r="E401" s="2">
        <f t="shared" ca="1" si="34"/>
        <v>0.86546034797027138</v>
      </c>
    </row>
    <row r="402" spans="1:5" x14ac:dyDescent="0.25">
      <c r="A402">
        <f t="shared" ca="1" si="30"/>
        <v>6</v>
      </c>
      <c r="B402">
        <f t="shared" ca="1" si="31"/>
        <v>184.93</v>
      </c>
      <c r="C402">
        <f t="shared" ca="1" si="32"/>
        <v>28</v>
      </c>
      <c r="D402" s="1">
        <f t="shared" ca="1" si="33"/>
        <v>44937</v>
      </c>
      <c r="E402" s="2">
        <f t="shared" ca="1" si="34"/>
        <v>0.73616247023831483</v>
      </c>
    </row>
    <row r="403" spans="1:5" x14ac:dyDescent="0.25">
      <c r="A403">
        <f t="shared" ca="1" si="30"/>
        <v>7</v>
      </c>
      <c r="B403">
        <f t="shared" ca="1" si="31"/>
        <v>188.42</v>
      </c>
      <c r="C403">
        <f t="shared" ca="1" si="32"/>
        <v>13</v>
      </c>
      <c r="D403" s="1">
        <f t="shared" ca="1" si="33"/>
        <v>45044</v>
      </c>
      <c r="E403" s="2">
        <f t="shared" ca="1" si="34"/>
        <v>0.42400636683382131</v>
      </c>
    </row>
    <row r="404" spans="1:5" x14ac:dyDescent="0.25">
      <c r="A404">
        <f t="shared" ca="1" si="30"/>
        <v>4</v>
      </c>
      <c r="B404">
        <f t="shared" ca="1" si="31"/>
        <v>116.48</v>
      </c>
      <c r="C404">
        <f t="shared" ca="1" si="32"/>
        <v>17</v>
      </c>
      <c r="D404" s="1">
        <f t="shared" ca="1" si="33"/>
        <v>45118</v>
      </c>
      <c r="E404" s="2">
        <f t="shared" ca="1" si="34"/>
        <v>0.84565813698358194</v>
      </c>
    </row>
    <row r="405" spans="1:5" x14ac:dyDescent="0.25">
      <c r="A405">
        <f t="shared" ca="1" si="30"/>
        <v>5</v>
      </c>
      <c r="B405">
        <f t="shared" ca="1" si="31"/>
        <v>160.41999999999999</v>
      </c>
      <c r="C405">
        <f t="shared" ca="1" si="32"/>
        <v>31</v>
      </c>
      <c r="D405" s="1">
        <f t="shared" ca="1" si="33"/>
        <v>45261</v>
      </c>
      <c r="E405" s="2">
        <f t="shared" ca="1" si="34"/>
        <v>0.73222624110645695</v>
      </c>
    </row>
    <row r="406" spans="1:5" x14ac:dyDescent="0.25">
      <c r="A406">
        <f t="shared" ca="1" si="30"/>
        <v>7</v>
      </c>
      <c r="B406">
        <f t="shared" ca="1" si="31"/>
        <v>187.51</v>
      </c>
      <c r="C406">
        <f t="shared" ca="1" si="32"/>
        <v>11</v>
      </c>
      <c r="D406" s="1">
        <f t="shared" ca="1" si="33"/>
        <v>45147</v>
      </c>
      <c r="E406" s="2">
        <f t="shared" ca="1" si="34"/>
        <v>0.65867388305823282</v>
      </c>
    </row>
    <row r="407" spans="1:5" x14ac:dyDescent="0.25">
      <c r="A407">
        <f t="shared" ca="1" si="30"/>
        <v>9</v>
      </c>
      <c r="B407">
        <f t="shared" ca="1" si="31"/>
        <v>145.34</v>
      </c>
      <c r="C407">
        <f t="shared" ca="1" si="32"/>
        <v>5</v>
      </c>
      <c r="D407" s="1">
        <f t="shared" ca="1" si="33"/>
        <v>45263</v>
      </c>
      <c r="E407" s="2">
        <f t="shared" ca="1" si="34"/>
        <v>0.49637296913607376</v>
      </c>
    </row>
    <row r="408" spans="1:5" x14ac:dyDescent="0.25">
      <c r="A408">
        <f t="shared" ca="1" si="30"/>
        <v>1</v>
      </c>
      <c r="B408">
        <f t="shared" ca="1" si="31"/>
        <v>92.24</v>
      </c>
      <c r="C408">
        <f t="shared" ca="1" si="32"/>
        <v>11</v>
      </c>
      <c r="D408" s="1">
        <f t="shared" ca="1" si="33"/>
        <v>44944</v>
      </c>
      <c r="E408" s="2">
        <f t="shared" ca="1" si="34"/>
        <v>0.49362363683951738</v>
      </c>
    </row>
    <row r="409" spans="1:5" x14ac:dyDescent="0.25">
      <c r="A409">
        <f t="shared" ca="1" si="30"/>
        <v>1</v>
      </c>
      <c r="B409">
        <f t="shared" ca="1" si="31"/>
        <v>114.02</v>
      </c>
      <c r="C409">
        <f t="shared" ca="1" si="32"/>
        <v>2</v>
      </c>
      <c r="D409" s="1">
        <f t="shared" ca="1" si="33"/>
        <v>45164</v>
      </c>
      <c r="E409" s="2">
        <f t="shared" ca="1" si="34"/>
        <v>0.71759135334432456</v>
      </c>
    </row>
    <row r="410" spans="1:5" x14ac:dyDescent="0.25">
      <c r="A410">
        <f t="shared" ca="1" si="30"/>
        <v>3</v>
      </c>
      <c r="B410">
        <f t="shared" ca="1" si="31"/>
        <v>177.04</v>
      </c>
      <c r="C410">
        <f t="shared" ca="1" si="32"/>
        <v>26</v>
      </c>
      <c r="D410" s="1">
        <f t="shared" ca="1" si="33"/>
        <v>45255</v>
      </c>
      <c r="E410" s="2">
        <f t="shared" ca="1" si="34"/>
        <v>0.53908899850557901</v>
      </c>
    </row>
    <row r="411" spans="1:5" x14ac:dyDescent="0.25">
      <c r="A411">
        <f t="shared" ca="1" si="30"/>
        <v>2</v>
      </c>
      <c r="B411">
        <f t="shared" ca="1" si="31"/>
        <v>1.92</v>
      </c>
      <c r="C411">
        <f t="shared" ca="1" si="32"/>
        <v>18</v>
      </c>
      <c r="D411" s="1">
        <f t="shared" ca="1" si="33"/>
        <v>45178</v>
      </c>
      <c r="E411" s="2">
        <f t="shared" ca="1" si="34"/>
        <v>0.5693468795718436</v>
      </c>
    </row>
    <row r="412" spans="1:5" x14ac:dyDescent="0.25">
      <c r="A412">
        <f t="shared" ca="1" si="30"/>
        <v>10</v>
      </c>
      <c r="B412">
        <f t="shared" ca="1" si="31"/>
        <v>150.07</v>
      </c>
      <c r="C412">
        <f t="shared" ca="1" si="32"/>
        <v>25</v>
      </c>
      <c r="D412" s="1">
        <f t="shared" ca="1" si="33"/>
        <v>45079</v>
      </c>
      <c r="E412" s="2">
        <f t="shared" ca="1" si="34"/>
        <v>0.49136529616689617</v>
      </c>
    </row>
    <row r="413" spans="1:5" x14ac:dyDescent="0.25">
      <c r="A413">
        <f t="shared" ca="1" si="30"/>
        <v>10</v>
      </c>
      <c r="B413">
        <f t="shared" ca="1" si="31"/>
        <v>199.87</v>
      </c>
      <c r="C413">
        <f t="shared" ca="1" si="32"/>
        <v>30</v>
      </c>
      <c r="D413" s="1">
        <f t="shared" ca="1" si="33"/>
        <v>45069</v>
      </c>
      <c r="E413" s="2">
        <f t="shared" ca="1" si="34"/>
        <v>0.60536258510332708</v>
      </c>
    </row>
    <row r="414" spans="1:5" x14ac:dyDescent="0.25">
      <c r="A414">
        <f t="shared" ca="1" si="30"/>
        <v>4</v>
      </c>
      <c r="B414">
        <f t="shared" ca="1" si="31"/>
        <v>22.76</v>
      </c>
      <c r="C414">
        <f t="shared" ca="1" si="32"/>
        <v>18</v>
      </c>
      <c r="D414" s="1">
        <f t="shared" ca="1" si="33"/>
        <v>45201</v>
      </c>
      <c r="E414" s="2">
        <f t="shared" ca="1" si="34"/>
        <v>0.64177212222808744</v>
      </c>
    </row>
    <row r="415" spans="1:5" x14ac:dyDescent="0.25">
      <c r="A415">
        <f t="shared" ca="1" si="30"/>
        <v>8</v>
      </c>
      <c r="B415">
        <f t="shared" ca="1" si="31"/>
        <v>44.78</v>
      </c>
      <c r="C415">
        <f t="shared" ca="1" si="32"/>
        <v>24</v>
      </c>
      <c r="D415" s="1">
        <f t="shared" ca="1" si="33"/>
        <v>45249</v>
      </c>
      <c r="E415" s="2">
        <f t="shared" ca="1" si="34"/>
        <v>0.64583268442262387</v>
      </c>
    </row>
    <row r="416" spans="1:5" x14ac:dyDescent="0.25">
      <c r="A416">
        <f t="shared" ca="1" si="30"/>
        <v>2</v>
      </c>
      <c r="B416">
        <f t="shared" ca="1" si="31"/>
        <v>52.29</v>
      </c>
      <c r="C416">
        <f t="shared" ca="1" si="32"/>
        <v>19</v>
      </c>
      <c r="D416" s="1">
        <f t="shared" ca="1" si="33"/>
        <v>44944</v>
      </c>
      <c r="E416" s="2">
        <f t="shared" ca="1" si="34"/>
        <v>0.43280779632992789</v>
      </c>
    </row>
    <row r="417" spans="1:5" x14ac:dyDescent="0.25">
      <c r="A417">
        <f t="shared" ca="1" si="30"/>
        <v>7</v>
      </c>
      <c r="B417">
        <f t="shared" ca="1" si="31"/>
        <v>94.71</v>
      </c>
      <c r="C417">
        <f t="shared" ca="1" si="32"/>
        <v>25</v>
      </c>
      <c r="D417" s="1">
        <f t="shared" ca="1" si="33"/>
        <v>45167</v>
      </c>
      <c r="E417" s="2">
        <f t="shared" ca="1" si="34"/>
        <v>0.73478233928842396</v>
      </c>
    </row>
    <row r="418" spans="1:5" x14ac:dyDescent="0.25">
      <c r="A418">
        <f t="shared" ca="1" si="30"/>
        <v>3</v>
      </c>
      <c r="B418">
        <f t="shared" ca="1" si="31"/>
        <v>47.46</v>
      </c>
      <c r="C418">
        <f t="shared" ca="1" si="32"/>
        <v>15</v>
      </c>
      <c r="D418" s="1">
        <f t="shared" ca="1" si="33"/>
        <v>45134</v>
      </c>
      <c r="E418" s="2">
        <f t="shared" ca="1" si="34"/>
        <v>0.58713715087994722</v>
      </c>
    </row>
    <row r="419" spans="1:5" x14ac:dyDescent="0.25">
      <c r="A419">
        <f t="shared" ca="1" si="30"/>
        <v>3</v>
      </c>
      <c r="B419">
        <f t="shared" ca="1" si="31"/>
        <v>170.63</v>
      </c>
      <c r="C419">
        <f t="shared" ca="1" si="32"/>
        <v>9</v>
      </c>
      <c r="D419" s="1">
        <f t="shared" ca="1" si="33"/>
        <v>45244</v>
      </c>
      <c r="E419" s="2">
        <f t="shared" ca="1" si="34"/>
        <v>0.53160139267665407</v>
      </c>
    </row>
    <row r="420" spans="1:5" x14ac:dyDescent="0.25">
      <c r="A420">
        <f t="shared" ca="1" si="30"/>
        <v>10</v>
      </c>
      <c r="B420">
        <f t="shared" ca="1" si="31"/>
        <v>79.44</v>
      </c>
      <c r="C420">
        <f t="shared" ca="1" si="32"/>
        <v>2</v>
      </c>
      <c r="D420" s="1">
        <f t="shared" ca="1" si="33"/>
        <v>45172</v>
      </c>
      <c r="E420" s="2">
        <f t="shared" ca="1" si="34"/>
        <v>0.66458484108209737</v>
      </c>
    </row>
    <row r="421" spans="1:5" x14ac:dyDescent="0.25">
      <c r="A421">
        <f t="shared" ca="1" si="30"/>
        <v>9</v>
      </c>
      <c r="B421">
        <f t="shared" ca="1" si="31"/>
        <v>147.53</v>
      </c>
      <c r="C421">
        <f t="shared" ca="1" si="32"/>
        <v>27</v>
      </c>
      <c r="D421" s="1">
        <f t="shared" ca="1" si="33"/>
        <v>45126</v>
      </c>
      <c r="E421" s="2">
        <f t="shared" ca="1" si="34"/>
        <v>0.59369204256940866</v>
      </c>
    </row>
    <row r="422" spans="1:5" x14ac:dyDescent="0.25">
      <c r="A422">
        <f t="shared" ca="1" si="30"/>
        <v>1</v>
      </c>
      <c r="B422">
        <f t="shared" ca="1" si="31"/>
        <v>11.83</v>
      </c>
      <c r="C422">
        <f t="shared" ca="1" si="32"/>
        <v>5</v>
      </c>
      <c r="D422" s="1">
        <f t="shared" ca="1" si="33"/>
        <v>45146</v>
      </c>
      <c r="E422" s="2">
        <f t="shared" ca="1" si="34"/>
        <v>0.75132713410923779</v>
      </c>
    </row>
    <row r="423" spans="1:5" x14ac:dyDescent="0.25">
      <c r="A423">
        <f t="shared" ca="1" si="30"/>
        <v>1</v>
      </c>
      <c r="B423">
        <f t="shared" ca="1" si="31"/>
        <v>38.44</v>
      </c>
      <c r="C423">
        <f t="shared" ca="1" si="32"/>
        <v>7</v>
      </c>
      <c r="D423" s="1">
        <f t="shared" ca="1" si="33"/>
        <v>45215</v>
      </c>
      <c r="E423" s="2">
        <f t="shared" ca="1" si="34"/>
        <v>0.59752554497405508</v>
      </c>
    </row>
    <row r="424" spans="1:5" x14ac:dyDescent="0.25">
      <c r="A424">
        <f t="shared" ca="1" si="30"/>
        <v>1</v>
      </c>
      <c r="B424">
        <f t="shared" ca="1" si="31"/>
        <v>162.36000000000001</v>
      </c>
      <c r="C424">
        <f t="shared" ca="1" si="32"/>
        <v>20</v>
      </c>
      <c r="D424" s="1">
        <f t="shared" ca="1" si="33"/>
        <v>45169</v>
      </c>
      <c r="E424" s="2">
        <f t="shared" ca="1" si="34"/>
        <v>0.70544758359959681</v>
      </c>
    </row>
    <row r="425" spans="1:5" x14ac:dyDescent="0.25">
      <c r="A425">
        <f t="shared" ca="1" si="30"/>
        <v>6</v>
      </c>
      <c r="B425">
        <f t="shared" ca="1" si="31"/>
        <v>36.53</v>
      </c>
      <c r="C425">
        <f t="shared" ca="1" si="32"/>
        <v>5</v>
      </c>
      <c r="D425" s="1">
        <f t="shared" ca="1" si="33"/>
        <v>45258</v>
      </c>
      <c r="E425" s="2">
        <f t="shared" ca="1" si="34"/>
        <v>0.90987641847038581</v>
      </c>
    </row>
    <row r="426" spans="1:5" x14ac:dyDescent="0.25">
      <c r="A426">
        <f t="shared" ca="1" si="30"/>
        <v>8</v>
      </c>
      <c r="B426">
        <f t="shared" ca="1" si="31"/>
        <v>66.94</v>
      </c>
      <c r="C426">
        <f t="shared" ca="1" si="32"/>
        <v>26</v>
      </c>
      <c r="D426" s="1">
        <f t="shared" ca="1" si="33"/>
        <v>45253</v>
      </c>
      <c r="E426" s="2">
        <f t="shared" ca="1" si="34"/>
        <v>0.6816658831741329</v>
      </c>
    </row>
    <row r="427" spans="1:5" x14ac:dyDescent="0.25">
      <c r="A427">
        <f t="shared" ca="1" si="30"/>
        <v>4</v>
      </c>
      <c r="B427">
        <f t="shared" ca="1" si="31"/>
        <v>38.1</v>
      </c>
      <c r="C427">
        <f t="shared" ca="1" si="32"/>
        <v>27</v>
      </c>
      <c r="D427" s="1">
        <f t="shared" ca="1" si="33"/>
        <v>45151</v>
      </c>
      <c r="E427" s="2">
        <f t="shared" ca="1" si="34"/>
        <v>0.71017510037821618</v>
      </c>
    </row>
    <row r="428" spans="1:5" x14ac:dyDescent="0.25">
      <c r="A428">
        <f t="shared" ca="1" si="30"/>
        <v>9</v>
      </c>
      <c r="B428">
        <f t="shared" ca="1" si="31"/>
        <v>57.52</v>
      </c>
      <c r="C428">
        <f t="shared" ca="1" si="32"/>
        <v>21</v>
      </c>
      <c r="D428" s="1">
        <f t="shared" ca="1" si="33"/>
        <v>45026</v>
      </c>
      <c r="E428" s="2">
        <f t="shared" ca="1" si="34"/>
        <v>0.95106089479588407</v>
      </c>
    </row>
    <row r="429" spans="1:5" x14ac:dyDescent="0.25">
      <c r="A429">
        <f t="shared" ca="1" si="30"/>
        <v>8</v>
      </c>
      <c r="B429">
        <f t="shared" ca="1" si="31"/>
        <v>105.11</v>
      </c>
      <c r="C429">
        <f t="shared" ca="1" si="32"/>
        <v>1</v>
      </c>
      <c r="D429" s="1">
        <f t="shared" ca="1" si="33"/>
        <v>45128</v>
      </c>
      <c r="E429" s="2">
        <f t="shared" ca="1" si="34"/>
        <v>0.95649943646457269</v>
      </c>
    </row>
    <row r="430" spans="1:5" x14ac:dyDescent="0.25">
      <c r="A430">
        <f t="shared" ca="1" si="30"/>
        <v>9</v>
      </c>
      <c r="B430">
        <f t="shared" ca="1" si="31"/>
        <v>153.35</v>
      </c>
      <c r="C430">
        <f t="shared" ca="1" si="32"/>
        <v>20</v>
      </c>
      <c r="D430" s="1">
        <f t="shared" ca="1" si="33"/>
        <v>45139</v>
      </c>
      <c r="E430" s="2">
        <f t="shared" ca="1" si="34"/>
        <v>0.93874357723808721</v>
      </c>
    </row>
    <row r="431" spans="1:5" x14ac:dyDescent="0.25">
      <c r="A431">
        <f t="shared" ca="1" si="30"/>
        <v>7</v>
      </c>
      <c r="B431">
        <f t="shared" ca="1" si="31"/>
        <v>27.29</v>
      </c>
      <c r="C431">
        <f t="shared" ca="1" si="32"/>
        <v>27</v>
      </c>
      <c r="D431" s="1">
        <f t="shared" ca="1" si="33"/>
        <v>44999</v>
      </c>
      <c r="E431" s="2">
        <f t="shared" ca="1" si="34"/>
        <v>0.78254573240779635</v>
      </c>
    </row>
    <row r="432" spans="1:5" x14ac:dyDescent="0.25">
      <c r="A432">
        <f t="shared" ca="1" si="30"/>
        <v>4</v>
      </c>
      <c r="B432">
        <f t="shared" ca="1" si="31"/>
        <v>115.7</v>
      </c>
      <c r="C432">
        <f t="shared" ca="1" si="32"/>
        <v>6</v>
      </c>
      <c r="D432" s="1">
        <f t="shared" ca="1" si="33"/>
        <v>44969</v>
      </c>
      <c r="E432" s="2">
        <f t="shared" ca="1" si="34"/>
        <v>0.79959676495916288</v>
      </c>
    </row>
    <row r="433" spans="1:5" x14ac:dyDescent="0.25">
      <c r="A433">
        <f t="shared" ca="1" si="30"/>
        <v>3</v>
      </c>
      <c r="B433">
        <f t="shared" ca="1" si="31"/>
        <v>96.83</v>
      </c>
      <c r="C433">
        <f t="shared" ca="1" si="32"/>
        <v>29</v>
      </c>
      <c r="D433" s="1">
        <f t="shared" ca="1" si="33"/>
        <v>45287</v>
      </c>
      <c r="E433" s="2">
        <f t="shared" ca="1" si="34"/>
        <v>0.46143295249469352</v>
      </c>
    </row>
    <row r="434" spans="1:5" x14ac:dyDescent="0.25">
      <c r="A434">
        <f t="shared" ca="1" si="30"/>
        <v>4</v>
      </c>
      <c r="B434">
        <f t="shared" ca="1" si="31"/>
        <v>32.159999999999997</v>
      </c>
      <c r="C434">
        <f t="shared" ca="1" si="32"/>
        <v>24</v>
      </c>
      <c r="D434" s="1">
        <f t="shared" ca="1" si="33"/>
        <v>45162</v>
      </c>
      <c r="E434" s="2">
        <f t="shared" ca="1" si="34"/>
        <v>0.49723645722453519</v>
      </c>
    </row>
    <row r="435" spans="1:5" x14ac:dyDescent="0.25">
      <c r="A435">
        <f t="shared" ca="1" si="30"/>
        <v>10</v>
      </c>
      <c r="B435">
        <f t="shared" ca="1" si="31"/>
        <v>144.55000000000001</v>
      </c>
      <c r="C435">
        <f t="shared" ca="1" si="32"/>
        <v>13</v>
      </c>
      <c r="D435" s="1">
        <f t="shared" ca="1" si="33"/>
        <v>45147</v>
      </c>
      <c r="E435" s="2">
        <f t="shared" ca="1" si="34"/>
        <v>0.6743533209267375</v>
      </c>
    </row>
    <row r="436" spans="1:5" x14ac:dyDescent="0.25">
      <c r="A436">
        <f t="shared" ca="1" si="30"/>
        <v>1</v>
      </c>
      <c r="B436">
        <f t="shared" ca="1" si="31"/>
        <v>2.64</v>
      </c>
      <c r="C436">
        <f t="shared" ca="1" si="32"/>
        <v>25</v>
      </c>
      <c r="D436" s="1">
        <f t="shared" ca="1" si="33"/>
        <v>44976</v>
      </c>
      <c r="E436" s="2">
        <f t="shared" ca="1" si="34"/>
        <v>0.69024828975753372</v>
      </c>
    </row>
    <row r="437" spans="1:5" x14ac:dyDescent="0.25">
      <c r="A437">
        <f t="shared" ca="1" si="30"/>
        <v>6</v>
      </c>
      <c r="B437">
        <f t="shared" ca="1" si="31"/>
        <v>1.79</v>
      </c>
      <c r="C437">
        <f t="shared" ca="1" si="32"/>
        <v>22</v>
      </c>
      <c r="D437" s="1">
        <f t="shared" ca="1" si="33"/>
        <v>45033</v>
      </c>
      <c r="E437" s="2">
        <f t="shared" ca="1" si="34"/>
        <v>0.52207178877111426</v>
      </c>
    </row>
    <row r="438" spans="1:5" x14ac:dyDescent="0.25">
      <c r="A438">
        <f t="shared" ca="1" si="30"/>
        <v>7</v>
      </c>
      <c r="B438">
        <f t="shared" ca="1" si="31"/>
        <v>143.46</v>
      </c>
      <c r="C438">
        <f t="shared" ca="1" si="32"/>
        <v>22</v>
      </c>
      <c r="D438" s="1">
        <f t="shared" ca="1" si="33"/>
        <v>45141</v>
      </c>
      <c r="E438" s="2">
        <f t="shared" ca="1" si="34"/>
        <v>0.86406347447637732</v>
      </c>
    </row>
    <row r="439" spans="1:5" x14ac:dyDescent="0.25">
      <c r="A439">
        <f t="shared" ca="1" si="30"/>
        <v>9</v>
      </c>
      <c r="B439">
        <f t="shared" ca="1" si="31"/>
        <v>187.88</v>
      </c>
      <c r="C439">
        <f t="shared" ca="1" si="32"/>
        <v>12</v>
      </c>
      <c r="D439" s="1">
        <f t="shared" ca="1" si="33"/>
        <v>45188</v>
      </c>
      <c r="E439" s="2">
        <f t="shared" ca="1" si="34"/>
        <v>0.44382425576743367</v>
      </c>
    </row>
    <row r="440" spans="1:5" x14ac:dyDescent="0.25">
      <c r="A440">
        <f t="shared" ca="1" si="30"/>
        <v>6</v>
      </c>
      <c r="B440">
        <f t="shared" ca="1" si="31"/>
        <v>67.58</v>
      </c>
      <c r="C440">
        <f t="shared" ca="1" si="32"/>
        <v>27</v>
      </c>
      <c r="D440" s="1">
        <f t="shared" ca="1" si="33"/>
        <v>44987</v>
      </c>
      <c r="E440" s="2">
        <f t="shared" ca="1" si="34"/>
        <v>0.66777464826361677</v>
      </c>
    </row>
    <row r="441" spans="1:5" x14ac:dyDescent="0.25">
      <c r="A441">
        <f t="shared" ca="1" si="30"/>
        <v>1</v>
      </c>
      <c r="B441">
        <f t="shared" ca="1" si="31"/>
        <v>171.66</v>
      </c>
      <c r="C441">
        <f t="shared" ca="1" si="32"/>
        <v>17</v>
      </c>
      <c r="D441" s="1">
        <f t="shared" ca="1" si="33"/>
        <v>45072</v>
      </c>
      <c r="E441" s="2">
        <f t="shared" ca="1" si="34"/>
        <v>0.92093918123123508</v>
      </c>
    </row>
    <row r="442" spans="1:5" x14ac:dyDescent="0.25">
      <c r="A442">
        <f t="shared" ca="1" si="30"/>
        <v>3</v>
      </c>
      <c r="B442">
        <f t="shared" ca="1" si="31"/>
        <v>133.78</v>
      </c>
      <c r="C442">
        <f t="shared" ca="1" si="32"/>
        <v>14</v>
      </c>
      <c r="D442" s="1">
        <f t="shared" ca="1" si="33"/>
        <v>45219</v>
      </c>
      <c r="E442" s="2">
        <f t="shared" ca="1" si="34"/>
        <v>0.55091479246005581</v>
      </c>
    </row>
    <row r="443" spans="1:5" x14ac:dyDescent="0.25">
      <c r="A443">
        <f t="shared" ca="1" si="30"/>
        <v>6</v>
      </c>
      <c r="B443">
        <f t="shared" ca="1" si="31"/>
        <v>138.06</v>
      </c>
      <c r="C443">
        <f t="shared" ca="1" si="32"/>
        <v>1</v>
      </c>
      <c r="D443" s="1">
        <f t="shared" ca="1" si="33"/>
        <v>45051</v>
      </c>
      <c r="E443" s="2">
        <f t="shared" ca="1" si="34"/>
        <v>0.44893560329439919</v>
      </c>
    </row>
    <row r="444" spans="1:5" x14ac:dyDescent="0.25">
      <c r="A444">
        <f t="shared" ca="1" si="30"/>
        <v>5</v>
      </c>
      <c r="B444">
        <f t="shared" ca="1" si="31"/>
        <v>164.83</v>
      </c>
      <c r="C444">
        <f t="shared" ca="1" si="32"/>
        <v>24</v>
      </c>
      <c r="D444" s="1">
        <f t="shared" ca="1" si="33"/>
        <v>44942</v>
      </c>
      <c r="E444" s="2">
        <f t="shared" ca="1" si="34"/>
        <v>0.67083412485059979</v>
      </c>
    </row>
    <row r="445" spans="1:5" x14ac:dyDescent="0.25">
      <c r="A445">
        <f t="shared" ca="1" si="30"/>
        <v>2</v>
      </c>
      <c r="B445">
        <f t="shared" ca="1" si="31"/>
        <v>99.39</v>
      </c>
      <c r="C445">
        <f t="shared" ca="1" si="32"/>
        <v>24</v>
      </c>
      <c r="D445" s="1">
        <f t="shared" ca="1" si="33"/>
        <v>45029</v>
      </c>
      <c r="E445" s="2">
        <f t="shared" ca="1" si="34"/>
        <v>0.83942362640287704</v>
      </c>
    </row>
    <row r="446" spans="1:5" x14ac:dyDescent="0.25">
      <c r="A446">
        <f t="shared" ca="1" si="30"/>
        <v>6</v>
      </c>
      <c r="B446">
        <f t="shared" ca="1" si="31"/>
        <v>116.02</v>
      </c>
      <c r="C446">
        <f t="shared" ca="1" si="32"/>
        <v>24</v>
      </c>
      <c r="D446" s="1">
        <f t="shared" ca="1" si="33"/>
        <v>45168</v>
      </c>
      <c r="E446" s="2">
        <f t="shared" ca="1" si="34"/>
        <v>0.80424158229661846</v>
      </c>
    </row>
    <row r="447" spans="1:5" x14ac:dyDescent="0.25">
      <c r="A447">
        <f t="shared" ca="1" si="30"/>
        <v>6</v>
      </c>
      <c r="B447">
        <f t="shared" ca="1" si="31"/>
        <v>199.55</v>
      </c>
      <c r="C447">
        <f t="shared" ca="1" si="32"/>
        <v>22</v>
      </c>
      <c r="D447" s="1">
        <f t="shared" ca="1" si="33"/>
        <v>45039</v>
      </c>
      <c r="E447" s="2">
        <f t="shared" ca="1" si="34"/>
        <v>0.74608760683423392</v>
      </c>
    </row>
    <row r="448" spans="1:5" x14ac:dyDescent="0.25">
      <c r="A448">
        <f t="shared" ca="1" si="30"/>
        <v>10</v>
      </c>
      <c r="B448">
        <f t="shared" ca="1" si="31"/>
        <v>8.64</v>
      </c>
      <c r="C448">
        <f t="shared" ca="1" si="32"/>
        <v>4</v>
      </c>
      <c r="D448" s="1">
        <f t="shared" ca="1" si="33"/>
        <v>44999</v>
      </c>
      <c r="E448" s="2">
        <f t="shared" ca="1" si="34"/>
        <v>0.43245414269200677</v>
      </c>
    </row>
    <row r="449" spans="1:5" x14ac:dyDescent="0.25">
      <c r="A449">
        <f t="shared" ca="1" si="30"/>
        <v>1</v>
      </c>
      <c r="B449">
        <f t="shared" ca="1" si="31"/>
        <v>60.21</v>
      </c>
      <c r="C449">
        <f t="shared" ca="1" si="32"/>
        <v>3</v>
      </c>
      <c r="D449" s="1">
        <f t="shared" ca="1" si="33"/>
        <v>45195</v>
      </c>
      <c r="E449" s="2">
        <f t="shared" ca="1" si="34"/>
        <v>0.86058797593513359</v>
      </c>
    </row>
    <row r="450" spans="1:5" x14ac:dyDescent="0.25">
      <c r="A450">
        <f t="shared" ca="1" si="30"/>
        <v>10</v>
      </c>
      <c r="B450">
        <f t="shared" ca="1" si="31"/>
        <v>136.76</v>
      </c>
      <c r="C450">
        <f t="shared" ca="1" si="32"/>
        <v>20</v>
      </c>
      <c r="D450" s="1">
        <f t="shared" ca="1" si="33"/>
        <v>45258</v>
      </c>
      <c r="E450" s="2">
        <f t="shared" ca="1" si="34"/>
        <v>0.74733995548108056</v>
      </c>
    </row>
    <row r="451" spans="1:5" x14ac:dyDescent="0.25">
      <c r="A451">
        <f t="shared" ref="A451:A514" ca="1" si="35">RANDBETWEEN(1,10)</f>
        <v>9</v>
      </c>
      <c r="B451">
        <f t="shared" ref="B451:B514" ca="1" si="36">ROUND(RAND()*200,2)</f>
        <v>54.81</v>
      </c>
      <c r="C451">
        <f t="shared" ref="C451:C514" ca="1" si="37">RANDBETWEEN(1,31)</f>
        <v>28</v>
      </c>
      <c r="D451" s="1">
        <f t="shared" ref="D451:D514" ca="1" si="38">RANDBETWEEN(44927,45291)</f>
        <v>45203</v>
      </c>
      <c r="E451" s="2">
        <f t="shared" ref="E451:E514" ca="1" si="39">RAND()*(0.96-0.42)+0.42</f>
        <v>0.85086203774374836</v>
      </c>
    </row>
    <row r="452" spans="1:5" x14ac:dyDescent="0.25">
      <c r="A452">
        <f t="shared" ca="1" si="35"/>
        <v>10</v>
      </c>
      <c r="B452">
        <f t="shared" ca="1" si="36"/>
        <v>125.57</v>
      </c>
      <c r="C452">
        <f t="shared" ca="1" si="37"/>
        <v>18</v>
      </c>
      <c r="D452" s="1">
        <f t="shared" ca="1" si="38"/>
        <v>45002</v>
      </c>
      <c r="E452" s="2">
        <f t="shared" ca="1" si="39"/>
        <v>0.49615226245905986</v>
      </c>
    </row>
    <row r="453" spans="1:5" x14ac:dyDescent="0.25">
      <c r="A453">
        <f t="shared" ca="1" si="35"/>
        <v>7</v>
      </c>
      <c r="B453">
        <f t="shared" ca="1" si="36"/>
        <v>50.17</v>
      </c>
      <c r="C453">
        <f t="shared" ca="1" si="37"/>
        <v>26</v>
      </c>
      <c r="D453" s="1">
        <f t="shared" ca="1" si="38"/>
        <v>45280</v>
      </c>
      <c r="E453" s="2">
        <f t="shared" ca="1" si="39"/>
        <v>0.81266704235948595</v>
      </c>
    </row>
    <row r="454" spans="1:5" x14ac:dyDescent="0.25">
      <c r="A454">
        <f t="shared" ca="1" si="35"/>
        <v>5</v>
      </c>
      <c r="B454">
        <f t="shared" ca="1" si="36"/>
        <v>87.36</v>
      </c>
      <c r="C454">
        <f t="shared" ca="1" si="37"/>
        <v>4</v>
      </c>
      <c r="D454" s="1">
        <f t="shared" ca="1" si="38"/>
        <v>45124</v>
      </c>
      <c r="E454" s="2">
        <f t="shared" ca="1" si="39"/>
        <v>0.62097161954429658</v>
      </c>
    </row>
    <row r="455" spans="1:5" x14ac:dyDescent="0.25">
      <c r="A455">
        <f t="shared" ca="1" si="35"/>
        <v>4</v>
      </c>
      <c r="B455">
        <f t="shared" ca="1" si="36"/>
        <v>152.12</v>
      </c>
      <c r="C455">
        <f t="shared" ca="1" si="37"/>
        <v>3</v>
      </c>
      <c r="D455" s="1">
        <f t="shared" ca="1" si="38"/>
        <v>44978</v>
      </c>
      <c r="E455" s="2">
        <f t="shared" ca="1" si="39"/>
        <v>0.5451097363922478</v>
      </c>
    </row>
    <row r="456" spans="1:5" x14ac:dyDescent="0.25">
      <c r="A456">
        <f t="shared" ca="1" si="35"/>
        <v>6</v>
      </c>
      <c r="B456">
        <f t="shared" ca="1" si="36"/>
        <v>91.98</v>
      </c>
      <c r="C456">
        <f t="shared" ca="1" si="37"/>
        <v>25</v>
      </c>
      <c r="D456" s="1">
        <f t="shared" ca="1" si="38"/>
        <v>45043</v>
      </c>
      <c r="E456" s="2">
        <f t="shared" ca="1" si="39"/>
        <v>0.74581885981024043</v>
      </c>
    </row>
    <row r="457" spans="1:5" x14ac:dyDescent="0.25">
      <c r="A457">
        <f t="shared" ca="1" si="35"/>
        <v>5</v>
      </c>
      <c r="B457">
        <f t="shared" ca="1" si="36"/>
        <v>134.87</v>
      </c>
      <c r="C457">
        <f t="shared" ca="1" si="37"/>
        <v>3</v>
      </c>
      <c r="D457" s="1">
        <f t="shared" ca="1" si="38"/>
        <v>45176</v>
      </c>
      <c r="E457" s="2">
        <f t="shared" ca="1" si="39"/>
        <v>0.45233934442539686</v>
      </c>
    </row>
    <row r="458" spans="1:5" x14ac:dyDescent="0.25">
      <c r="A458">
        <f t="shared" ca="1" si="35"/>
        <v>6</v>
      </c>
      <c r="B458">
        <f t="shared" ca="1" si="36"/>
        <v>188.38</v>
      </c>
      <c r="C458">
        <f t="shared" ca="1" si="37"/>
        <v>25</v>
      </c>
      <c r="D458" s="1">
        <f t="shared" ca="1" si="38"/>
        <v>45177</v>
      </c>
      <c r="E458" s="2">
        <f t="shared" ca="1" si="39"/>
        <v>0.58113340429517057</v>
      </c>
    </row>
    <row r="459" spans="1:5" x14ac:dyDescent="0.25">
      <c r="A459">
        <f t="shared" ca="1" si="35"/>
        <v>9</v>
      </c>
      <c r="B459">
        <f t="shared" ca="1" si="36"/>
        <v>39.72</v>
      </c>
      <c r="C459">
        <f t="shared" ca="1" si="37"/>
        <v>1</v>
      </c>
      <c r="D459" s="1">
        <f t="shared" ca="1" si="38"/>
        <v>45195</v>
      </c>
      <c r="E459" s="2">
        <f t="shared" ca="1" si="39"/>
        <v>0.51713085075064458</v>
      </c>
    </row>
    <row r="460" spans="1:5" x14ac:dyDescent="0.25">
      <c r="A460">
        <f t="shared" ca="1" si="35"/>
        <v>8</v>
      </c>
      <c r="B460">
        <f t="shared" ca="1" si="36"/>
        <v>101.13</v>
      </c>
      <c r="C460">
        <f t="shared" ca="1" si="37"/>
        <v>29</v>
      </c>
      <c r="D460" s="1">
        <f t="shared" ca="1" si="38"/>
        <v>45131</v>
      </c>
      <c r="E460" s="2">
        <f t="shared" ca="1" si="39"/>
        <v>0.94527891103195394</v>
      </c>
    </row>
    <row r="461" spans="1:5" x14ac:dyDescent="0.25">
      <c r="A461">
        <f t="shared" ca="1" si="35"/>
        <v>6</v>
      </c>
      <c r="B461">
        <f t="shared" ca="1" si="36"/>
        <v>112.68</v>
      </c>
      <c r="C461">
        <f t="shared" ca="1" si="37"/>
        <v>4</v>
      </c>
      <c r="D461" s="1">
        <f t="shared" ca="1" si="38"/>
        <v>45041</v>
      </c>
      <c r="E461" s="2">
        <f t="shared" ca="1" si="39"/>
        <v>0.50736516819286781</v>
      </c>
    </row>
    <row r="462" spans="1:5" x14ac:dyDescent="0.25">
      <c r="A462">
        <f t="shared" ca="1" si="35"/>
        <v>6</v>
      </c>
      <c r="B462">
        <f t="shared" ca="1" si="36"/>
        <v>36.96</v>
      </c>
      <c r="C462">
        <f t="shared" ca="1" si="37"/>
        <v>3</v>
      </c>
      <c r="D462" s="1">
        <f t="shared" ca="1" si="38"/>
        <v>45166</v>
      </c>
      <c r="E462" s="2">
        <f t="shared" ca="1" si="39"/>
        <v>0.86657210676858021</v>
      </c>
    </row>
    <row r="463" spans="1:5" x14ac:dyDescent="0.25">
      <c r="A463">
        <f t="shared" ca="1" si="35"/>
        <v>9</v>
      </c>
      <c r="B463">
        <f t="shared" ca="1" si="36"/>
        <v>45.85</v>
      </c>
      <c r="C463">
        <f t="shared" ca="1" si="37"/>
        <v>31</v>
      </c>
      <c r="D463" s="1">
        <f t="shared" ca="1" si="38"/>
        <v>45196</v>
      </c>
      <c r="E463" s="2">
        <f t="shared" ca="1" si="39"/>
        <v>0.52071203461734705</v>
      </c>
    </row>
    <row r="464" spans="1:5" x14ac:dyDescent="0.25">
      <c r="A464">
        <f t="shared" ca="1" si="35"/>
        <v>2</v>
      </c>
      <c r="B464">
        <f t="shared" ca="1" si="36"/>
        <v>123.4</v>
      </c>
      <c r="C464">
        <f t="shared" ca="1" si="37"/>
        <v>24</v>
      </c>
      <c r="D464" s="1">
        <f t="shared" ca="1" si="38"/>
        <v>44941</v>
      </c>
      <c r="E464" s="2">
        <f t="shared" ca="1" si="39"/>
        <v>0.75201944323083547</v>
      </c>
    </row>
    <row r="465" spans="1:5" x14ac:dyDescent="0.25">
      <c r="A465">
        <f t="shared" ca="1" si="35"/>
        <v>2</v>
      </c>
      <c r="B465">
        <f t="shared" ca="1" si="36"/>
        <v>27.65</v>
      </c>
      <c r="C465">
        <f t="shared" ca="1" si="37"/>
        <v>26</v>
      </c>
      <c r="D465" s="1">
        <f t="shared" ca="1" si="38"/>
        <v>45238</v>
      </c>
      <c r="E465" s="2">
        <f t="shared" ca="1" si="39"/>
        <v>0.89783574080474271</v>
      </c>
    </row>
    <row r="466" spans="1:5" x14ac:dyDescent="0.25">
      <c r="A466">
        <f t="shared" ca="1" si="35"/>
        <v>5</v>
      </c>
      <c r="B466">
        <f t="shared" ca="1" si="36"/>
        <v>5.35</v>
      </c>
      <c r="C466">
        <f t="shared" ca="1" si="37"/>
        <v>10</v>
      </c>
      <c r="D466" s="1">
        <f t="shared" ca="1" si="38"/>
        <v>45213</v>
      </c>
      <c r="E466" s="2">
        <f t="shared" ca="1" si="39"/>
        <v>0.68780901891568069</v>
      </c>
    </row>
    <row r="467" spans="1:5" x14ac:dyDescent="0.25">
      <c r="A467">
        <f t="shared" ca="1" si="35"/>
        <v>3</v>
      </c>
      <c r="B467">
        <f t="shared" ca="1" si="36"/>
        <v>111.89</v>
      </c>
      <c r="C467">
        <f t="shared" ca="1" si="37"/>
        <v>29</v>
      </c>
      <c r="D467" s="1">
        <f t="shared" ca="1" si="38"/>
        <v>44994</v>
      </c>
      <c r="E467" s="2">
        <f t="shared" ca="1" si="39"/>
        <v>0.46494649296480478</v>
      </c>
    </row>
    <row r="468" spans="1:5" x14ac:dyDescent="0.25">
      <c r="A468">
        <f t="shared" ca="1" si="35"/>
        <v>6</v>
      </c>
      <c r="B468">
        <f t="shared" ca="1" si="36"/>
        <v>38.71</v>
      </c>
      <c r="C468">
        <f t="shared" ca="1" si="37"/>
        <v>12</v>
      </c>
      <c r="D468" s="1">
        <f t="shared" ca="1" si="38"/>
        <v>45066</v>
      </c>
      <c r="E468" s="2">
        <f t="shared" ca="1" si="39"/>
        <v>0.45052975710708987</v>
      </c>
    </row>
    <row r="469" spans="1:5" x14ac:dyDescent="0.25">
      <c r="A469">
        <f t="shared" ca="1" si="35"/>
        <v>10</v>
      </c>
      <c r="B469">
        <f t="shared" ca="1" si="36"/>
        <v>25.38</v>
      </c>
      <c r="C469">
        <f t="shared" ca="1" si="37"/>
        <v>19</v>
      </c>
      <c r="D469" s="1">
        <f t="shared" ca="1" si="38"/>
        <v>45221</v>
      </c>
      <c r="E469" s="2">
        <f t="shared" ca="1" si="39"/>
        <v>0.58485186752658502</v>
      </c>
    </row>
    <row r="470" spans="1:5" x14ac:dyDescent="0.25">
      <c r="A470">
        <f t="shared" ca="1" si="35"/>
        <v>5</v>
      </c>
      <c r="B470">
        <f t="shared" ca="1" si="36"/>
        <v>179.98</v>
      </c>
      <c r="C470">
        <f t="shared" ca="1" si="37"/>
        <v>24</v>
      </c>
      <c r="D470" s="1">
        <f t="shared" ca="1" si="38"/>
        <v>45262</v>
      </c>
      <c r="E470" s="2">
        <f t="shared" ca="1" si="39"/>
        <v>0.56520667673772551</v>
      </c>
    </row>
    <row r="471" spans="1:5" x14ac:dyDescent="0.25">
      <c r="A471">
        <f t="shared" ca="1" si="35"/>
        <v>1</v>
      </c>
      <c r="B471">
        <f t="shared" ca="1" si="36"/>
        <v>186.78</v>
      </c>
      <c r="C471">
        <f t="shared" ca="1" si="37"/>
        <v>11</v>
      </c>
      <c r="D471" s="1">
        <f t="shared" ca="1" si="38"/>
        <v>45147</v>
      </c>
      <c r="E471" s="2">
        <f t="shared" ca="1" si="39"/>
        <v>0.6886456196306403</v>
      </c>
    </row>
    <row r="472" spans="1:5" x14ac:dyDescent="0.25">
      <c r="A472">
        <f t="shared" ca="1" si="35"/>
        <v>3</v>
      </c>
      <c r="B472">
        <f t="shared" ca="1" si="36"/>
        <v>178.2</v>
      </c>
      <c r="C472">
        <f t="shared" ca="1" si="37"/>
        <v>16</v>
      </c>
      <c r="D472" s="1">
        <f t="shared" ca="1" si="38"/>
        <v>45085</v>
      </c>
      <c r="E472" s="2">
        <f t="shared" ca="1" si="39"/>
        <v>0.69306930544643386</v>
      </c>
    </row>
    <row r="473" spans="1:5" x14ac:dyDescent="0.25">
      <c r="A473">
        <f t="shared" ca="1" si="35"/>
        <v>9</v>
      </c>
      <c r="B473">
        <f t="shared" ca="1" si="36"/>
        <v>197.14</v>
      </c>
      <c r="C473">
        <f t="shared" ca="1" si="37"/>
        <v>22</v>
      </c>
      <c r="D473" s="1">
        <f t="shared" ca="1" si="38"/>
        <v>45153</v>
      </c>
      <c r="E473" s="2">
        <f t="shared" ca="1" si="39"/>
        <v>0.43639733391984104</v>
      </c>
    </row>
    <row r="474" spans="1:5" x14ac:dyDescent="0.25">
      <c r="A474">
        <f t="shared" ca="1" si="35"/>
        <v>7</v>
      </c>
      <c r="B474">
        <f t="shared" ca="1" si="36"/>
        <v>24.8</v>
      </c>
      <c r="C474">
        <f t="shared" ca="1" si="37"/>
        <v>10</v>
      </c>
      <c r="D474" s="1">
        <f t="shared" ca="1" si="38"/>
        <v>45011</v>
      </c>
      <c r="E474" s="2">
        <f t="shared" ca="1" si="39"/>
        <v>0.70420794461809311</v>
      </c>
    </row>
    <row r="475" spans="1:5" x14ac:dyDescent="0.25">
      <c r="A475">
        <f t="shared" ca="1" si="35"/>
        <v>1</v>
      </c>
      <c r="B475">
        <f t="shared" ca="1" si="36"/>
        <v>124.67</v>
      </c>
      <c r="C475">
        <f t="shared" ca="1" si="37"/>
        <v>3</v>
      </c>
      <c r="D475" s="1">
        <f t="shared" ca="1" si="38"/>
        <v>45176</v>
      </c>
      <c r="E475" s="2">
        <f t="shared" ca="1" si="39"/>
        <v>0.66605730594036328</v>
      </c>
    </row>
    <row r="476" spans="1:5" x14ac:dyDescent="0.25">
      <c r="A476">
        <f t="shared" ca="1" si="35"/>
        <v>4</v>
      </c>
      <c r="B476">
        <f t="shared" ca="1" si="36"/>
        <v>152.44</v>
      </c>
      <c r="C476">
        <f t="shared" ca="1" si="37"/>
        <v>7</v>
      </c>
      <c r="D476" s="1">
        <f t="shared" ca="1" si="38"/>
        <v>44971</v>
      </c>
      <c r="E476" s="2">
        <f t="shared" ca="1" si="39"/>
        <v>0.79755638470044388</v>
      </c>
    </row>
    <row r="477" spans="1:5" x14ac:dyDescent="0.25">
      <c r="A477">
        <f t="shared" ca="1" si="35"/>
        <v>3</v>
      </c>
      <c r="B477">
        <f t="shared" ca="1" si="36"/>
        <v>87.48</v>
      </c>
      <c r="C477">
        <f t="shared" ca="1" si="37"/>
        <v>11</v>
      </c>
      <c r="D477" s="1">
        <f t="shared" ca="1" si="38"/>
        <v>45027</v>
      </c>
      <c r="E477" s="2">
        <f t="shared" ca="1" si="39"/>
        <v>0.42509774796134725</v>
      </c>
    </row>
    <row r="478" spans="1:5" x14ac:dyDescent="0.25">
      <c r="A478">
        <f t="shared" ca="1" si="35"/>
        <v>10</v>
      </c>
      <c r="B478">
        <f t="shared" ca="1" si="36"/>
        <v>108.11</v>
      </c>
      <c r="C478">
        <f t="shared" ca="1" si="37"/>
        <v>19</v>
      </c>
      <c r="D478" s="1">
        <f t="shared" ca="1" si="38"/>
        <v>44927</v>
      </c>
      <c r="E478" s="2">
        <f t="shared" ca="1" si="39"/>
        <v>0.641231252723372</v>
      </c>
    </row>
    <row r="479" spans="1:5" x14ac:dyDescent="0.25">
      <c r="A479">
        <f t="shared" ca="1" si="35"/>
        <v>4</v>
      </c>
      <c r="B479">
        <f t="shared" ca="1" si="36"/>
        <v>156.41</v>
      </c>
      <c r="C479">
        <f t="shared" ca="1" si="37"/>
        <v>17</v>
      </c>
      <c r="D479" s="1">
        <f t="shared" ca="1" si="38"/>
        <v>45030</v>
      </c>
      <c r="E479" s="2">
        <f t="shared" ca="1" si="39"/>
        <v>0.67848873766151918</v>
      </c>
    </row>
    <row r="480" spans="1:5" x14ac:dyDescent="0.25">
      <c r="A480">
        <f t="shared" ca="1" si="35"/>
        <v>4</v>
      </c>
      <c r="B480">
        <f t="shared" ca="1" si="36"/>
        <v>101.33</v>
      </c>
      <c r="C480">
        <f t="shared" ca="1" si="37"/>
        <v>14</v>
      </c>
      <c r="D480" s="1">
        <f t="shared" ca="1" si="38"/>
        <v>45170</v>
      </c>
      <c r="E480" s="2">
        <f t="shared" ca="1" si="39"/>
        <v>0.72967728839402635</v>
      </c>
    </row>
    <row r="481" spans="1:5" x14ac:dyDescent="0.25">
      <c r="A481">
        <f t="shared" ca="1" si="35"/>
        <v>2</v>
      </c>
      <c r="B481">
        <f t="shared" ca="1" si="36"/>
        <v>103.31</v>
      </c>
      <c r="C481">
        <f t="shared" ca="1" si="37"/>
        <v>20</v>
      </c>
      <c r="D481" s="1">
        <f t="shared" ca="1" si="38"/>
        <v>45057</v>
      </c>
      <c r="E481" s="2">
        <f t="shared" ca="1" si="39"/>
        <v>0.54293690899711611</v>
      </c>
    </row>
    <row r="482" spans="1:5" x14ac:dyDescent="0.25">
      <c r="A482">
        <f t="shared" ca="1" si="35"/>
        <v>2</v>
      </c>
      <c r="B482">
        <f t="shared" ca="1" si="36"/>
        <v>191.78</v>
      </c>
      <c r="C482">
        <f t="shared" ca="1" si="37"/>
        <v>15</v>
      </c>
      <c r="D482" s="1">
        <f t="shared" ca="1" si="38"/>
        <v>44946</v>
      </c>
      <c r="E482" s="2">
        <f t="shared" ca="1" si="39"/>
        <v>0.85972555036119314</v>
      </c>
    </row>
    <row r="483" spans="1:5" x14ac:dyDescent="0.25">
      <c r="A483">
        <f t="shared" ca="1" si="35"/>
        <v>2</v>
      </c>
      <c r="B483">
        <f t="shared" ca="1" si="36"/>
        <v>58.4</v>
      </c>
      <c r="C483">
        <f t="shared" ca="1" si="37"/>
        <v>10</v>
      </c>
      <c r="D483" s="1">
        <f t="shared" ca="1" si="38"/>
        <v>45120</v>
      </c>
      <c r="E483" s="2">
        <f t="shared" ca="1" si="39"/>
        <v>0.43978794141197136</v>
      </c>
    </row>
    <row r="484" spans="1:5" x14ac:dyDescent="0.25">
      <c r="A484">
        <f t="shared" ca="1" si="35"/>
        <v>5</v>
      </c>
      <c r="B484">
        <f t="shared" ca="1" si="36"/>
        <v>148.72999999999999</v>
      </c>
      <c r="C484">
        <f t="shared" ca="1" si="37"/>
        <v>24</v>
      </c>
      <c r="D484" s="1">
        <f t="shared" ca="1" si="38"/>
        <v>45137</v>
      </c>
      <c r="E484" s="2">
        <f t="shared" ca="1" si="39"/>
        <v>0.7693526460190474</v>
      </c>
    </row>
    <row r="485" spans="1:5" x14ac:dyDescent="0.25">
      <c r="A485">
        <f t="shared" ca="1" si="35"/>
        <v>1</v>
      </c>
      <c r="B485">
        <f t="shared" ca="1" si="36"/>
        <v>42.88</v>
      </c>
      <c r="C485">
        <f t="shared" ca="1" si="37"/>
        <v>8</v>
      </c>
      <c r="D485" s="1">
        <f t="shared" ca="1" si="38"/>
        <v>44928</v>
      </c>
      <c r="E485" s="2">
        <f t="shared" ca="1" si="39"/>
        <v>0.95853297517765745</v>
      </c>
    </row>
    <row r="486" spans="1:5" x14ac:dyDescent="0.25">
      <c r="A486">
        <f t="shared" ca="1" si="35"/>
        <v>7</v>
      </c>
      <c r="B486">
        <f t="shared" ca="1" si="36"/>
        <v>81.819999999999993</v>
      </c>
      <c r="C486">
        <f t="shared" ca="1" si="37"/>
        <v>11</v>
      </c>
      <c r="D486" s="1">
        <f t="shared" ca="1" si="38"/>
        <v>44975</v>
      </c>
      <c r="E486" s="2">
        <f t="shared" ca="1" si="39"/>
        <v>0.44848704210076468</v>
      </c>
    </row>
    <row r="487" spans="1:5" x14ac:dyDescent="0.25">
      <c r="A487">
        <f t="shared" ca="1" si="35"/>
        <v>7</v>
      </c>
      <c r="B487">
        <f t="shared" ca="1" si="36"/>
        <v>74.36</v>
      </c>
      <c r="C487">
        <f t="shared" ca="1" si="37"/>
        <v>10</v>
      </c>
      <c r="D487" s="1">
        <f t="shared" ca="1" si="38"/>
        <v>45128</v>
      </c>
      <c r="E487" s="2">
        <f t="shared" ca="1" si="39"/>
        <v>0.61009384500982577</v>
      </c>
    </row>
    <row r="488" spans="1:5" x14ac:dyDescent="0.25">
      <c r="A488">
        <f t="shared" ca="1" si="35"/>
        <v>7</v>
      </c>
      <c r="B488">
        <f t="shared" ca="1" si="36"/>
        <v>122.59</v>
      </c>
      <c r="C488">
        <f t="shared" ca="1" si="37"/>
        <v>13</v>
      </c>
      <c r="D488" s="1">
        <f t="shared" ca="1" si="38"/>
        <v>45036</v>
      </c>
      <c r="E488" s="2">
        <f t="shared" ca="1" si="39"/>
        <v>0.67092660909603863</v>
      </c>
    </row>
    <row r="489" spans="1:5" x14ac:dyDescent="0.25">
      <c r="A489">
        <f t="shared" ca="1" si="35"/>
        <v>3</v>
      </c>
      <c r="B489">
        <f t="shared" ca="1" si="36"/>
        <v>195.73</v>
      </c>
      <c r="C489">
        <f t="shared" ca="1" si="37"/>
        <v>21</v>
      </c>
      <c r="D489" s="1">
        <f t="shared" ca="1" si="38"/>
        <v>44967</v>
      </c>
      <c r="E489" s="2">
        <f t="shared" ca="1" si="39"/>
        <v>0.42847790563588767</v>
      </c>
    </row>
    <row r="490" spans="1:5" x14ac:dyDescent="0.25">
      <c r="A490">
        <f t="shared" ca="1" si="35"/>
        <v>9</v>
      </c>
      <c r="B490">
        <f t="shared" ca="1" si="36"/>
        <v>137.24</v>
      </c>
      <c r="C490">
        <f t="shared" ca="1" si="37"/>
        <v>10</v>
      </c>
      <c r="D490" s="1">
        <f t="shared" ca="1" si="38"/>
        <v>45241</v>
      </c>
      <c r="E490" s="2">
        <f t="shared" ca="1" si="39"/>
        <v>0.47768401643488745</v>
      </c>
    </row>
    <row r="491" spans="1:5" x14ac:dyDescent="0.25">
      <c r="A491">
        <f t="shared" ca="1" si="35"/>
        <v>10</v>
      </c>
      <c r="B491">
        <f t="shared" ca="1" si="36"/>
        <v>126.4</v>
      </c>
      <c r="C491">
        <f t="shared" ca="1" si="37"/>
        <v>31</v>
      </c>
      <c r="D491" s="1">
        <f t="shared" ca="1" si="38"/>
        <v>44955</v>
      </c>
      <c r="E491" s="2">
        <f t="shared" ca="1" si="39"/>
        <v>0.68849028195383644</v>
      </c>
    </row>
    <row r="492" spans="1:5" x14ac:dyDescent="0.25">
      <c r="A492">
        <f t="shared" ca="1" si="35"/>
        <v>6</v>
      </c>
      <c r="B492">
        <f t="shared" ca="1" si="36"/>
        <v>112.47</v>
      </c>
      <c r="C492">
        <f t="shared" ca="1" si="37"/>
        <v>19</v>
      </c>
      <c r="D492" s="1">
        <f t="shared" ca="1" si="38"/>
        <v>44964</v>
      </c>
      <c r="E492" s="2">
        <f t="shared" ca="1" si="39"/>
        <v>0.95422122708510226</v>
      </c>
    </row>
    <row r="493" spans="1:5" x14ac:dyDescent="0.25">
      <c r="A493">
        <f t="shared" ca="1" si="35"/>
        <v>7</v>
      </c>
      <c r="B493">
        <f t="shared" ca="1" si="36"/>
        <v>58.09</v>
      </c>
      <c r="C493">
        <f t="shared" ca="1" si="37"/>
        <v>11</v>
      </c>
      <c r="D493" s="1">
        <f t="shared" ca="1" si="38"/>
        <v>45164</v>
      </c>
      <c r="E493" s="2">
        <f t="shared" ca="1" si="39"/>
        <v>0.60066350721820427</v>
      </c>
    </row>
    <row r="494" spans="1:5" x14ac:dyDescent="0.25">
      <c r="A494">
        <f t="shared" ca="1" si="35"/>
        <v>1</v>
      </c>
      <c r="B494">
        <f t="shared" ca="1" si="36"/>
        <v>120.17</v>
      </c>
      <c r="C494">
        <f t="shared" ca="1" si="37"/>
        <v>11</v>
      </c>
      <c r="D494" s="1">
        <f t="shared" ca="1" si="38"/>
        <v>45151</v>
      </c>
      <c r="E494" s="2">
        <f t="shared" ca="1" si="39"/>
        <v>0.94943529571315133</v>
      </c>
    </row>
    <row r="495" spans="1:5" x14ac:dyDescent="0.25">
      <c r="A495">
        <f t="shared" ca="1" si="35"/>
        <v>8</v>
      </c>
      <c r="B495">
        <f t="shared" ca="1" si="36"/>
        <v>83.89</v>
      </c>
      <c r="C495">
        <f t="shared" ca="1" si="37"/>
        <v>27</v>
      </c>
      <c r="D495" s="1">
        <f t="shared" ca="1" si="38"/>
        <v>45230</v>
      </c>
      <c r="E495" s="2">
        <f t="shared" ca="1" si="39"/>
        <v>0.45258172369827848</v>
      </c>
    </row>
    <row r="496" spans="1:5" x14ac:dyDescent="0.25">
      <c r="A496">
        <f t="shared" ca="1" si="35"/>
        <v>3</v>
      </c>
      <c r="B496">
        <f t="shared" ca="1" si="36"/>
        <v>34.799999999999997</v>
      </c>
      <c r="C496">
        <f t="shared" ca="1" si="37"/>
        <v>18</v>
      </c>
      <c r="D496" s="1">
        <f t="shared" ca="1" si="38"/>
        <v>45174</v>
      </c>
      <c r="E496" s="2">
        <f t="shared" ca="1" si="39"/>
        <v>0.43104998276619927</v>
      </c>
    </row>
    <row r="497" spans="1:5" x14ac:dyDescent="0.25">
      <c r="A497">
        <f t="shared" ca="1" si="35"/>
        <v>7</v>
      </c>
      <c r="B497">
        <f t="shared" ca="1" si="36"/>
        <v>138.74</v>
      </c>
      <c r="C497">
        <f t="shared" ca="1" si="37"/>
        <v>22</v>
      </c>
      <c r="D497" s="1">
        <f t="shared" ca="1" si="38"/>
        <v>44988</v>
      </c>
      <c r="E497" s="2">
        <f t="shared" ca="1" si="39"/>
        <v>0.77134522525378513</v>
      </c>
    </row>
    <row r="498" spans="1:5" x14ac:dyDescent="0.25">
      <c r="A498">
        <f t="shared" ca="1" si="35"/>
        <v>7</v>
      </c>
      <c r="B498">
        <f t="shared" ca="1" si="36"/>
        <v>175.23</v>
      </c>
      <c r="C498">
        <f t="shared" ca="1" si="37"/>
        <v>21</v>
      </c>
      <c r="D498" s="1">
        <f t="shared" ca="1" si="38"/>
        <v>45240</v>
      </c>
      <c r="E498" s="2">
        <f t="shared" ca="1" si="39"/>
        <v>0.79328802589019864</v>
      </c>
    </row>
    <row r="499" spans="1:5" x14ac:dyDescent="0.25">
      <c r="A499">
        <f t="shared" ca="1" si="35"/>
        <v>1</v>
      </c>
      <c r="B499">
        <f t="shared" ca="1" si="36"/>
        <v>142.36000000000001</v>
      </c>
      <c r="C499">
        <f t="shared" ca="1" si="37"/>
        <v>30</v>
      </c>
      <c r="D499" s="1">
        <f t="shared" ca="1" si="38"/>
        <v>45123</v>
      </c>
      <c r="E499" s="2">
        <f t="shared" ca="1" si="39"/>
        <v>0.7980193938239758</v>
      </c>
    </row>
    <row r="500" spans="1:5" x14ac:dyDescent="0.25">
      <c r="A500">
        <f t="shared" ca="1" si="35"/>
        <v>7</v>
      </c>
      <c r="B500">
        <f t="shared" ca="1" si="36"/>
        <v>98.41</v>
      </c>
      <c r="C500">
        <f t="shared" ca="1" si="37"/>
        <v>31</v>
      </c>
      <c r="D500" s="1">
        <f t="shared" ca="1" si="38"/>
        <v>45063</v>
      </c>
      <c r="E500" s="2">
        <f t="shared" ca="1" si="39"/>
        <v>0.60320956409467175</v>
      </c>
    </row>
    <row r="501" spans="1:5" x14ac:dyDescent="0.25">
      <c r="A501">
        <f t="shared" ca="1" si="35"/>
        <v>6</v>
      </c>
      <c r="B501">
        <f t="shared" ca="1" si="36"/>
        <v>32.11</v>
      </c>
      <c r="C501">
        <f t="shared" ca="1" si="37"/>
        <v>27</v>
      </c>
      <c r="D501" s="1">
        <f t="shared" ca="1" si="38"/>
        <v>45098</v>
      </c>
      <c r="E501" s="2">
        <f t="shared" ca="1" si="39"/>
        <v>0.67677229841253139</v>
      </c>
    </row>
    <row r="502" spans="1:5" x14ac:dyDescent="0.25">
      <c r="A502">
        <f t="shared" ca="1" si="35"/>
        <v>4</v>
      </c>
      <c r="B502">
        <f t="shared" ca="1" si="36"/>
        <v>67.599999999999994</v>
      </c>
      <c r="C502">
        <f t="shared" ca="1" si="37"/>
        <v>31</v>
      </c>
      <c r="D502" s="1">
        <f t="shared" ca="1" si="38"/>
        <v>45152</v>
      </c>
      <c r="E502" s="2">
        <f t="shared" ca="1" si="39"/>
        <v>0.95672403346176726</v>
      </c>
    </row>
    <row r="503" spans="1:5" x14ac:dyDescent="0.25">
      <c r="A503">
        <f t="shared" ca="1" si="35"/>
        <v>10</v>
      </c>
      <c r="B503">
        <f t="shared" ca="1" si="36"/>
        <v>1.08</v>
      </c>
      <c r="C503">
        <f t="shared" ca="1" si="37"/>
        <v>12</v>
      </c>
      <c r="D503" s="1">
        <f t="shared" ca="1" si="38"/>
        <v>45003</v>
      </c>
      <c r="E503" s="2">
        <f t="shared" ca="1" si="39"/>
        <v>0.70109312248594147</v>
      </c>
    </row>
    <row r="504" spans="1:5" x14ac:dyDescent="0.25">
      <c r="A504">
        <f t="shared" ca="1" si="35"/>
        <v>1</v>
      </c>
      <c r="B504">
        <f t="shared" ca="1" si="36"/>
        <v>141.91999999999999</v>
      </c>
      <c r="C504">
        <f t="shared" ca="1" si="37"/>
        <v>27</v>
      </c>
      <c r="D504" s="1">
        <f t="shared" ca="1" si="38"/>
        <v>45171</v>
      </c>
      <c r="E504" s="2">
        <f t="shared" ca="1" si="39"/>
        <v>0.81163053846447974</v>
      </c>
    </row>
    <row r="505" spans="1:5" x14ac:dyDescent="0.25">
      <c r="A505">
        <f t="shared" ca="1" si="35"/>
        <v>10</v>
      </c>
      <c r="B505">
        <f t="shared" ca="1" si="36"/>
        <v>60.19</v>
      </c>
      <c r="C505">
        <f t="shared" ca="1" si="37"/>
        <v>12</v>
      </c>
      <c r="D505" s="1">
        <f t="shared" ca="1" si="38"/>
        <v>45028</v>
      </c>
      <c r="E505" s="2">
        <f t="shared" ca="1" si="39"/>
        <v>0.70175933228881671</v>
      </c>
    </row>
    <row r="506" spans="1:5" x14ac:dyDescent="0.25">
      <c r="A506">
        <f t="shared" ca="1" si="35"/>
        <v>9</v>
      </c>
      <c r="B506">
        <f t="shared" ca="1" si="36"/>
        <v>111.26</v>
      </c>
      <c r="C506">
        <f t="shared" ca="1" si="37"/>
        <v>30</v>
      </c>
      <c r="D506" s="1">
        <f t="shared" ca="1" si="38"/>
        <v>44967</v>
      </c>
      <c r="E506" s="2">
        <f t="shared" ca="1" si="39"/>
        <v>0.46273415815526586</v>
      </c>
    </row>
    <row r="507" spans="1:5" x14ac:dyDescent="0.25">
      <c r="A507">
        <f t="shared" ca="1" si="35"/>
        <v>4</v>
      </c>
      <c r="B507">
        <f t="shared" ca="1" si="36"/>
        <v>7.21</v>
      </c>
      <c r="C507">
        <f t="shared" ca="1" si="37"/>
        <v>14</v>
      </c>
      <c r="D507" s="1">
        <f t="shared" ca="1" si="38"/>
        <v>45225</v>
      </c>
      <c r="E507" s="2">
        <f t="shared" ca="1" si="39"/>
        <v>0.8491665533729269</v>
      </c>
    </row>
    <row r="508" spans="1:5" x14ac:dyDescent="0.25">
      <c r="A508">
        <f t="shared" ca="1" si="35"/>
        <v>7</v>
      </c>
      <c r="B508">
        <f t="shared" ca="1" si="36"/>
        <v>12.08</v>
      </c>
      <c r="C508">
        <f t="shared" ca="1" si="37"/>
        <v>28</v>
      </c>
      <c r="D508" s="1">
        <f t="shared" ca="1" si="38"/>
        <v>45115</v>
      </c>
      <c r="E508" s="2">
        <f t="shared" ca="1" si="39"/>
        <v>0.69947863455080816</v>
      </c>
    </row>
    <row r="509" spans="1:5" x14ac:dyDescent="0.25">
      <c r="A509">
        <f t="shared" ca="1" si="35"/>
        <v>6</v>
      </c>
      <c r="B509">
        <f t="shared" ca="1" si="36"/>
        <v>68.17</v>
      </c>
      <c r="C509">
        <f t="shared" ca="1" si="37"/>
        <v>26</v>
      </c>
      <c r="D509" s="1">
        <f t="shared" ca="1" si="38"/>
        <v>44967</v>
      </c>
      <c r="E509" s="2">
        <f t="shared" ca="1" si="39"/>
        <v>0.84556280469240863</v>
      </c>
    </row>
    <row r="510" spans="1:5" x14ac:dyDescent="0.25">
      <c r="A510">
        <f t="shared" ca="1" si="35"/>
        <v>3</v>
      </c>
      <c r="B510">
        <f t="shared" ca="1" si="36"/>
        <v>13.85</v>
      </c>
      <c r="C510">
        <f t="shared" ca="1" si="37"/>
        <v>11</v>
      </c>
      <c r="D510" s="1">
        <f t="shared" ca="1" si="38"/>
        <v>45203</v>
      </c>
      <c r="E510" s="2">
        <f t="shared" ca="1" si="39"/>
        <v>0.49751821666503998</v>
      </c>
    </row>
    <row r="511" spans="1:5" x14ac:dyDescent="0.25">
      <c r="A511">
        <f t="shared" ca="1" si="35"/>
        <v>1</v>
      </c>
      <c r="B511">
        <f t="shared" ca="1" si="36"/>
        <v>192.55</v>
      </c>
      <c r="C511">
        <f t="shared" ca="1" si="37"/>
        <v>25</v>
      </c>
      <c r="D511" s="1">
        <f t="shared" ca="1" si="38"/>
        <v>45259</v>
      </c>
      <c r="E511" s="2">
        <f t="shared" ca="1" si="39"/>
        <v>0.52701602893108213</v>
      </c>
    </row>
    <row r="512" spans="1:5" x14ac:dyDescent="0.25">
      <c r="A512">
        <f t="shared" ca="1" si="35"/>
        <v>3</v>
      </c>
      <c r="B512">
        <f t="shared" ca="1" si="36"/>
        <v>161.03</v>
      </c>
      <c r="C512">
        <f t="shared" ca="1" si="37"/>
        <v>28</v>
      </c>
      <c r="D512" s="1">
        <f t="shared" ca="1" si="38"/>
        <v>45264</v>
      </c>
      <c r="E512" s="2">
        <f t="shared" ca="1" si="39"/>
        <v>0.73066692545706258</v>
      </c>
    </row>
    <row r="513" spans="1:5" x14ac:dyDescent="0.25">
      <c r="A513">
        <f t="shared" ca="1" si="35"/>
        <v>4</v>
      </c>
      <c r="B513">
        <f t="shared" ca="1" si="36"/>
        <v>180.44</v>
      </c>
      <c r="C513">
        <f t="shared" ca="1" si="37"/>
        <v>19</v>
      </c>
      <c r="D513" s="1">
        <f t="shared" ca="1" si="38"/>
        <v>44984</v>
      </c>
      <c r="E513" s="2">
        <f t="shared" ca="1" si="39"/>
        <v>0.77477937574963895</v>
      </c>
    </row>
    <row r="514" spans="1:5" x14ac:dyDescent="0.25">
      <c r="A514">
        <f t="shared" ca="1" si="35"/>
        <v>9</v>
      </c>
      <c r="B514">
        <f t="shared" ca="1" si="36"/>
        <v>182.88</v>
      </c>
      <c r="C514">
        <f t="shared" ca="1" si="37"/>
        <v>16</v>
      </c>
      <c r="D514" s="1">
        <f t="shared" ca="1" si="38"/>
        <v>44968</v>
      </c>
      <c r="E514" s="2">
        <f t="shared" ca="1" si="39"/>
        <v>0.42960514453635018</v>
      </c>
    </row>
    <row r="515" spans="1:5" x14ac:dyDescent="0.25">
      <c r="A515">
        <f t="shared" ref="A515:A578" ca="1" si="40">RANDBETWEEN(1,10)</f>
        <v>6</v>
      </c>
      <c r="B515">
        <f t="shared" ref="B515:B578" ca="1" si="41">ROUND(RAND()*200,2)</f>
        <v>20.16</v>
      </c>
      <c r="C515">
        <f t="shared" ref="C515:C578" ca="1" si="42">RANDBETWEEN(1,31)</f>
        <v>7</v>
      </c>
      <c r="D515" s="1">
        <f t="shared" ref="D515:D578" ca="1" si="43">RANDBETWEEN(44927,45291)</f>
        <v>44951</v>
      </c>
      <c r="E515" s="2">
        <f t="shared" ref="E515:E578" ca="1" si="44">RAND()*(0.96-0.42)+0.42</f>
        <v>0.50007811297457661</v>
      </c>
    </row>
    <row r="516" spans="1:5" x14ac:dyDescent="0.25">
      <c r="A516">
        <f t="shared" ca="1" si="40"/>
        <v>3</v>
      </c>
      <c r="B516">
        <f t="shared" ca="1" si="41"/>
        <v>172</v>
      </c>
      <c r="C516">
        <f t="shared" ca="1" si="42"/>
        <v>27</v>
      </c>
      <c r="D516" s="1">
        <f t="shared" ca="1" si="43"/>
        <v>45122</v>
      </c>
      <c r="E516" s="2">
        <f t="shared" ca="1" si="44"/>
        <v>0.46483726110127599</v>
      </c>
    </row>
    <row r="517" spans="1:5" x14ac:dyDescent="0.25">
      <c r="A517">
        <f t="shared" ca="1" si="40"/>
        <v>8</v>
      </c>
      <c r="B517">
        <f t="shared" ca="1" si="41"/>
        <v>150.6</v>
      </c>
      <c r="C517">
        <f t="shared" ca="1" si="42"/>
        <v>2</v>
      </c>
      <c r="D517" s="1">
        <f t="shared" ca="1" si="43"/>
        <v>45289</v>
      </c>
      <c r="E517" s="2">
        <f t="shared" ca="1" si="44"/>
        <v>0.47788916031663292</v>
      </c>
    </row>
    <row r="518" spans="1:5" x14ac:dyDescent="0.25">
      <c r="A518">
        <f t="shared" ca="1" si="40"/>
        <v>9</v>
      </c>
      <c r="B518">
        <f t="shared" ca="1" si="41"/>
        <v>175.64</v>
      </c>
      <c r="C518">
        <f t="shared" ca="1" si="42"/>
        <v>16</v>
      </c>
      <c r="D518" s="1">
        <f t="shared" ca="1" si="43"/>
        <v>45059</v>
      </c>
      <c r="E518" s="2">
        <f t="shared" ca="1" si="44"/>
        <v>0.53336422714228349</v>
      </c>
    </row>
    <row r="519" spans="1:5" x14ac:dyDescent="0.25">
      <c r="A519">
        <f t="shared" ca="1" si="40"/>
        <v>3</v>
      </c>
      <c r="B519">
        <f t="shared" ca="1" si="41"/>
        <v>68.86</v>
      </c>
      <c r="C519">
        <f t="shared" ca="1" si="42"/>
        <v>21</v>
      </c>
      <c r="D519" s="1">
        <f t="shared" ca="1" si="43"/>
        <v>45227</v>
      </c>
      <c r="E519" s="2">
        <f t="shared" ca="1" si="44"/>
        <v>0.8636544561577415</v>
      </c>
    </row>
    <row r="520" spans="1:5" x14ac:dyDescent="0.25">
      <c r="A520">
        <f t="shared" ca="1" si="40"/>
        <v>6</v>
      </c>
      <c r="B520">
        <f t="shared" ca="1" si="41"/>
        <v>32.04</v>
      </c>
      <c r="C520">
        <f t="shared" ca="1" si="42"/>
        <v>16</v>
      </c>
      <c r="D520" s="1">
        <f t="shared" ca="1" si="43"/>
        <v>45154</v>
      </c>
      <c r="E520" s="2">
        <f t="shared" ca="1" si="44"/>
        <v>0.94672940785499127</v>
      </c>
    </row>
    <row r="521" spans="1:5" x14ac:dyDescent="0.25">
      <c r="A521">
        <f t="shared" ca="1" si="40"/>
        <v>5</v>
      </c>
      <c r="B521">
        <f t="shared" ca="1" si="41"/>
        <v>162.47</v>
      </c>
      <c r="C521">
        <f t="shared" ca="1" si="42"/>
        <v>30</v>
      </c>
      <c r="D521" s="1">
        <f t="shared" ca="1" si="43"/>
        <v>44997</v>
      </c>
      <c r="E521" s="2">
        <f t="shared" ca="1" si="44"/>
        <v>0.5344971276646987</v>
      </c>
    </row>
    <row r="522" spans="1:5" x14ac:dyDescent="0.25">
      <c r="A522">
        <f t="shared" ca="1" si="40"/>
        <v>8</v>
      </c>
      <c r="B522">
        <f t="shared" ca="1" si="41"/>
        <v>194.81</v>
      </c>
      <c r="C522">
        <f t="shared" ca="1" si="42"/>
        <v>31</v>
      </c>
      <c r="D522" s="1">
        <f t="shared" ca="1" si="43"/>
        <v>45070</v>
      </c>
      <c r="E522" s="2">
        <f t="shared" ca="1" si="44"/>
        <v>0.74632427411882829</v>
      </c>
    </row>
    <row r="523" spans="1:5" x14ac:dyDescent="0.25">
      <c r="A523">
        <f t="shared" ca="1" si="40"/>
        <v>5</v>
      </c>
      <c r="B523">
        <f t="shared" ca="1" si="41"/>
        <v>82.14</v>
      </c>
      <c r="C523">
        <f t="shared" ca="1" si="42"/>
        <v>4</v>
      </c>
      <c r="D523" s="1">
        <f t="shared" ca="1" si="43"/>
        <v>45279</v>
      </c>
      <c r="E523" s="2">
        <f t="shared" ca="1" si="44"/>
        <v>0.49054499789256384</v>
      </c>
    </row>
    <row r="524" spans="1:5" x14ac:dyDescent="0.25">
      <c r="A524">
        <f t="shared" ca="1" si="40"/>
        <v>10</v>
      </c>
      <c r="B524">
        <f t="shared" ca="1" si="41"/>
        <v>9.34</v>
      </c>
      <c r="C524">
        <f t="shared" ca="1" si="42"/>
        <v>19</v>
      </c>
      <c r="D524" s="1">
        <f t="shared" ca="1" si="43"/>
        <v>44966</v>
      </c>
      <c r="E524" s="2">
        <f t="shared" ca="1" si="44"/>
        <v>0.83482583027644841</v>
      </c>
    </row>
    <row r="525" spans="1:5" x14ac:dyDescent="0.25">
      <c r="A525">
        <f t="shared" ca="1" si="40"/>
        <v>3</v>
      </c>
      <c r="B525">
        <f t="shared" ca="1" si="41"/>
        <v>10.52</v>
      </c>
      <c r="C525">
        <f t="shared" ca="1" si="42"/>
        <v>15</v>
      </c>
      <c r="D525" s="1">
        <f t="shared" ca="1" si="43"/>
        <v>45008</v>
      </c>
      <c r="E525" s="2">
        <f t="shared" ca="1" si="44"/>
        <v>0.50221311421554282</v>
      </c>
    </row>
    <row r="526" spans="1:5" x14ac:dyDescent="0.25">
      <c r="A526">
        <f t="shared" ca="1" si="40"/>
        <v>1</v>
      </c>
      <c r="B526">
        <f t="shared" ca="1" si="41"/>
        <v>193.93</v>
      </c>
      <c r="C526">
        <f t="shared" ca="1" si="42"/>
        <v>22</v>
      </c>
      <c r="D526" s="1">
        <f t="shared" ca="1" si="43"/>
        <v>45209</v>
      </c>
      <c r="E526" s="2">
        <f t="shared" ca="1" si="44"/>
        <v>0.55800461043410743</v>
      </c>
    </row>
    <row r="527" spans="1:5" x14ac:dyDescent="0.25">
      <c r="A527">
        <f t="shared" ca="1" si="40"/>
        <v>1</v>
      </c>
      <c r="B527">
        <f t="shared" ca="1" si="41"/>
        <v>49.29</v>
      </c>
      <c r="C527">
        <f t="shared" ca="1" si="42"/>
        <v>3</v>
      </c>
      <c r="D527" s="1">
        <f t="shared" ca="1" si="43"/>
        <v>44995</v>
      </c>
      <c r="E527" s="2">
        <f t="shared" ca="1" si="44"/>
        <v>0.57899445370462232</v>
      </c>
    </row>
    <row r="528" spans="1:5" x14ac:dyDescent="0.25">
      <c r="A528">
        <f t="shared" ca="1" si="40"/>
        <v>2</v>
      </c>
      <c r="B528">
        <f t="shared" ca="1" si="41"/>
        <v>143.55000000000001</v>
      </c>
      <c r="C528">
        <f t="shared" ca="1" si="42"/>
        <v>22</v>
      </c>
      <c r="D528" s="1">
        <f t="shared" ca="1" si="43"/>
        <v>45214</v>
      </c>
      <c r="E528" s="2">
        <f t="shared" ca="1" si="44"/>
        <v>0.8435378371518627</v>
      </c>
    </row>
    <row r="529" spans="1:5" x14ac:dyDescent="0.25">
      <c r="A529">
        <f t="shared" ca="1" si="40"/>
        <v>2</v>
      </c>
      <c r="B529">
        <f t="shared" ca="1" si="41"/>
        <v>118.06</v>
      </c>
      <c r="C529">
        <f t="shared" ca="1" si="42"/>
        <v>30</v>
      </c>
      <c r="D529" s="1">
        <f t="shared" ca="1" si="43"/>
        <v>44966</v>
      </c>
      <c r="E529" s="2">
        <f t="shared" ca="1" si="44"/>
        <v>0.57199485058531052</v>
      </c>
    </row>
    <row r="530" spans="1:5" x14ac:dyDescent="0.25">
      <c r="A530">
        <f t="shared" ca="1" si="40"/>
        <v>1</v>
      </c>
      <c r="B530">
        <f t="shared" ca="1" si="41"/>
        <v>122.74</v>
      </c>
      <c r="C530">
        <f t="shared" ca="1" si="42"/>
        <v>14</v>
      </c>
      <c r="D530" s="1">
        <f t="shared" ca="1" si="43"/>
        <v>45252</v>
      </c>
      <c r="E530" s="2">
        <f t="shared" ca="1" si="44"/>
        <v>0.61081662445729212</v>
      </c>
    </row>
    <row r="531" spans="1:5" x14ac:dyDescent="0.25">
      <c r="A531">
        <f t="shared" ca="1" si="40"/>
        <v>10</v>
      </c>
      <c r="B531">
        <f t="shared" ca="1" si="41"/>
        <v>81.83</v>
      </c>
      <c r="C531">
        <f t="shared" ca="1" si="42"/>
        <v>5</v>
      </c>
      <c r="D531" s="1">
        <f t="shared" ca="1" si="43"/>
        <v>45268</v>
      </c>
      <c r="E531" s="2">
        <f t="shared" ca="1" si="44"/>
        <v>0.55342536366352879</v>
      </c>
    </row>
    <row r="532" spans="1:5" x14ac:dyDescent="0.25">
      <c r="A532">
        <f t="shared" ca="1" si="40"/>
        <v>6</v>
      </c>
      <c r="B532">
        <f t="shared" ca="1" si="41"/>
        <v>152.65</v>
      </c>
      <c r="C532">
        <f t="shared" ca="1" si="42"/>
        <v>28</v>
      </c>
      <c r="D532" s="1">
        <f t="shared" ca="1" si="43"/>
        <v>45042</v>
      </c>
      <c r="E532" s="2">
        <f t="shared" ca="1" si="44"/>
        <v>0.48388755279113715</v>
      </c>
    </row>
    <row r="533" spans="1:5" x14ac:dyDescent="0.25">
      <c r="A533">
        <f t="shared" ca="1" si="40"/>
        <v>4</v>
      </c>
      <c r="B533">
        <f t="shared" ca="1" si="41"/>
        <v>187.14</v>
      </c>
      <c r="C533">
        <f t="shared" ca="1" si="42"/>
        <v>12</v>
      </c>
      <c r="D533" s="1">
        <f t="shared" ca="1" si="43"/>
        <v>45095</v>
      </c>
      <c r="E533" s="2">
        <f t="shared" ca="1" si="44"/>
        <v>0.82167521149761891</v>
      </c>
    </row>
    <row r="534" spans="1:5" x14ac:dyDescent="0.25">
      <c r="A534">
        <f t="shared" ca="1" si="40"/>
        <v>5</v>
      </c>
      <c r="B534">
        <f t="shared" ca="1" si="41"/>
        <v>25.81</v>
      </c>
      <c r="C534">
        <f t="shared" ca="1" si="42"/>
        <v>7</v>
      </c>
      <c r="D534" s="1">
        <f t="shared" ca="1" si="43"/>
        <v>45144</v>
      </c>
      <c r="E534" s="2">
        <f t="shared" ca="1" si="44"/>
        <v>0.89308389651849529</v>
      </c>
    </row>
    <row r="535" spans="1:5" x14ac:dyDescent="0.25">
      <c r="A535">
        <f t="shared" ca="1" si="40"/>
        <v>3</v>
      </c>
      <c r="B535">
        <f t="shared" ca="1" si="41"/>
        <v>181.75</v>
      </c>
      <c r="C535">
        <f t="shared" ca="1" si="42"/>
        <v>21</v>
      </c>
      <c r="D535" s="1">
        <f t="shared" ca="1" si="43"/>
        <v>45280</v>
      </c>
      <c r="E535" s="2">
        <f t="shared" ca="1" si="44"/>
        <v>0.81826583864295632</v>
      </c>
    </row>
    <row r="536" spans="1:5" x14ac:dyDescent="0.25">
      <c r="A536">
        <f t="shared" ca="1" si="40"/>
        <v>3</v>
      </c>
      <c r="B536">
        <f t="shared" ca="1" si="41"/>
        <v>51.93</v>
      </c>
      <c r="C536">
        <f t="shared" ca="1" si="42"/>
        <v>31</v>
      </c>
      <c r="D536" s="1">
        <f t="shared" ca="1" si="43"/>
        <v>45075</v>
      </c>
      <c r="E536" s="2">
        <f t="shared" ca="1" si="44"/>
        <v>0.53788135449371155</v>
      </c>
    </row>
    <row r="537" spans="1:5" x14ac:dyDescent="0.25">
      <c r="A537">
        <f t="shared" ca="1" si="40"/>
        <v>3</v>
      </c>
      <c r="B537">
        <f t="shared" ca="1" si="41"/>
        <v>14.99</v>
      </c>
      <c r="C537">
        <f t="shared" ca="1" si="42"/>
        <v>5</v>
      </c>
      <c r="D537" s="1">
        <f t="shared" ca="1" si="43"/>
        <v>45100</v>
      </c>
      <c r="E537" s="2">
        <f t="shared" ca="1" si="44"/>
        <v>0.8993144905664836</v>
      </c>
    </row>
    <row r="538" spans="1:5" x14ac:dyDescent="0.25">
      <c r="A538">
        <f t="shared" ca="1" si="40"/>
        <v>3</v>
      </c>
      <c r="B538">
        <f t="shared" ca="1" si="41"/>
        <v>193.03</v>
      </c>
      <c r="C538">
        <f t="shared" ca="1" si="42"/>
        <v>3</v>
      </c>
      <c r="D538" s="1">
        <f t="shared" ca="1" si="43"/>
        <v>45273</v>
      </c>
      <c r="E538" s="2">
        <f t="shared" ca="1" si="44"/>
        <v>0.43125617984051218</v>
      </c>
    </row>
    <row r="539" spans="1:5" x14ac:dyDescent="0.25">
      <c r="A539">
        <f t="shared" ca="1" si="40"/>
        <v>8</v>
      </c>
      <c r="B539">
        <f t="shared" ca="1" si="41"/>
        <v>19.75</v>
      </c>
      <c r="C539">
        <f t="shared" ca="1" si="42"/>
        <v>28</v>
      </c>
      <c r="D539" s="1">
        <f t="shared" ca="1" si="43"/>
        <v>45278</v>
      </c>
      <c r="E539" s="2">
        <f t="shared" ca="1" si="44"/>
        <v>0.82100844582841104</v>
      </c>
    </row>
    <row r="540" spans="1:5" x14ac:dyDescent="0.25">
      <c r="A540">
        <f t="shared" ca="1" si="40"/>
        <v>7</v>
      </c>
      <c r="B540">
        <f t="shared" ca="1" si="41"/>
        <v>18.55</v>
      </c>
      <c r="C540">
        <f t="shared" ca="1" si="42"/>
        <v>5</v>
      </c>
      <c r="D540" s="1">
        <f t="shared" ca="1" si="43"/>
        <v>45253</v>
      </c>
      <c r="E540" s="2">
        <f t="shared" ca="1" si="44"/>
        <v>0.81995917702523768</v>
      </c>
    </row>
    <row r="541" spans="1:5" x14ac:dyDescent="0.25">
      <c r="A541">
        <f t="shared" ca="1" si="40"/>
        <v>4</v>
      </c>
      <c r="B541">
        <f t="shared" ca="1" si="41"/>
        <v>63.49</v>
      </c>
      <c r="C541">
        <f t="shared" ca="1" si="42"/>
        <v>15</v>
      </c>
      <c r="D541" s="1">
        <f t="shared" ca="1" si="43"/>
        <v>45155</v>
      </c>
      <c r="E541" s="2">
        <f t="shared" ca="1" si="44"/>
        <v>0.64197450477045581</v>
      </c>
    </row>
    <row r="542" spans="1:5" x14ac:dyDescent="0.25">
      <c r="A542">
        <f t="shared" ca="1" si="40"/>
        <v>7</v>
      </c>
      <c r="B542">
        <f t="shared" ca="1" si="41"/>
        <v>72.44</v>
      </c>
      <c r="C542">
        <f t="shared" ca="1" si="42"/>
        <v>22</v>
      </c>
      <c r="D542" s="1">
        <f t="shared" ca="1" si="43"/>
        <v>45017</v>
      </c>
      <c r="E542" s="2">
        <f t="shared" ca="1" si="44"/>
        <v>0.86804653321937009</v>
      </c>
    </row>
    <row r="543" spans="1:5" x14ac:dyDescent="0.25">
      <c r="A543">
        <f t="shared" ca="1" si="40"/>
        <v>8</v>
      </c>
      <c r="B543">
        <f t="shared" ca="1" si="41"/>
        <v>76.28</v>
      </c>
      <c r="C543">
        <f t="shared" ca="1" si="42"/>
        <v>4</v>
      </c>
      <c r="D543" s="1">
        <f t="shared" ca="1" si="43"/>
        <v>45055</v>
      </c>
      <c r="E543" s="2">
        <f t="shared" ca="1" si="44"/>
        <v>0.78651760592930531</v>
      </c>
    </row>
    <row r="544" spans="1:5" x14ac:dyDescent="0.25">
      <c r="A544">
        <f t="shared" ca="1" si="40"/>
        <v>10</v>
      </c>
      <c r="B544">
        <f t="shared" ca="1" si="41"/>
        <v>123.91</v>
      </c>
      <c r="C544">
        <f t="shared" ca="1" si="42"/>
        <v>14</v>
      </c>
      <c r="D544" s="1">
        <f t="shared" ca="1" si="43"/>
        <v>44952</v>
      </c>
      <c r="E544" s="2">
        <f t="shared" ca="1" si="44"/>
        <v>0.82761183859937137</v>
      </c>
    </row>
    <row r="545" spans="1:5" x14ac:dyDescent="0.25">
      <c r="A545">
        <f t="shared" ca="1" si="40"/>
        <v>8</v>
      </c>
      <c r="B545">
        <f t="shared" ca="1" si="41"/>
        <v>138.74</v>
      </c>
      <c r="C545">
        <f t="shared" ca="1" si="42"/>
        <v>12</v>
      </c>
      <c r="D545" s="1">
        <f t="shared" ca="1" si="43"/>
        <v>45245</v>
      </c>
      <c r="E545" s="2">
        <f t="shared" ca="1" si="44"/>
        <v>0.90549176172419554</v>
      </c>
    </row>
    <row r="546" spans="1:5" x14ac:dyDescent="0.25">
      <c r="A546">
        <f t="shared" ca="1" si="40"/>
        <v>2</v>
      </c>
      <c r="B546">
        <f t="shared" ca="1" si="41"/>
        <v>113.18</v>
      </c>
      <c r="C546">
        <f t="shared" ca="1" si="42"/>
        <v>19</v>
      </c>
      <c r="D546" s="1">
        <f t="shared" ca="1" si="43"/>
        <v>45255</v>
      </c>
      <c r="E546" s="2">
        <f t="shared" ca="1" si="44"/>
        <v>0.78350402628225868</v>
      </c>
    </row>
    <row r="547" spans="1:5" x14ac:dyDescent="0.25">
      <c r="A547">
        <f t="shared" ca="1" si="40"/>
        <v>2</v>
      </c>
      <c r="B547">
        <f t="shared" ca="1" si="41"/>
        <v>131.1</v>
      </c>
      <c r="C547">
        <f t="shared" ca="1" si="42"/>
        <v>4</v>
      </c>
      <c r="D547" s="1">
        <f t="shared" ca="1" si="43"/>
        <v>45211</v>
      </c>
      <c r="E547" s="2">
        <f t="shared" ca="1" si="44"/>
        <v>0.55236299241272668</v>
      </c>
    </row>
    <row r="548" spans="1:5" x14ac:dyDescent="0.25">
      <c r="A548">
        <f t="shared" ca="1" si="40"/>
        <v>1</v>
      </c>
      <c r="B548">
        <f t="shared" ca="1" si="41"/>
        <v>193.35</v>
      </c>
      <c r="C548">
        <f t="shared" ca="1" si="42"/>
        <v>15</v>
      </c>
      <c r="D548" s="1">
        <f t="shared" ca="1" si="43"/>
        <v>45132</v>
      </c>
      <c r="E548" s="2">
        <f t="shared" ca="1" si="44"/>
        <v>0.60747620431237237</v>
      </c>
    </row>
    <row r="549" spans="1:5" x14ac:dyDescent="0.25">
      <c r="A549">
        <f t="shared" ca="1" si="40"/>
        <v>10</v>
      </c>
      <c r="B549">
        <f t="shared" ca="1" si="41"/>
        <v>126.59</v>
      </c>
      <c r="C549">
        <f t="shared" ca="1" si="42"/>
        <v>2</v>
      </c>
      <c r="D549" s="1">
        <f t="shared" ca="1" si="43"/>
        <v>44963</v>
      </c>
      <c r="E549" s="2">
        <f t="shared" ca="1" si="44"/>
        <v>0.76564707807724064</v>
      </c>
    </row>
    <row r="550" spans="1:5" x14ac:dyDescent="0.25">
      <c r="A550">
        <f t="shared" ca="1" si="40"/>
        <v>10</v>
      </c>
      <c r="B550">
        <f t="shared" ca="1" si="41"/>
        <v>76.11</v>
      </c>
      <c r="C550">
        <f t="shared" ca="1" si="42"/>
        <v>9</v>
      </c>
      <c r="D550" s="1">
        <f t="shared" ca="1" si="43"/>
        <v>45038</v>
      </c>
      <c r="E550" s="2">
        <f t="shared" ca="1" si="44"/>
        <v>0.46118103421732232</v>
      </c>
    </row>
    <row r="551" spans="1:5" x14ac:dyDescent="0.25">
      <c r="A551">
        <f t="shared" ca="1" si="40"/>
        <v>5</v>
      </c>
      <c r="B551">
        <f t="shared" ca="1" si="41"/>
        <v>35.11</v>
      </c>
      <c r="C551">
        <f t="shared" ca="1" si="42"/>
        <v>6</v>
      </c>
      <c r="D551" s="1">
        <f t="shared" ca="1" si="43"/>
        <v>44933</v>
      </c>
      <c r="E551" s="2">
        <f t="shared" ca="1" si="44"/>
        <v>0.69688785073231663</v>
      </c>
    </row>
    <row r="552" spans="1:5" x14ac:dyDescent="0.25">
      <c r="A552">
        <f t="shared" ca="1" si="40"/>
        <v>2</v>
      </c>
      <c r="B552">
        <f t="shared" ca="1" si="41"/>
        <v>147.37</v>
      </c>
      <c r="C552">
        <f t="shared" ca="1" si="42"/>
        <v>5</v>
      </c>
      <c r="D552" s="1">
        <f t="shared" ca="1" si="43"/>
        <v>45011</v>
      </c>
      <c r="E552" s="2">
        <f t="shared" ca="1" si="44"/>
        <v>0.55776184398267126</v>
      </c>
    </row>
    <row r="553" spans="1:5" x14ac:dyDescent="0.25">
      <c r="A553">
        <f t="shared" ca="1" si="40"/>
        <v>9</v>
      </c>
      <c r="B553">
        <f t="shared" ca="1" si="41"/>
        <v>176.6</v>
      </c>
      <c r="C553">
        <f t="shared" ca="1" si="42"/>
        <v>13</v>
      </c>
      <c r="D553" s="1">
        <f t="shared" ca="1" si="43"/>
        <v>45259</v>
      </c>
      <c r="E553" s="2">
        <f t="shared" ca="1" si="44"/>
        <v>0.52553742758374189</v>
      </c>
    </row>
    <row r="554" spans="1:5" x14ac:dyDescent="0.25">
      <c r="A554">
        <f t="shared" ca="1" si="40"/>
        <v>6</v>
      </c>
      <c r="B554">
        <f t="shared" ca="1" si="41"/>
        <v>133.38999999999999</v>
      </c>
      <c r="C554">
        <f t="shared" ca="1" si="42"/>
        <v>14</v>
      </c>
      <c r="D554" s="1">
        <f t="shared" ca="1" si="43"/>
        <v>45223</v>
      </c>
      <c r="E554" s="2">
        <f t="shared" ca="1" si="44"/>
        <v>0.85744457396368801</v>
      </c>
    </row>
    <row r="555" spans="1:5" x14ac:dyDescent="0.25">
      <c r="A555">
        <f t="shared" ca="1" si="40"/>
        <v>3</v>
      </c>
      <c r="B555">
        <f t="shared" ca="1" si="41"/>
        <v>48.72</v>
      </c>
      <c r="C555">
        <f t="shared" ca="1" si="42"/>
        <v>12</v>
      </c>
      <c r="D555" s="1">
        <f t="shared" ca="1" si="43"/>
        <v>45212</v>
      </c>
      <c r="E555" s="2">
        <f t="shared" ca="1" si="44"/>
        <v>0.6134903260653034</v>
      </c>
    </row>
    <row r="556" spans="1:5" x14ac:dyDescent="0.25">
      <c r="A556">
        <f t="shared" ca="1" si="40"/>
        <v>2</v>
      </c>
      <c r="B556">
        <f t="shared" ca="1" si="41"/>
        <v>17.07</v>
      </c>
      <c r="C556">
        <f t="shared" ca="1" si="42"/>
        <v>17</v>
      </c>
      <c r="D556" s="1">
        <f t="shared" ca="1" si="43"/>
        <v>45218</v>
      </c>
      <c r="E556" s="2">
        <f t="shared" ca="1" si="44"/>
        <v>0.63927220307462451</v>
      </c>
    </row>
    <row r="557" spans="1:5" x14ac:dyDescent="0.25">
      <c r="A557">
        <f t="shared" ca="1" si="40"/>
        <v>9</v>
      </c>
      <c r="B557">
        <f t="shared" ca="1" si="41"/>
        <v>133.34</v>
      </c>
      <c r="C557">
        <f t="shared" ca="1" si="42"/>
        <v>17</v>
      </c>
      <c r="D557" s="1">
        <f t="shared" ca="1" si="43"/>
        <v>45216</v>
      </c>
      <c r="E557" s="2">
        <f t="shared" ca="1" si="44"/>
        <v>0.54166487986202261</v>
      </c>
    </row>
    <row r="558" spans="1:5" x14ac:dyDescent="0.25">
      <c r="A558">
        <f t="shared" ca="1" si="40"/>
        <v>7</v>
      </c>
      <c r="B558">
        <f t="shared" ca="1" si="41"/>
        <v>99.09</v>
      </c>
      <c r="C558">
        <f t="shared" ca="1" si="42"/>
        <v>6</v>
      </c>
      <c r="D558" s="1">
        <f t="shared" ca="1" si="43"/>
        <v>45006</v>
      </c>
      <c r="E558" s="2">
        <f t="shared" ca="1" si="44"/>
        <v>0.48437826206893342</v>
      </c>
    </row>
    <row r="559" spans="1:5" x14ac:dyDescent="0.25">
      <c r="A559">
        <f t="shared" ca="1" si="40"/>
        <v>5</v>
      </c>
      <c r="B559">
        <f t="shared" ca="1" si="41"/>
        <v>199.35</v>
      </c>
      <c r="C559">
        <f t="shared" ca="1" si="42"/>
        <v>9</v>
      </c>
      <c r="D559" s="1">
        <f t="shared" ca="1" si="43"/>
        <v>45229</v>
      </c>
      <c r="E559" s="2">
        <f t="shared" ca="1" si="44"/>
        <v>0.78386214468615989</v>
      </c>
    </row>
    <row r="560" spans="1:5" x14ac:dyDescent="0.25">
      <c r="A560">
        <f t="shared" ca="1" si="40"/>
        <v>7</v>
      </c>
      <c r="B560">
        <f t="shared" ca="1" si="41"/>
        <v>45.03</v>
      </c>
      <c r="C560">
        <f t="shared" ca="1" si="42"/>
        <v>11</v>
      </c>
      <c r="D560" s="1">
        <f t="shared" ca="1" si="43"/>
        <v>45058</v>
      </c>
      <c r="E560" s="2">
        <f t="shared" ca="1" si="44"/>
        <v>0.84190002966693611</v>
      </c>
    </row>
    <row r="561" spans="1:5" x14ac:dyDescent="0.25">
      <c r="A561">
        <f t="shared" ca="1" si="40"/>
        <v>6</v>
      </c>
      <c r="B561">
        <f t="shared" ca="1" si="41"/>
        <v>68.48</v>
      </c>
      <c r="C561">
        <f t="shared" ca="1" si="42"/>
        <v>16</v>
      </c>
      <c r="D561" s="1">
        <f t="shared" ca="1" si="43"/>
        <v>44932</v>
      </c>
      <c r="E561" s="2">
        <f t="shared" ca="1" si="44"/>
        <v>0.70119317849016904</v>
      </c>
    </row>
    <row r="562" spans="1:5" x14ac:dyDescent="0.25">
      <c r="A562">
        <f t="shared" ca="1" si="40"/>
        <v>1</v>
      </c>
      <c r="B562">
        <f t="shared" ca="1" si="41"/>
        <v>186.51</v>
      </c>
      <c r="C562">
        <f t="shared" ca="1" si="42"/>
        <v>12</v>
      </c>
      <c r="D562" s="1">
        <f t="shared" ca="1" si="43"/>
        <v>44983</v>
      </c>
      <c r="E562" s="2">
        <f t="shared" ca="1" si="44"/>
        <v>0.64509194173728246</v>
      </c>
    </row>
    <row r="563" spans="1:5" x14ac:dyDescent="0.25">
      <c r="A563">
        <f t="shared" ca="1" si="40"/>
        <v>6</v>
      </c>
      <c r="B563">
        <f t="shared" ca="1" si="41"/>
        <v>142.28</v>
      </c>
      <c r="C563">
        <f t="shared" ca="1" si="42"/>
        <v>8</v>
      </c>
      <c r="D563" s="1">
        <f t="shared" ca="1" si="43"/>
        <v>45004</v>
      </c>
      <c r="E563" s="2">
        <f t="shared" ca="1" si="44"/>
        <v>0.42967387203050122</v>
      </c>
    </row>
    <row r="564" spans="1:5" x14ac:dyDescent="0.25">
      <c r="A564">
        <f t="shared" ca="1" si="40"/>
        <v>8</v>
      </c>
      <c r="B564">
        <f t="shared" ca="1" si="41"/>
        <v>148.62</v>
      </c>
      <c r="C564">
        <f t="shared" ca="1" si="42"/>
        <v>27</v>
      </c>
      <c r="D564" s="1">
        <f t="shared" ca="1" si="43"/>
        <v>45240</v>
      </c>
      <c r="E564" s="2">
        <f t="shared" ca="1" si="44"/>
        <v>0.47592053101968151</v>
      </c>
    </row>
    <row r="565" spans="1:5" x14ac:dyDescent="0.25">
      <c r="A565">
        <f t="shared" ca="1" si="40"/>
        <v>2</v>
      </c>
      <c r="B565">
        <f t="shared" ca="1" si="41"/>
        <v>149.13999999999999</v>
      </c>
      <c r="C565">
        <f t="shared" ca="1" si="42"/>
        <v>9</v>
      </c>
      <c r="D565" s="1">
        <f t="shared" ca="1" si="43"/>
        <v>45113</v>
      </c>
      <c r="E565" s="2">
        <f t="shared" ca="1" si="44"/>
        <v>0.43479872857542368</v>
      </c>
    </row>
    <row r="566" spans="1:5" x14ac:dyDescent="0.25">
      <c r="A566">
        <f t="shared" ca="1" si="40"/>
        <v>2</v>
      </c>
      <c r="B566">
        <f t="shared" ca="1" si="41"/>
        <v>72.39</v>
      </c>
      <c r="C566">
        <f t="shared" ca="1" si="42"/>
        <v>14</v>
      </c>
      <c r="D566" s="1">
        <f t="shared" ca="1" si="43"/>
        <v>45244</v>
      </c>
      <c r="E566" s="2">
        <f t="shared" ca="1" si="44"/>
        <v>0.70574398580601483</v>
      </c>
    </row>
    <row r="567" spans="1:5" x14ac:dyDescent="0.25">
      <c r="A567">
        <f t="shared" ca="1" si="40"/>
        <v>5</v>
      </c>
      <c r="B567">
        <f t="shared" ca="1" si="41"/>
        <v>32.700000000000003</v>
      </c>
      <c r="C567">
        <f t="shared" ca="1" si="42"/>
        <v>8</v>
      </c>
      <c r="D567" s="1">
        <f t="shared" ca="1" si="43"/>
        <v>45206</v>
      </c>
      <c r="E567" s="2">
        <f t="shared" ca="1" si="44"/>
        <v>0.55093582745354652</v>
      </c>
    </row>
    <row r="568" spans="1:5" x14ac:dyDescent="0.25">
      <c r="A568">
        <f t="shared" ca="1" si="40"/>
        <v>1</v>
      </c>
      <c r="B568">
        <f t="shared" ca="1" si="41"/>
        <v>183.91</v>
      </c>
      <c r="C568">
        <f t="shared" ca="1" si="42"/>
        <v>27</v>
      </c>
      <c r="D568" s="1">
        <f t="shared" ca="1" si="43"/>
        <v>45077</v>
      </c>
      <c r="E568" s="2">
        <f t="shared" ca="1" si="44"/>
        <v>0.53139835666403323</v>
      </c>
    </row>
    <row r="569" spans="1:5" x14ac:dyDescent="0.25">
      <c r="A569">
        <f t="shared" ca="1" si="40"/>
        <v>8</v>
      </c>
      <c r="B569">
        <f t="shared" ca="1" si="41"/>
        <v>171.5</v>
      </c>
      <c r="C569">
        <f t="shared" ca="1" si="42"/>
        <v>13</v>
      </c>
      <c r="D569" s="1">
        <f t="shared" ca="1" si="43"/>
        <v>44992</v>
      </c>
      <c r="E569" s="2">
        <f t="shared" ca="1" si="44"/>
        <v>0.87088682778365745</v>
      </c>
    </row>
    <row r="570" spans="1:5" x14ac:dyDescent="0.25">
      <c r="A570">
        <f t="shared" ca="1" si="40"/>
        <v>4</v>
      </c>
      <c r="B570">
        <f t="shared" ca="1" si="41"/>
        <v>48.25</v>
      </c>
      <c r="C570">
        <f t="shared" ca="1" si="42"/>
        <v>20</v>
      </c>
      <c r="D570" s="1">
        <f t="shared" ca="1" si="43"/>
        <v>45195</v>
      </c>
      <c r="E570" s="2">
        <f t="shared" ca="1" si="44"/>
        <v>0.43405645999652309</v>
      </c>
    </row>
    <row r="571" spans="1:5" x14ac:dyDescent="0.25">
      <c r="A571">
        <f t="shared" ca="1" si="40"/>
        <v>1</v>
      </c>
      <c r="B571">
        <f t="shared" ca="1" si="41"/>
        <v>90.3</v>
      </c>
      <c r="C571">
        <f t="shared" ca="1" si="42"/>
        <v>27</v>
      </c>
      <c r="D571" s="1">
        <f t="shared" ca="1" si="43"/>
        <v>45056</v>
      </c>
      <c r="E571" s="2">
        <f t="shared" ca="1" si="44"/>
        <v>0.5997385930786403</v>
      </c>
    </row>
    <row r="572" spans="1:5" x14ac:dyDescent="0.25">
      <c r="A572">
        <f t="shared" ca="1" si="40"/>
        <v>4</v>
      </c>
      <c r="B572">
        <f t="shared" ca="1" si="41"/>
        <v>176.92</v>
      </c>
      <c r="C572">
        <f t="shared" ca="1" si="42"/>
        <v>20</v>
      </c>
      <c r="D572" s="1">
        <f t="shared" ca="1" si="43"/>
        <v>45163</v>
      </c>
      <c r="E572" s="2">
        <f t="shared" ca="1" si="44"/>
        <v>0.69709650924338185</v>
      </c>
    </row>
    <row r="573" spans="1:5" x14ac:dyDescent="0.25">
      <c r="A573">
        <f t="shared" ca="1" si="40"/>
        <v>7</v>
      </c>
      <c r="B573">
        <f t="shared" ca="1" si="41"/>
        <v>151.18</v>
      </c>
      <c r="C573">
        <f t="shared" ca="1" si="42"/>
        <v>20</v>
      </c>
      <c r="D573" s="1">
        <f t="shared" ca="1" si="43"/>
        <v>45168</v>
      </c>
      <c r="E573" s="2">
        <f t="shared" ca="1" si="44"/>
        <v>0.70647764965579563</v>
      </c>
    </row>
    <row r="574" spans="1:5" x14ac:dyDescent="0.25">
      <c r="A574">
        <f t="shared" ca="1" si="40"/>
        <v>6</v>
      </c>
      <c r="B574">
        <f t="shared" ca="1" si="41"/>
        <v>85.81</v>
      </c>
      <c r="C574">
        <f t="shared" ca="1" si="42"/>
        <v>12</v>
      </c>
      <c r="D574" s="1">
        <f t="shared" ca="1" si="43"/>
        <v>45112</v>
      </c>
      <c r="E574" s="2">
        <f t="shared" ca="1" si="44"/>
        <v>0.93903069838703557</v>
      </c>
    </row>
    <row r="575" spans="1:5" x14ac:dyDescent="0.25">
      <c r="A575">
        <f t="shared" ca="1" si="40"/>
        <v>8</v>
      </c>
      <c r="B575">
        <f t="shared" ca="1" si="41"/>
        <v>170.28</v>
      </c>
      <c r="C575">
        <f t="shared" ca="1" si="42"/>
        <v>10</v>
      </c>
      <c r="D575" s="1">
        <f t="shared" ca="1" si="43"/>
        <v>45106</v>
      </c>
      <c r="E575" s="2">
        <f t="shared" ca="1" si="44"/>
        <v>0.43794708955191425</v>
      </c>
    </row>
    <row r="576" spans="1:5" x14ac:dyDescent="0.25">
      <c r="A576">
        <f t="shared" ca="1" si="40"/>
        <v>2</v>
      </c>
      <c r="B576">
        <f t="shared" ca="1" si="41"/>
        <v>91.29</v>
      </c>
      <c r="C576">
        <f t="shared" ca="1" si="42"/>
        <v>16</v>
      </c>
      <c r="D576" s="1">
        <f t="shared" ca="1" si="43"/>
        <v>45124</v>
      </c>
      <c r="E576" s="2">
        <f t="shared" ca="1" si="44"/>
        <v>0.68563530285065588</v>
      </c>
    </row>
    <row r="577" spans="1:5" x14ac:dyDescent="0.25">
      <c r="A577">
        <f t="shared" ca="1" si="40"/>
        <v>8</v>
      </c>
      <c r="B577">
        <f t="shared" ca="1" si="41"/>
        <v>13.32</v>
      </c>
      <c r="C577">
        <f t="shared" ca="1" si="42"/>
        <v>1</v>
      </c>
      <c r="D577" s="1">
        <f t="shared" ca="1" si="43"/>
        <v>45209</v>
      </c>
      <c r="E577" s="2">
        <f t="shared" ca="1" si="44"/>
        <v>0.55236351624811542</v>
      </c>
    </row>
    <row r="578" spans="1:5" x14ac:dyDescent="0.25">
      <c r="A578">
        <f t="shared" ca="1" si="40"/>
        <v>8</v>
      </c>
      <c r="B578">
        <f t="shared" ca="1" si="41"/>
        <v>150.07</v>
      </c>
      <c r="C578">
        <f t="shared" ca="1" si="42"/>
        <v>17</v>
      </c>
      <c r="D578" s="1">
        <f t="shared" ca="1" si="43"/>
        <v>45280</v>
      </c>
      <c r="E578" s="2">
        <f t="shared" ca="1" si="44"/>
        <v>0.93880895724458657</v>
      </c>
    </row>
    <row r="579" spans="1:5" x14ac:dyDescent="0.25">
      <c r="A579">
        <f t="shared" ref="A579:A642" ca="1" si="45">RANDBETWEEN(1,10)</f>
        <v>1</v>
      </c>
      <c r="B579">
        <f t="shared" ref="B579:B642" ca="1" si="46">ROUND(RAND()*200,2)</f>
        <v>159.57</v>
      </c>
      <c r="C579">
        <f t="shared" ref="C579:C642" ca="1" si="47">RANDBETWEEN(1,31)</f>
        <v>17</v>
      </c>
      <c r="D579" s="1">
        <f t="shared" ref="D579:D642" ca="1" si="48">RANDBETWEEN(44927,45291)</f>
        <v>44995</v>
      </c>
      <c r="E579" s="2">
        <f t="shared" ref="E579:E642" ca="1" si="49">RAND()*(0.96-0.42)+0.42</f>
        <v>0.73390859825686716</v>
      </c>
    </row>
    <row r="580" spans="1:5" x14ac:dyDescent="0.25">
      <c r="A580">
        <f t="shared" ca="1" si="45"/>
        <v>3</v>
      </c>
      <c r="B580">
        <f t="shared" ca="1" si="46"/>
        <v>198.39</v>
      </c>
      <c r="C580">
        <f t="shared" ca="1" si="47"/>
        <v>11</v>
      </c>
      <c r="D580" s="1">
        <f t="shared" ca="1" si="48"/>
        <v>45114</v>
      </c>
      <c r="E580" s="2">
        <f t="shared" ca="1" si="49"/>
        <v>0.80764708710003108</v>
      </c>
    </row>
    <row r="581" spans="1:5" x14ac:dyDescent="0.25">
      <c r="A581">
        <f t="shared" ca="1" si="45"/>
        <v>9</v>
      </c>
      <c r="B581">
        <f t="shared" ca="1" si="46"/>
        <v>137.19</v>
      </c>
      <c r="C581">
        <f t="shared" ca="1" si="47"/>
        <v>3</v>
      </c>
      <c r="D581" s="1">
        <f t="shared" ca="1" si="48"/>
        <v>45122</v>
      </c>
      <c r="E581" s="2">
        <f t="shared" ca="1" si="49"/>
        <v>0.61186177866498259</v>
      </c>
    </row>
    <row r="582" spans="1:5" x14ac:dyDescent="0.25">
      <c r="A582">
        <f t="shared" ca="1" si="45"/>
        <v>10</v>
      </c>
      <c r="B582">
        <f t="shared" ca="1" si="46"/>
        <v>23.06</v>
      </c>
      <c r="C582">
        <f t="shared" ca="1" si="47"/>
        <v>13</v>
      </c>
      <c r="D582" s="1">
        <f t="shared" ca="1" si="48"/>
        <v>44940</v>
      </c>
      <c r="E582" s="2">
        <f t="shared" ca="1" si="49"/>
        <v>0.76703530003636144</v>
      </c>
    </row>
    <row r="583" spans="1:5" x14ac:dyDescent="0.25">
      <c r="A583">
        <f t="shared" ca="1" si="45"/>
        <v>4</v>
      </c>
      <c r="B583">
        <f t="shared" ca="1" si="46"/>
        <v>191.74</v>
      </c>
      <c r="C583">
        <f t="shared" ca="1" si="47"/>
        <v>23</v>
      </c>
      <c r="D583" s="1">
        <f t="shared" ca="1" si="48"/>
        <v>45184</v>
      </c>
      <c r="E583" s="2">
        <f t="shared" ca="1" si="49"/>
        <v>0.88147977002107991</v>
      </c>
    </row>
    <row r="584" spans="1:5" x14ac:dyDescent="0.25">
      <c r="A584">
        <f t="shared" ca="1" si="45"/>
        <v>9</v>
      </c>
      <c r="B584">
        <f t="shared" ca="1" si="46"/>
        <v>173.67</v>
      </c>
      <c r="C584">
        <f t="shared" ca="1" si="47"/>
        <v>20</v>
      </c>
      <c r="D584" s="1">
        <f t="shared" ca="1" si="48"/>
        <v>45096</v>
      </c>
      <c r="E584" s="2">
        <f t="shared" ca="1" si="49"/>
        <v>0.58746871770931741</v>
      </c>
    </row>
    <row r="585" spans="1:5" x14ac:dyDescent="0.25">
      <c r="A585">
        <f t="shared" ca="1" si="45"/>
        <v>3</v>
      </c>
      <c r="B585">
        <f t="shared" ca="1" si="46"/>
        <v>41.5</v>
      </c>
      <c r="C585">
        <f t="shared" ca="1" si="47"/>
        <v>27</v>
      </c>
      <c r="D585" s="1">
        <f t="shared" ca="1" si="48"/>
        <v>45209</v>
      </c>
      <c r="E585" s="2">
        <f t="shared" ca="1" si="49"/>
        <v>0.66922484162761475</v>
      </c>
    </row>
    <row r="586" spans="1:5" x14ac:dyDescent="0.25">
      <c r="A586">
        <f t="shared" ca="1" si="45"/>
        <v>2</v>
      </c>
      <c r="B586">
        <f t="shared" ca="1" si="46"/>
        <v>181.6</v>
      </c>
      <c r="C586">
        <f t="shared" ca="1" si="47"/>
        <v>5</v>
      </c>
      <c r="D586" s="1">
        <f t="shared" ca="1" si="48"/>
        <v>44976</v>
      </c>
      <c r="E586" s="2">
        <f t="shared" ca="1" si="49"/>
        <v>0.91147625192851545</v>
      </c>
    </row>
    <row r="587" spans="1:5" x14ac:dyDescent="0.25">
      <c r="A587">
        <f t="shared" ca="1" si="45"/>
        <v>4</v>
      </c>
      <c r="B587">
        <f t="shared" ca="1" si="46"/>
        <v>174.18</v>
      </c>
      <c r="C587">
        <f t="shared" ca="1" si="47"/>
        <v>30</v>
      </c>
      <c r="D587" s="1">
        <f t="shared" ca="1" si="48"/>
        <v>45230</v>
      </c>
      <c r="E587" s="2">
        <f t="shared" ca="1" si="49"/>
        <v>0.76433967325448349</v>
      </c>
    </row>
    <row r="588" spans="1:5" x14ac:dyDescent="0.25">
      <c r="A588">
        <f t="shared" ca="1" si="45"/>
        <v>10</v>
      </c>
      <c r="B588">
        <f t="shared" ca="1" si="46"/>
        <v>123.03</v>
      </c>
      <c r="C588">
        <f t="shared" ca="1" si="47"/>
        <v>8</v>
      </c>
      <c r="D588" s="1">
        <f t="shared" ca="1" si="48"/>
        <v>45172</v>
      </c>
      <c r="E588" s="2">
        <f t="shared" ca="1" si="49"/>
        <v>0.54764898256907879</v>
      </c>
    </row>
    <row r="589" spans="1:5" x14ac:dyDescent="0.25">
      <c r="A589">
        <f t="shared" ca="1" si="45"/>
        <v>3</v>
      </c>
      <c r="B589">
        <f t="shared" ca="1" si="46"/>
        <v>34.32</v>
      </c>
      <c r="C589">
        <f t="shared" ca="1" si="47"/>
        <v>31</v>
      </c>
      <c r="D589" s="1">
        <f t="shared" ca="1" si="48"/>
        <v>45184</v>
      </c>
      <c r="E589" s="2">
        <f t="shared" ca="1" si="49"/>
        <v>0.79589569001768579</v>
      </c>
    </row>
    <row r="590" spans="1:5" x14ac:dyDescent="0.25">
      <c r="A590">
        <f t="shared" ca="1" si="45"/>
        <v>1</v>
      </c>
      <c r="B590">
        <f t="shared" ca="1" si="46"/>
        <v>12.12</v>
      </c>
      <c r="C590">
        <f t="shared" ca="1" si="47"/>
        <v>13</v>
      </c>
      <c r="D590" s="1">
        <f t="shared" ca="1" si="48"/>
        <v>45034</v>
      </c>
      <c r="E590" s="2">
        <f t="shared" ca="1" si="49"/>
        <v>0.89169516744447441</v>
      </c>
    </row>
    <row r="591" spans="1:5" x14ac:dyDescent="0.25">
      <c r="A591">
        <f t="shared" ca="1" si="45"/>
        <v>1</v>
      </c>
      <c r="B591">
        <f t="shared" ca="1" si="46"/>
        <v>86.79</v>
      </c>
      <c r="C591">
        <f t="shared" ca="1" si="47"/>
        <v>13</v>
      </c>
      <c r="D591" s="1">
        <f t="shared" ca="1" si="48"/>
        <v>45199</v>
      </c>
      <c r="E591" s="2">
        <f t="shared" ca="1" si="49"/>
        <v>0.88447837089135417</v>
      </c>
    </row>
    <row r="592" spans="1:5" x14ac:dyDescent="0.25">
      <c r="A592">
        <f t="shared" ca="1" si="45"/>
        <v>6</v>
      </c>
      <c r="B592">
        <f t="shared" ca="1" si="46"/>
        <v>172.44</v>
      </c>
      <c r="C592">
        <f t="shared" ca="1" si="47"/>
        <v>25</v>
      </c>
      <c r="D592" s="1">
        <f t="shared" ca="1" si="48"/>
        <v>45025</v>
      </c>
      <c r="E592" s="2">
        <f t="shared" ca="1" si="49"/>
        <v>0.81611575596267771</v>
      </c>
    </row>
    <row r="593" spans="1:5" x14ac:dyDescent="0.25">
      <c r="A593">
        <f t="shared" ca="1" si="45"/>
        <v>1</v>
      </c>
      <c r="B593">
        <f t="shared" ca="1" si="46"/>
        <v>190.32</v>
      </c>
      <c r="C593">
        <f t="shared" ca="1" si="47"/>
        <v>23</v>
      </c>
      <c r="D593" s="1">
        <f t="shared" ca="1" si="48"/>
        <v>45226</v>
      </c>
      <c r="E593" s="2">
        <f t="shared" ca="1" si="49"/>
        <v>0.85265543021348345</v>
      </c>
    </row>
    <row r="594" spans="1:5" x14ac:dyDescent="0.25">
      <c r="A594">
        <f t="shared" ca="1" si="45"/>
        <v>5</v>
      </c>
      <c r="B594">
        <f t="shared" ca="1" si="46"/>
        <v>138.44</v>
      </c>
      <c r="C594">
        <f t="shared" ca="1" si="47"/>
        <v>17</v>
      </c>
      <c r="D594" s="1">
        <f t="shared" ca="1" si="48"/>
        <v>45172</v>
      </c>
      <c r="E594" s="2">
        <f t="shared" ca="1" si="49"/>
        <v>0.86465879721879091</v>
      </c>
    </row>
    <row r="595" spans="1:5" x14ac:dyDescent="0.25">
      <c r="A595">
        <f t="shared" ca="1" si="45"/>
        <v>1</v>
      </c>
      <c r="B595">
        <f t="shared" ca="1" si="46"/>
        <v>101.58</v>
      </c>
      <c r="C595">
        <f t="shared" ca="1" si="47"/>
        <v>3</v>
      </c>
      <c r="D595" s="1">
        <f t="shared" ca="1" si="48"/>
        <v>45017</v>
      </c>
      <c r="E595" s="2">
        <f t="shared" ca="1" si="49"/>
        <v>0.50493783567870698</v>
      </c>
    </row>
    <row r="596" spans="1:5" x14ac:dyDescent="0.25">
      <c r="A596">
        <f t="shared" ca="1" si="45"/>
        <v>9</v>
      </c>
      <c r="B596">
        <f t="shared" ca="1" si="46"/>
        <v>37.94</v>
      </c>
      <c r="C596">
        <f t="shared" ca="1" si="47"/>
        <v>31</v>
      </c>
      <c r="D596" s="1">
        <f t="shared" ca="1" si="48"/>
        <v>44971</v>
      </c>
      <c r="E596" s="2">
        <f t="shared" ca="1" si="49"/>
        <v>0.64926450606670527</v>
      </c>
    </row>
    <row r="597" spans="1:5" x14ac:dyDescent="0.25">
      <c r="A597">
        <f t="shared" ca="1" si="45"/>
        <v>5</v>
      </c>
      <c r="B597">
        <f t="shared" ca="1" si="46"/>
        <v>36.39</v>
      </c>
      <c r="C597">
        <f t="shared" ca="1" si="47"/>
        <v>1</v>
      </c>
      <c r="D597" s="1">
        <f t="shared" ca="1" si="48"/>
        <v>45109</v>
      </c>
      <c r="E597" s="2">
        <f t="shared" ca="1" si="49"/>
        <v>0.81716787239888311</v>
      </c>
    </row>
    <row r="598" spans="1:5" x14ac:dyDescent="0.25">
      <c r="A598">
        <f t="shared" ca="1" si="45"/>
        <v>9</v>
      </c>
      <c r="B598">
        <f t="shared" ca="1" si="46"/>
        <v>78.13</v>
      </c>
      <c r="C598">
        <f t="shared" ca="1" si="47"/>
        <v>31</v>
      </c>
      <c r="D598" s="1">
        <f t="shared" ca="1" si="48"/>
        <v>45076</v>
      </c>
      <c r="E598" s="2">
        <f t="shared" ca="1" si="49"/>
        <v>0.89159642591532096</v>
      </c>
    </row>
    <row r="599" spans="1:5" x14ac:dyDescent="0.25">
      <c r="A599">
        <f t="shared" ca="1" si="45"/>
        <v>5</v>
      </c>
      <c r="B599">
        <f t="shared" ca="1" si="46"/>
        <v>110.99</v>
      </c>
      <c r="C599">
        <f t="shared" ca="1" si="47"/>
        <v>1</v>
      </c>
      <c r="D599" s="1">
        <f t="shared" ca="1" si="48"/>
        <v>45105</v>
      </c>
      <c r="E599" s="2">
        <f t="shared" ca="1" si="49"/>
        <v>0.47650921302190002</v>
      </c>
    </row>
    <row r="600" spans="1:5" x14ac:dyDescent="0.25">
      <c r="A600">
        <f t="shared" ca="1" si="45"/>
        <v>4</v>
      </c>
      <c r="B600">
        <f t="shared" ca="1" si="46"/>
        <v>162.80000000000001</v>
      </c>
      <c r="C600">
        <f t="shared" ca="1" si="47"/>
        <v>25</v>
      </c>
      <c r="D600" s="1">
        <f t="shared" ca="1" si="48"/>
        <v>45249</v>
      </c>
      <c r="E600" s="2">
        <f t="shared" ca="1" si="49"/>
        <v>0.62449517682547939</v>
      </c>
    </row>
    <row r="601" spans="1:5" x14ac:dyDescent="0.25">
      <c r="A601">
        <f t="shared" ca="1" si="45"/>
        <v>10</v>
      </c>
      <c r="B601">
        <f t="shared" ca="1" si="46"/>
        <v>148.84</v>
      </c>
      <c r="C601">
        <f t="shared" ca="1" si="47"/>
        <v>10</v>
      </c>
      <c r="D601" s="1">
        <f t="shared" ca="1" si="48"/>
        <v>45250</v>
      </c>
      <c r="E601" s="2">
        <f t="shared" ca="1" si="49"/>
        <v>0.72810253211791209</v>
      </c>
    </row>
    <row r="602" spans="1:5" x14ac:dyDescent="0.25">
      <c r="A602">
        <f t="shared" ca="1" si="45"/>
        <v>7</v>
      </c>
      <c r="B602">
        <f t="shared" ca="1" si="46"/>
        <v>174.7</v>
      </c>
      <c r="C602">
        <f t="shared" ca="1" si="47"/>
        <v>18</v>
      </c>
      <c r="D602" s="1">
        <f t="shared" ca="1" si="48"/>
        <v>45276</v>
      </c>
      <c r="E602" s="2">
        <f t="shared" ca="1" si="49"/>
        <v>0.56666495448216758</v>
      </c>
    </row>
    <row r="603" spans="1:5" x14ac:dyDescent="0.25">
      <c r="A603">
        <f t="shared" ca="1" si="45"/>
        <v>6</v>
      </c>
      <c r="B603">
        <f t="shared" ca="1" si="46"/>
        <v>87.51</v>
      </c>
      <c r="C603">
        <f t="shared" ca="1" si="47"/>
        <v>5</v>
      </c>
      <c r="D603" s="1">
        <f t="shared" ca="1" si="48"/>
        <v>45186</v>
      </c>
      <c r="E603" s="2">
        <f t="shared" ca="1" si="49"/>
        <v>0.68851790584355488</v>
      </c>
    </row>
    <row r="604" spans="1:5" x14ac:dyDescent="0.25">
      <c r="A604">
        <f t="shared" ca="1" si="45"/>
        <v>9</v>
      </c>
      <c r="B604">
        <f t="shared" ca="1" si="46"/>
        <v>39.130000000000003</v>
      </c>
      <c r="C604">
        <f t="shared" ca="1" si="47"/>
        <v>4</v>
      </c>
      <c r="D604" s="1">
        <f t="shared" ca="1" si="48"/>
        <v>45136</v>
      </c>
      <c r="E604" s="2">
        <f t="shared" ca="1" si="49"/>
        <v>0.86891379756456488</v>
      </c>
    </row>
    <row r="605" spans="1:5" x14ac:dyDescent="0.25">
      <c r="A605">
        <f t="shared" ca="1" si="45"/>
        <v>4</v>
      </c>
      <c r="B605">
        <f t="shared" ca="1" si="46"/>
        <v>33.700000000000003</v>
      </c>
      <c r="C605">
        <f t="shared" ca="1" si="47"/>
        <v>4</v>
      </c>
      <c r="D605" s="1">
        <f t="shared" ca="1" si="48"/>
        <v>45210</v>
      </c>
      <c r="E605" s="2">
        <f t="shared" ca="1" si="49"/>
        <v>0.53813858863575681</v>
      </c>
    </row>
    <row r="606" spans="1:5" x14ac:dyDescent="0.25">
      <c r="A606">
        <f t="shared" ca="1" si="45"/>
        <v>4</v>
      </c>
      <c r="B606">
        <f t="shared" ca="1" si="46"/>
        <v>114.2</v>
      </c>
      <c r="C606">
        <f t="shared" ca="1" si="47"/>
        <v>21</v>
      </c>
      <c r="D606" s="1">
        <f t="shared" ca="1" si="48"/>
        <v>45147</v>
      </c>
      <c r="E606" s="2">
        <f t="shared" ca="1" si="49"/>
        <v>0.89277747359015258</v>
      </c>
    </row>
    <row r="607" spans="1:5" x14ac:dyDescent="0.25">
      <c r="A607">
        <f t="shared" ca="1" si="45"/>
        <v>2</v>
      </c>
      <c r="B607">
        <f t="shared" ca="1" si="46"/>
        <v>61.82</v>
      </c>
      <c r="C607">
        <f t="shared" ca="1" si="47"/>
        <v>29</v>
      </c>
      <c r="D607" s="1">
        <f t="shared" ca="1" si="48"/>
        <v>45034</v>
      </c>
      <c r="E607" s="2">
        <f t="shared" ca="1" si="49"/>
        <v>0.92536723738194904</v>
      </c>
    </row>
    <row r="608" spans="1:5" x14ac:dyDescent="0.25">
      <c r="A608">
        <f t="shared" ca="1" si="45"/>
        <v>2</v>
      </c>
      <c r="B608">
        <f t="shared" ca="1" si="46"/>
        <v>198.04</v>
      </c>
      <c r="C608">
        <f t="shared" ca="1" si="47"/>
        <v>30</v>
      </c>
      <c r="D608" s="1">
        <f t="shared" ca="1" si="48"/>
        <v>45080</v>
      </c>
      <c r="E608" s="2">
        <f t="shared" ca="1" si="49"/>
        <v>0.87752004163458497</v>
      </c>
    </row>
    <row r="609" spans="1:5" x14ac:dyDescent="0.25">
      <c r="A609">
        <f t="shared" ca="1" si="45"/>
        <v>4</v>
      </c>
      <c r="B609">
        <f t="shared" ca="1" si="46"/>
        <v>100.72</v>
      </c>
      <c r="C609">
        <f t="shared" ca="1" si="47"/>
        <v>26</v>
      </c>
      <c r="D609" s="1">
        <f t="shared" ca="1" si="48"/>
        <v>45123</v>
      </c>
      <c r="E609" s="2">
        <f t="shared" ca="1" si="49"/>
        <v>0.87611860511235673</v>
      </c>
    </row>
    <row r="610" spans="1:5" x14ac:dyDescent="0.25">
      <c r="A610">
        <f t="shared" ca="1" si="45"/>
        <v>4</v>
      </c>
      <c r="B610">
        <f t="shared" ca="1" si="46"/>
        <v>138.54</v>
      </c>
      <c r="C610">
        <f t="shared" ca="1" si="47"/>
        <v>31</v>
      </c>
      <c r="D610" s="1">
        <f t="shared" ca="1" si="48"/>
        <v>45078</v>
      </c>
      <c r="E610" s="2">
        <f t="shared" ca="1" si="49"/>
        <v>0.5499697061195562</v>
      </c>
    </row>
    <row r="611" spans="1:5" x14ac:dyDescent="0.25">
      <c r="A611">
        <f t="shared" ca="1" si="45"/>
        <v>6</v>
      </c>
      <c r="B611">
        <f t="shared" ca="1" si="46"/>
        <v>23.3</v>
      </c>
      <c r="C611">
        <f t="shared" ca="1" si="47"/>
        <v>28</v>
      </c>
      <c r="D611" s="1">
        <f t="shared" ca="1" si="48"/>
        <v>45247</v>
      </c>
      <c r="E611" s="2">
        <f t="shared" ca="1" si="49"/>
        <v>0.51921736018753695</v>
      </c>
    </row>
    <row r="612" spans="1:5" x14ac:dyDescent="0.25">
      <c r="A612">
        <f t="shared" ca="1" si="45"/>
        <v>1</v>
      </c>
      <c r="B612">
        <f t="shared" ca="1" si="46"/>
        <v>107.54</v>
      </c>
      <c r="C612">
        <f t="shared" ca="1" si="47"/>
        <v>26</v>
      </c>
      <c r="D612" s="1">
        <f t="shared" ca="1" si="48"/>
        <v>45222</v>
      </c>
      <c r="E612" s="2">
        <f t="shared" ca="1" si="49"/>
        <v>0.69337591717380986</v>
      </c>
    </row>
    <row r="613" spans="1:5" x14ac:dyDescent="0.25">
      <c r="A613">
        <f t="shared" ca="1" si="45"/>
        <v>3</v>
      </c>
      <c r="B613">
        <f t="shared" ca="1" si="46"/>
        <v>184.23</v>
      </c>
      <c r="C613">
        <f t="shared" ca="1" si="47"/>
        <v>17</v>
      </c>
      <c r="D613" s="1">
        <f t="shared" ca="1" si="48"/>
        <v>45129</v>
      </c>
      <c r="E613" s="2">
        <f t="shared" ca="1" si="49"/>
        <v>0.85494136849093616</v>
      </c>
    </row>
    <row r="614" spans="1:5" x14ac:dyDescent="0.25">
      <c r="A614">
        <f t="shared" ca="1" si="45"/>
        <v>5</v>
      </c>
      <c r="B614">
        <f t="shared" ca="1" si="46"/>
        <v>155.86000000000001</v>
      </c>
      <c r="C614">
        <f t="shared" ca="1" si="47"/>
        <v>25</v>
      </c>
      <c r="D614" s="1">
        <f t="shared" ca="1" si="48"/>
        <v>45143</v>
      </c>
      <c r="E614" s="2">
        <f t="shared" ca="1" si="49"/>
        <v>0.79956382194634124</v>
      </c>
    </row>
    <row r="615" spans="1:5" x14ac:dyDescent="0.25">
      <c r="A615">
        <f t="shared" ca="1" si="45"/>
        <v>7</v>
      </c>
      <c r="B615">
        <f t="shared" ca="1" si="46"/>
        <v>150.84</v>
      </c>
      <c r="C615">
        <f t="shared" ca="1" si="47"/>
        <v>21</v>
      </c>
      <c r="D615" s="1">
        <f t="shared" ca="1" si="48"/>
        <v>44971</v>
      </c>
      <c r="E615" s="2">
        <f t="shared" ca="1" si="49"/>
        <v>0.53770084963601483</v>
      </c>
    </row>
    <row r="616" spans="1:5" x14ac:dyDescent="0.25">
      <c r="A616">
        <f t="shared" ca="1" si="45"/>
        <v>4</v>
      </c>
      <c r="B616">
        <f t="shared" ca="1" si="46"/>
        <v>156.5</v>
      </c>
      <c r="C616">
        <f t="shared" ca="1" si="47"/>
        <v>17</v>
      </c>
      <c r="D616" s="1">
        <f t="shared" ca="1" si="48"/>
        <v>45078</v>
      </c>
      <c r="E616" s="2">
        <f t="shared" ca="1" si="49"/>
        <v>0.89794163969258067</v>
      </c>
    </row>
    <row r="617" spans="1:5" x14ac:dyDescent="0.25">
      <c r="A617">
        <f t="shared" ca="1" si="45"/>
        <v>6</v>
      </c>
      <c r="B617">
        <f t="shared" ca="1" si="46"/>
        <v>13.61</v>
      </c>
      <c r="C617">
        <f t="shared" ca="1" si="47"/>
        <v>20</v>
      </c>
      <c r="D617" s="1">
        <f t="shared" ca="1" si="48"/>
        <v>45018</v>
      </c>
      <c r="E617" s="2">
        <f t="shared" ca="1" si="49"/>
        <v>0.46256831147696997</v>
      </c>
    </row>
    <row r="618" spans="1:5" x14ac:dyDescent="0.25">
      <c r="A618">
        <f t="shared" ca="1" si="45"/>
        <v>9</v>
      </c>
      <c r="B618">
        <f t="shared" ca="1" si="46"/>
        <v>132.13</v>
      </c>
      <c r="C618">
        <f t="shared" ca="1" si="47"/>
        <v>24</v>
      </c>
      <c r="D618" s="1">
        <f t="shared" ca="1" si="48"/>
        <v>45021</v>
      </c>
      <c r="E618" s="2">
        <f t="shared" ca="1" si="49"/>
        <v>0.78551882951178342</v>
      </c>
    </row>
    <row r="619" spans="1:5" x14ac:dyDescent="0.25">
      <c r="A619">
        <f t="shared" ca="1" si="45"/>
        <v>10</v>
      </c>
      <c r="B619">
        <f t="shared" ca="1" si="46"/>
        <v>151.47</v>
      </c>
      <c r="C619">
        <f t="shared" ca="1" si="47"/>
        <v>25</v>
      </c>
      <c r="D619" s="1">
        <f t="shared" ca="1" si="48"/>
        <v>45198</v>
      </c>
      <c r="E619" s="2">
        <f t="shared" ca="1" si="49"/>
        <v>0.75773773160441216</v>
      </c>
    </row>
    <row r="620" spans="1:5" x14ac:dyDescent="0.25">
      <c r="A620">
        <f t="shared" ca="1" si="45"/>
        <v>7</v>
      </c>
      <c r="B620">
        <f t="shared" ca="1" si="46"/>
        <v>112.35</v>
      </c>
      <c r="C620">
        <f t="shared" ca="1" si="47"/>
        <v>21</v>
      </c>
      <c r="D620" s="1">
        <f t="shared" ca="1" si="48"/>
        <v>45245</v>
      </c>
      <c r="E620" s="2">
        <f t="shared" ca="1" si="49"/>
        <v>0.43384697098246539</v>
      </c>
    </row>
    <row r="621" spans="1:5" x14ac:dyDescent="0.25">
      <c r="A621">
        <f t="shared" ca="1" si="45"/>
        <v>9</v>
      </c>
      <c r="B621">
        <f t="shared" ca="1" si="46"/>
        <v>26.97</v>
      </c>
      <c r="C621">
        <f t="shared" ca="1" si="47"/>
        <v>24</v>
      </c>
      <c r="D621" s="1">
        <f t="shared" ca="1" si="48"/>
        <v>45242</v>
      </c>
      <c r="E621" s="2">
        <f t="shared" ca="1" si="49"/>
        <v>0.46721890311857223</v>
      </c>
    </row>
    <row r="622" spans="1:5" x14ac:dyDescent="0.25">
      <c r="A622">
        <f t="shared" ca="1" si="45"/>
        <v>9</v>
      </c>
      <c r="B622">
        <f t="shared" ca="1" si="46"/>
        <v>98.7</v>
      </c>
      <c r="C622">
        <f t="shared" ca="1" si="47"/>
        <v>15</v>
      </c>
      <c r="D622" s="1">
        <f t="shared" ca="1" si="48"/>
        <v>45287</v>
      </c>
      <c r="E622" s="2">
        <f t="shared" ca="1" si="49"/>
        <v>0.79352339954445439</v>
      </c>
    </row>
    <row r="623" spans="1:5" x14ac:dyDescent="0.25">
      <c r="A623">
        <f t="shared" ca="1" si="45"/>
        <v>10</v>
      </c>
      <c r="B623">
        <f t="shared" ca="1" si="46"/>
        <v>0.42</v>
      </c>
      <c r="C623">
        <f t="shared" ca="1" si="47"/>
        <v>9</v>
      </c>
      <c r="D623" s="1">
        <f t="shared" ca="1" si="48"/>
        <v>45023</v>
      </c>
      <c r="E623" s="2">
        <f t="shared" ca="1" si="49"/>
        <v>0.47475945868772074</v>
      </c>
    </row>
    <row r="624" spans="1:5" x14ac:dyDescent="0.25">
      <c r="A624">
        <f t="shared" ca="1" si="45"/>
        <v>9</v>
      </c>
      <c r="B624">
        <f t="shared" ca="1" si="46"/>
        <v>39.31</v>
      </c>
      <c r="C624">
        <f t="shared" ca="1" si="47"/>
        <v>24</v>
      </c>
      <c r="D624" s="1">
        <f t="shared" ca="1" si="48"/>
        <v>45283</v>
      </c>
      <c r="E624" s="2">
        <f t="shared" ca="1" si="49"/>
        <v>0.70088500846515855</v>
      </c>
    </row>
    <row r="625" spans="1:5" x14ac:dyDescent="0.25">
      <c r="A625">
        <f t="shared" ca="1" si="45"/>
        <v>1</v>
      </c>
      <c r="B625">
        <f t="shared" ca="1" si="46"/>
        <v>132.94999999999999</v>
      </c>
      <c r="C625">
        <f t="shared" ca="1" si="47"/>
        <v>11</v>
      </c>
      <c r="D625" s="1">
        <f t="shared" ca="1" si="48"/>
        <v>45040</v>
      </c>
      <c r="E625" s="2">
        <f t="shared" ca="1" si="49"/>
        <v>0.84350290195580202</v>
      </c>
    </row>
    <row r="626" spans="1:5" x14ac:dyDescent="0.25">
      <c r="A626">
        <f t="shared" ca="1" si="45"/>
        <v>5</v>
      </c>
      <c r="B626">
        <f t="shared" ca="1" si="46"/>
        <v>148.08000000000001</v>
      </c>
      <c r="C626">
        <f t="shared" ca="1" si="47"/>
        <v>1</v>
      </c>
      <c r="D626" s="1">
        <f t="shared" ca="1" si="48"/>
        <v>45013</v>
      </c>
      <c r="E626" s="2">
        <f t="shared" ca="1" si="49"/>
        <v>0.95289306908753368</v>
      </c>
    </row>
    <row r="627" spans="1:5" x14ac:dyDescent="0.25">
      <c r="A627">
        <f t="shared" ca="1" si="45"/>
        <v>10</v>
      </c>
      <c r="B627">
        <f t="shared" ca="1" si="46"/>
        <v>95.28</v>
      </c>
      <c r="C627">
        <f t="shared" ca="1" si="47"/>
        <v>28</v>
      </c>
      <c r="D627" s="1">
        <f t="shared" ca="1" si="48"/>
        <v>44954</v>
      </c>
      <c r="E627" s="2">
        <f t="shared" ca="1" si="49"/>
        <v>0.66280096079917317</v>
      </c>
    </row>
    <row r="628" spans="1:5" x14ac:dyDescent="0.25">
      <c r="A628">
        <f t="shared" ca="1" si="45"/>
        <v>2</v>
      </c>
      <c r="B628">
        <f t="shared" ca="1" si="46"/>
        <v>171.6</v>
      </c>
      <c r="C628">
        <f t="shared" ca="1" si="47"/>
        <v>19</v>
      </c>
      <c r="D628" s="1">
        <f t="shared" ca="1" si="48"/>
        <v>45180</v>
      </c>
      <c r="E628" s="2">
        <f t="shared" ca="1" si="49"/>
        <v>0.83306864216323917</v>
      </c>
    </row>
    <row r="629" spans="1:5" x14ac:dyDescent="0.25">
      <c r="A629">
        <f t="shared" ca="1" si="45"/>
        <v>6</v>
      </c>
      <c r="B629">
        <f t="shared" ca="1" si="46"/>
        <v>110.78</v>
      </c>
      <c r="C629">
        <f t="shared" ca="1" si="47"/>
        <v>14</v>
      </c>
      <c r="D629" s="1">
        <f t="shared" ca="1" si="48"/>
        <v>44931</v>
      </c>
      <c r="E629" s="2">
        <f t="shared" ca="1" si="49"/>
        <v>0.48616184700356208</v>
      </c>
    </row>
    <row r="630" spans="1:5" x14ac:dyDescent="0.25">
      <c r="A630">
        <f t="shared" ca="1" si="45"/>
        <v>7</v>
      </c>
      <c r="B630">
        <f t="shared" ca="1" si="46"/>
        <v>20.11</v>
      </c>
      <c r="C630">
        <f t="shared" ca="1" si="47"/>
        <v>21</v>
      </c>
      <c r="D630" s="1">
        <f t="shared" ca="1" si="48"/>
        <v>45125</v>
      </c>
      <c r="E630" s="2">
        <f t="shared" ca="1" si="49"/>
        <v>0.86423652874999379</v>
      </c>
    </row>
    <row r="631" spans="1:5" x14ac:dyDescent="0.25">
      <c r="A631">
        <f t="shared" ca="1" si="45"/>
        <v>8</v>
      </c>
      <c r="B631">
        <f t="shared" ca="1" si="46"/>
        <v>64.16</v>
      </c>
      <c r="C631">
        <f t="shared" ca="1" si="47"/>
        <v>9</v>
      </c>
      <c r="D631" s="1">
        <f t="shared" ca="1" si="48"/>
        <v>45049</v>
      </c>
      <c r="E631" s="2">
        <f t="shared" ca="1" si="49"/>
        <v>0.54212823057073944</v>
      </c>
    </row>
    <row r="632" spans="1:5" x14ac:dyDescent="0.25">
      <c r="A632">
        <f t="shared" ca="1" si="45"/>
        <v>7</v>
      </c>
      <c r="B632">
        <f t="shared" ca="1" si="46"/>
        <v>126.67</v>
      </c>
      <c r="C632">
        <f t="shared" ca="1" si="47"/>
        <v>25</v>
      </c>
      <c r="D632" s="1">
        <f t="shared" ca="1" si="48"/>
        <v>45290</v>
      </c>
      <c r="E632" s="2">
        <f t="shared" ca="1" si="49"/>
        <v>0.50185372136526507</v>
      </c>
    </row>
    <row r="633" spans="1:5" x14ac:dyDescent="0.25">
      <c r="A633">
        <f t="shared" ca="1" si="45"/>
        <v>10</v>
      </c>
      <c r="B633">
        <f t="shared" ca="1" si="46"/>
        <v>12.72</v>
      </c>
      <c r="C633">
        <f t="shared" ca="1" si="47"/>
        <v>5</v>
      </c>
      <c r="D633" s="1">
        <f t="shared" ca="1" si="48"/>
        <v>45159</v>
      </c>
      <c r="E633" s="2">
        <f t="shared" ca="1" si="49"/>
        <v>0.93534296907739289</v>
      </c>
    </row>
    <row r="634" spans="1:5" x14ac:dyDescent="0.25">
      <c r="A634">
        <f t="shared" ca="1" si="45"/>
        <v>4</v>
      </c>
      <c r="B634">
        <f t="shared" ca="1" si="46"/>
        <v>19.36</v>
      </c>
      <c r="C634">
        <f t="shared" ca="1" si="47"/>
        <v>3</v>
      </c>
      <c r="D634" s="1">
        <f t="shared" ca="1" si="48"/>
        <v>45287</v>
      </c>
      <c r="E634" s="2">
        <f t="shared" ca="1" si="49"/>
        <v>0.61907919501020148</v>
      </c>
    </row>
    <row r="635" spans="1:5" x14ac:dyDescent="0.25">
      <c r="A635">
        <f t="shared" ca="1" si="45"/>
        <v>1</v>
      </c>
      <c r="B635">
        <f t="shared" ca="1" si="46"/>
        <v>147.55000000000001</v>
      </c>
      <c r="C635">
        <f t="shared" ca="1" si="47"/>
        <v>25</v>
      </c>
      <c r="D635" s="1">
        <f t="shared" ca="1" si="48"/>
        <v>45271</v>
      </c>
      <c r="E635" s="2">
        <f t="shared" ca="1" si="49"/>
        <v>0.4720663034931516</v>
      </c>
    </row>
    <row r="636" spans="1:5" x14ac:dyDescent="0.25">
      <c r="A636">
        <f t="shared" ca="1" si="45"/>
        <v>8</v>
      </c>
      <c r="B636">
        <f t="shared" ca="1" si="46"/>
        <v>157.55000000000001</v>
      </c>
      <c r="C636">
        <f t="shared" ca="1" si="47"/>
        <v>5</v>
      </c>
      <c r="D636" s="1">
        <f t="shared" ca="1" si="48"/>
        <v>45091</v>
      </c>
      <c r="E636" s="2">
        <f t="shared" ca="1" si="49"/>
        <v>0.73296807995235136</v>
      </c>
    </row>
    <row r="637" spans="1:5" x14ac:dyDescent="0.25">
      <c r="A637">
        <f t="shared" ca="1" si="45"/>
        <v>4</v>
      </c>
      <c r="B637">
        <f t="shared" ca="1" si="46"/>
        <v>116.49</v>
      </c>
      <c r="C637">
        <f t="shared" ca="1" si="47"/>
        <v>22</v>
      </c>
      <c r="D637" s="1">
        <f t="shared" ca="1" si="48"/>
        <v>45189</v>
      </c>
      <c r="E637" s="2">
        <f t="shared" ca="1" si="49"/>
        <v>0.92795578157662861</v>
      </c>
    </row>
    <row r="638" spans="1:5" x14ac:dyDescent="0.25">
      <c r="A638">
        <f t="shared" ca="1" si="45"/>
        <v>9</v>
      </c>
      <c r="B638">
        <f t="shared" ca="1" si="46"/>
        <v>22.78</v>
      </c>
      <c r="C638">
        <f t="shared" ca="1" si="47"/>
        <v>6</v>
      </c>
      <c r="D638" s="1">
        <f t="shared" ca="1" si="48"/>
        <v>45042</v>
      </c>
      <c r="E638" s="2">
        <f t="shared" ca="1" si="49"/>
        <v>0.52008784276195252</v>
      </c>
    </row>
    <row r="639" spans="1:5" x14ac:dyDescent="0.25">
      <c r="A639">
        <f t="shared" ca="1" si="45"/>
        <v>5</v>
      </c>
      <c r="B639">
        <f t="shared" ca="1" si="46"/>
        <v>91.86</v>
      </c>
      <c r="C639">
        <f t="shared" ca="1" si="47"/>
        <v>18</v>
      </c>
      <c r="D639" s="1">
        <f t="shared" ca="1" si="48"/>
        <v>45207</v>
      </c>
      <c r="E639" s="2">
        <f t="shared" ca="1" si="49"/>
        <v>0.6756781351987704</v>
      </c>
    </row>
    <row r="640" spans="1:5" x14ac:dyDescent="0.25">
      <c r="A640">
        <f t="shared" ca="1" si="45"/>
        <v>2</v>
      </c>
      <c r="B640">
        <f t="shared" ca="1" si="46"/>
        <v>171.41</v>
      </c>
      <c r="C640">
        <f t="shared" ca="1" si="47"/>
        <v>24</v>
      </c>
      <c r="D640" s="1">
        <f t="shared" ca="1" si="48"/>
        <v>45068</v>
      </c>
      <c r="E640" s="2">
        <f t="shared" ca="1" si="49"/>
        <v>0.84177603699026404</v>
      </c>
    </row>
    <row r="641" spans="1:5" x14ac:dyDescent="0.25">
      <c r="A641">
        <f t="shared" ca="1" si="45"/>
        <v>7</v>
      </c>
      <c r="B641">
        <f t="shared" ca="1" si="46"/>
        <v>175.55</v>
      </c>
      <c r="C641">
        <f t="shared" ca="1" si="47"/>
        <v>30</v>
      </c>
      <c r="D641" s="1">
        <f t="shared" ca="1" si="48"/>
        <v>45222</v>
      </c>
      <c r="E641" s="2">
        <f t="shared" ca="1" si="49"/>
        <v>0.81010883599306993</v>
      </c>
    </row>
    <row r="642" spans="1:5" x14ac:dyDescent="0.25">
      <c r="A642">
        <f t="shared" ca="1" si="45"/>
        <v>7</v>
      </c>
      <c r="B642">
        <f t="shared" ca="1" si="46"/>
        <v>4.18</v>
      </c>
      <c r="C642">
        <f t="shared" ca="1" si="47"/>
        <v>2</v>
      </c>
      <c r="D642" s="1">
        <f t="shared" ca="1" si="48"/>
        <v>45011</v>
      </c>
      <c r="E642" s="2">
        <f t="shared" ca="1" si="49"/>
        <v>0.55513751363667763</v>
      </c>
    </row>
    <row r="643" spans="1:5" x14ac:dyDescent="0.25">
      <c r="A643">
        <f t="shared" ref="A643:A706" ca="1" si="50">RANDBETWEEN(1,10)</f>
        <v>2</v>
      </c>
      <c r="B643">
        <f t="shared" ref="B643:B706" ca="1" si="51">ROUND(RAND()*200,2)</f>
        <v>89.5</v>
      </c>
      <c r="C643">
        <f t="shared" ref="C643:C706" ca="1" si="52">RANDBETWEEN(1,31)</f>
        <v>4</v>
      </c>
      <c r="D643" s="1">
        <f t="shared" ref="D643:D706" ca="1" si="53">RANDBETWEEN(44927,45291)</f>
        <v>45200</v>
      </c>
      <c r="E643" s="2">
        <f t="shared" ref="E643:E706" ca="1" si="54">RAND()*(0.96-0.42)+0.42</f>
        <v>0.90877800029634992</v>
      </c>
    </row>
    <row r="644" spans="1:5" x14ac:dyDescent="0.25">
      <c r="A644">
        <f t="shared" ca="1" si="50"/>
        <v>4</v>
      </c>
      <c r="B644">
        <f t="shared" ca="1" si="51"/>
        <v>199.42</v>
      </c>
      <c r="C644">
        <f t="shared" ca="1" si="52"/>
        <v>6</v>
      </c>
      <c r="D644" s="1">
        <f t="shared" ca="1" si="53"/>
        <v>45198</v>
      </c>
      <c r="E644" s="2">
        <f t="shared" ca="1" si="54"/>
        <v>0.42163809891143517</v>
      </c>
    </row>
    <row r="645" spans="1:5" x14ac:dyDescent="0.25">
      <c r="A645">
        <f t="shared" ca="1" si="50"/>
        <v>8</v>
      </c>
      <c r="B645">
        <f t="shared" ca="1" si="51"/>
        <v>182.57</v>
      </c>
      <c r="C645">
        <f t="shared" ca="1" si="52"/>
        <v>20</v>
      </c>
      <c r="D645" s="1">
        <f t="shared" ca="1" si="53"/>
        <v>45221</v>
      </c>
      <c r="E645" s="2">
        <f t="shared" ca="1" si="54"/>
        <v>0.80198654613460718</v>
      </c>
    </row>
    <row r="646" spans="1:5" x14ac:dyDescent="0.25">
      <c r="A646">
        <f t="shared" ca="1" si="50"/>
        <v>3</v>
      </c>
      <c r="B646">
        <f t="shared" ca="1" si="51"/>
        <v>141.35</v>
      </c>
      <c r="C646">
        <f t="shared" ca="1" si="52"/>
        <v>25</v>
      </c>
      <c r="D646" s="1">
        <f t="shared" ca="1" si="53"/>
        <v>45255</v>
      </c>
      <c r="E646" s="2">
        <f t="shared" ca="1" si="54"/>
        <v>0.60691559862454636</v>
      </c>
    </row>
    <row r="647" spans="1:5" x14ac:dyDescent="0.25">
      <c r="A647">
        <f t="shared" ca="1" si="50"/>
        <v>8</v>
      </c>
      <c r="B647">
        <f t="shared" ca="1" si="51"/>
        <v>156.51</v>
      </c>
      <c r="C647">
        <f t="shared" ca="1" si="52"/>
        <v>15</v>
      </c>
      <c r="D647" s="1">
        <f t="shared" ca="1" si="53"/>
        <v>44961</v>
      </c>
      <c r="E647" s="2">
        <f t="shared" ca="1" si="54"/>
        <v>0.72932549856743334</v>
      </c>
    </row>
    <row r="648" spans="1:5" x14ac:dyDescent="0.25">
      <c r="A648">
        <f t="shared" ca="1" si="50"/>
        <v>6</v>
      </c>
      <c r="B648">
        <f t="shared" ca="1" si="51"/>
        <v>146.66</v>
      </c>
      <c r="C648">
        <f t="shared" ca="1" si="52"/>
        <v>23</v>
      </c>
      <c r="D648" s="1">
        <f t="shared" ca="1" si="53"/>
        <v>45206</v>
      </c>
      <c r="E648" s="2">
        <f t="shared" ca="1" si="54"/>
        <v>0.70689641028368089</v>
      </c>
    </row>
    <row r="649" spans="1:5" x14ac:dyDescent="0.25">
      <c r="A649">
        <f t="shared" ca="1" si="50"/>
        <v>1</v>
      </c>
      <c r="B649">
        <f t="shared" ca="1" si="51"/>
        <v>29.39</v>
      </c>
      <c r="C649">
        <f t="shared" ca="1" si="52"/>
        <v>1</v>
      </c>
      <c r="D649" s="1">
        <f t="shared" ca="1" si="53"/>
        <v>44965</v>
      </c>
      <c r="E649" s="2">
        <f t="shared" ca="1" si="54"/>
        <v>0.79988553903699056</v>
      </c>
    </row>
    <row r="650" spans="1:5" x14ac:dyDescent="0.25">
      <c r="A650">
        <f t="shared" ca="1" si="50"/>
        <v>1</v>
      </c>
      <c r="B650">
        <f t="shared" ca="1" si="51"/>
        <v>38.119999999999997</v>
      </c>
      <c r="C650">
        <f t="shared" ca="1" si="52"/>
        <v>1</v>
      </c>
      <c r="D650" s="1">
        <f t="shared" ca="1" si="53"/>
        <v>45238</v>
      </c>
      <c r="E650" s="2">
        <f t="shared" ca="1" si="54"/>
        <v>0.66224155307632215</v>
      </c>
    </row>
    <row r="651" spans="1:5" x14ac:dyDescent="0.25">
      <c r="A651">
        <f t="shared" ca="1" si="50"/>
        <v>9</v>
      </c>
      <c r="B651">
        <f t="shared" ca="1" si="51"/>
        <v>109.19</v>
      </c>
      <c r="C651">
        <f t="shared" ca="1" si="52"/>
        <v>22</v>
      </c>
      <c r="D651" s="1">
        <f t="shared" ca="1" si="53"/>
        <v>45185</v>
      </c>
      <c r="E651" s="2">
        <f t="shared" ca="1" si="54"/>
        <v>0.50388925845990273</v>
      </c>
    </row>
    <row r="652" spans="1:5" x14ac:dyDescent="0.25">
      <c r="A652">
        <f t="shared" ca="1" si="50"/>
        <v>7</v>
      </c>
      <c r="B652">
        <f t="shared" ca="1" si="51"/>
        <v>34.39</v>
      </c>
      <c r="C652">
        <f t="shared" ca="1" si="52"/>
        <v>22</v>
      </c>
      <c r="D652" s="1">
        <f t="shared" ca="1" si="53"/>
        <v>45185</v>
      </c>
      <c r="E652" s="2">
        <f t="shared" ca="1" si="54"/>
        <v>0.62065443683215993</v>
      </c>
    </row>
    <row r="653" spans="1:5" x14ac:dyDescent="0.25">
      <c r="A653">
        <f t="shared" ca="1" si="50"/>
        <v>7</v>
      </c>
      <c r="B653">
        <f t="shared" ca="1" si="51"/>
        <v>196.67</v>
      </c>
      <c r="C653">
        <f t="shared" ca="1" si="52"/>
        <v>24</v>
      </c>
      <c r="D653" s="1">
        <f t="shared" ca="1" si="53"/>
        <v>45022</v>
      </c>
      <c r="E653" s="2">
        <f t="shared" ca="1" si="54"/>
        <v>0.84747985330874909</v>
      </c>
    </row>
    <row r="654" spans="1:5" x14ac:dyDescent="0.25">
      <c r="A654">
        <f t="shared" ca="1" si="50"/>
        <v>2</v>
      </c>
      <c r="B654">
        <f t="shared" ca="1" si="51"/>
        <v>64.59</v>
      </c>
      <c r="C654">
        <f t="shared" ca="1" si="52"/>
        <v>4</v>
      </c>
      <c r="D654" s="1">
        <f t="shared" ca="1" si="53"/>
        <v>45226</v>
      </c>
      <c r="E654" s="2">
        <f t="shared" ca="1" si="54"/>
        <v>0.42233488204422742</v>
      </c>
    </row>
    <row r="655" spans="1:5" x14ac:dyDescent="0.25">
      <c r="A655">
        <f t="shared" ca="1" si="50"/>
        <v>7</v>
      </c>
      <c r="B655">
        <f t="shared" ca="1" si="51"/>
        <v>95.4</v>
      </c>
      <c r="C655">
        <f t="shared" ca="1" si="52"/>
        <v>30</v>
      </c>
      <c r="D655" s="1">
        <f t="shared" ca="1" si="53"/>
        <v>45086</v>
      </c>
      <c r="E655" s="2">
        <f t="shared" ca="1" si="54"/>
        <v>0.46451412339478149</v>
      </c>
    </row>
    <row r="656" spans="1:5" x14ac:dyDescent="0.25">
      <c r="A656">
        <f t="shared" ca="1" si="50"/>
        <v>3</v>
      </c>
      <c r="B656">
        <f t="shared" ca="1" si="51"/>
        <v>139.33000000000001</v>
      </c>
      <c r="C656">
        <f t="shared" ca="1" si="52"/>
        <v>25</v>
      </c>
      <c r="D656" s="1">
        <f t="shared" ca="1" si="53"/>
        <v>45184</v>
      </c>
      <c r="E656" s="2">
        <f t="shared" ca="1" si="54"/>
        <v>0.70808555464205192</v>
      </c>
    </row>
    <row r="657" spans="1:5" x14ac:dyDescent="0.25">
      <c r="A657">
        <f t="shared" ca="1" si="50"/>
        <v>8</v>
      </c>
      <c r="B657">
        <f t="shared" ca="1" si="51"/>
        <v>84.53</v>
      </c>
      <c r="C657">
        <f t="shared" ca="1" si="52"/>
        <v>8</v>
      </c>
      <c r="D657" s="1">
        <f t="shared" ca="1" si="53"/>
        <v>45113</v>
      </c>
      <c r="E657" s="2">
        <f t="shared" ca="1" si="54"/>
        <v>0.53834388301630798</v>
      </c>
    </row>
    <row r="658" spans="1:5" x14ac:dyDescent="0.25">
      <c r="A658">
        <f t="shared" ca="1" si="50"/>
        <v>1</v>
      </c>
      <c r="B658">
        <f t="shared" ca="1" si="51"/>
        <v>31.84</v>
      </c>
      <c r="C658">
        <f t="shared" ca="1" si="52"/>
        <v>4</v>
      </c>
      <c r="D658" s="1">
        <f t="shared" ca="1" si="53"/>
        <v>45210</v>
      </c>
      <c r="E658" s="2">
        <f t="shared" ca="1" si="54"/>
        <v>0.72456141919273165</v>
      </c>
    </row>
    <row r="659" spans="1:5" x14ac:dyDescent="0.25">
      <c r="A659">
        <f t="shared" ca="1" si="50"/>
        <v>7</v>
      </c>
      <c r="B659">
        <f t="shared" ca="1" si="51"/>
        <v>22.9</v>
      </c>
      <c r="C659">
        <f t="shared" ca="1" si="52"/>
        <v>4</v>
      </c>
      <c r="D659" s="1">
        <f t="shared" ca="1" si="53"/>
        <v>45234</v>
      </c>
      <c r="E659" s="2">
        <f t="shared" ca="1" si="54"/>
        <v>0.6529158184494761</v>
      </c>
    </row>
    <row r="660" spans="1:5" x14ac:dyDescent="0.25">
      <c r="A660">
        <f t="shared" ca="1" si="50"/>
        <v>3</v>
      </c>
      <c r="B660">
        <f t="shared" ca="1" si="51"/>
        <v>131.63</v>
      </c>
      <c r="C660">
        <f t="shared" ca="1" si="52"/>
        <v>31</v>
      </c>
      <c r="D660" s="1">
        <f t="shared" ca="1" si="53"/>
        <v>45032</v>
      </c>
      <c r="E660" s="2">
        <f t="shared" ca="1" si="54"/>
        <v>0.55874838754476264</v>
      </c>
    </row>
    <row r="661" spans="1:5" x14ac:dyDescent="0.25">
      <c r="A661">
        <f t="shared" ca="1" si="50"/>
        <v>4</v>
      </c>
      <c r="B661">
        <f t="shared" ca="1" si="51"/>
        <v>184.34</v>
      </c>
      <c r="C661">
        <f t="shared" ca="1" si="52"/>
        <v>26</v>
      </c>
      <c r="D661" s="1">
        <f t="shared" ca="1" si="53"/>
        <v>45202</v>
      </c>
      <c r="E661" s="2">
        <f t="shared" ca="1" si="54"/>
        <v>0.94759767252677696</v>
      </c>
    </row>
    <row r="662" spans="1:5" x14ac:dyDescent="0.25">
      <c r="A662">
        <f t="shared" ca="1" si="50"/>
        <v>10</v>
      </c>
      <c r="B662">
        <f t="shared" ca="1" si="51"/>
        <v>2.99</v>
      </c>
      <c r="C662">
        <f t="shared" ca="1" si="52"/>
        <v>28</v>
      </c>
      <c r="D662" s="1">
        <f t="shared" ca="1" si="53"/>
        <v>45270</v>
      </c>
      <c r="E662" s="2">
        <f t="shared" ca="1" si="54"/>
        <v>0.78165495490411985</v>
      </c>
    </row>
    <row r="663" spans="1:5" x14ac:dyDescent="0.25">
      <c r="A663">
        <f t="shared" ca="1" si="50"/>
        <v>2</v>
      </c>
      <c r="B663">
        <f t="shared" ca="1" si="51"/>
        <v>7.24</v>
      </c>
      <c r="C663">
        <f t="shared" ca="1" si="52"/>
        <v>7</v>
      </c>
      <c r="D663" s="1">
        <f t="shared" ca="1" si="53"/>
        <v>45277</v>
      </c>
      <c r="E663" s="2">
        <f t="shared" ca="1" si="54"/>
        <v>0.8224136015862471</v>
      </c>
    </row>
    <row r="664" spans="1:5" x14ac:dyDescent="0.25">
      <c r="A664">
        <f t="shared" ca="1" si="50"/>
        <v>10</v>
      </c>
      <c r="B664">
        <f t="shared" ca="1" si="51"/>
        <v>124.85</v>
      </c>
      <c r="C664">
        <f t="shared" ca="1" si="52"/>
        <v>24</v>
      </c>
      <c r="D664" s="1">
        <f t="shared" ca="1" si="53"/>
        <v>45249</v>
      </c>
      <c r="E664" s="2">
        <f t="shared" ca="1" si="54"/>
        <v>0.87699774105474004</v>
      </c>
    </row>
    <row r="665" spans="1:5" x14ac:dyDescent="0.25">
      <c r="A665">
        <f t="shared" ca="1" si="50"/>
        <v>3</v>
      </c>
      <c r="B665">
        <f t="shared" ca="1" si="51"/>
        <v>23.07</v>
      </c>
      <c r="C665">
        <f t="shared" ca="1" si="52"/>
        <v>1</v>
      </c>
      <c r="D665" s="1">
        <f t="shared" ca="1" si="53"/>
        <v>45277</v>
      </c>
      <c r="E665" s="2">
        <f t="shared" ca="1" si="54"/>
        <v>0.78158008271049928</v>
      </c>
    </row>
    <row r="666" spans="1:5" x14ac:dyDescent="0.25">
      <c r="A666">
        <f t="shared" ca="1" si="50"/>
        <v>8</v>
      </c>
      <c r="B666">
        <f t="shared" ca="1" si="51"/>
        <v>41.13</v>
      </c>
      <c r="C666">
        <f t="shared" ca="1" si="52"/>
        <v>24</v>
      </c>
      <c r="D666" s="1">
        <f t="shared" ca="1" si="53"/>
        <v>45220</v>
      </c>
      <c r="E666" s="2">
        <f t="shared" ca="1" si="54"/>
        <v>0.65442141342092597</v>
      </c>
    </row>
    <row r="667" spans="1:5" x14ac:dyDescent="0.25">
      <c r="A667">
        <f t="shared" ca="1" si="50"/>
        <v>6</v>
      </c>
      <c r="B667">
        <f t="shared" ca="1" si="51"/>
        <v>76.94</v>
      </c>
      <c r="C667">
        <f t="shared" ca="1" si="52"/>
        <v>23</v>
      </c>
      <c r="D667" s="1">
        <f t="shared" ca="1" si="53"/>
        <v>45155</v>
      </c>
      <c r="E667" s="2">
        <f t="shared" ca="1" si="54"/>
        <v>0.79298546274064274</v>
      </c>
    </row>
    <row r="668" spans="1:5" x14ac:dyDescent="0.25">
      <c r="A668">
        <f t="shared" ca="1" si="50"/>
        <v>10</v>
      </c>
      <c r="B668">
        <f t="shared" ca="1" si="51"/>
        <v>130.33000000000001</v>
      </c>
      <c r="C668">
        <f t="shared" ca="1" si="52"/>
        <v>16</v>
      </c>
      <c r="D668" s="1">
        <f t="shared" ca="1" si="53"/>
        <v>45245</v>
      </c>
      <c r="E668" s="2">
        <f t="shared" ca="1" si="54"/>
        <v>0.50398137487182137</v>
      </c>
    </row>
    <row r="669" spans="1:5" x14ac:dyDescent="0.25">
      <c r="A669">
        <f t="shared" ca="1" si="50"/>
        <v>3</v>
      </c>
      <c r="B669">
        <f t="shared" ca="1" si="51"/>
        <v>54.29</v>
      </c>
      <c r="C669">
        <f t="shared" ca="1" si="52"/>
        <v>6</v>
      </c>
      <c r="D669" s="1">
        <f t="shared" ca="1" si="53"/>
        <v>45264</v>
      </c>
      <c r="E669" s="2">
        <f t="shared" ca="1" si="54"/>
        <v>0.75984879578602371</v>
      </c>
    </row>
    <row r="670" spans="1:5" x14ac:dyDescent="0.25">
      <c r="A670">
        <f t="shared" ca="1" si="50"/>
        <v>1</v>
      </c>
      <c r="B670">
        <f t="shared" ca="1" si="51"/>
        <v>2.99</v>
      </c>
      <c r="C670">
        <f t="shared" ca="1" si="52"/>
        <v>26</v>
      </c>
      <c r="D670" s="1">
        <f t="shared" ca="1" si="53"/>
        <v>45258</v>
      </c>
      <c r="E670" s="2">
        <f t="shared" ca="1" si="54"/>
        <v>0.67144972616389342</v>
      </c>
    </row>
    <row r="671" spans="1:5" x14ac:dyDescent="0.25">
      <c r="A671">
        <f t="shared" ca="1" si="50"/>
        <v>3</v>
      </c>
      <c r="B671">
        <f t="shared" ca="1" si="51"/>
        <v>103.07</v>
      </c>
      <c r="C671">
        <f t="shared" ca="1" si="52"/>
        <v>19</v>
      </c>
      <c r="D671" s="1">
        <f t="shared" ca="1" si="53"/>
        <v>45177</v>
      </c>
      <c r="E671" s="2">
        <f t="shared" ca="1" si="54"/>
        <v>0.8547898672653258</v>
      </c>
    </row>
    <row r="672" spans="1:5" x14ac:dyDescent="0.25">
      <c r="A672">
        <f t="shared" ca="1" si="50"/>
        <v>2</v>
      </c>
      <c r="B672">
        <f t="shared" ca="1" si="51"/>
        <v>162.68</v>
      </c>
      <c r="C672">
        <f t="shared" ca="1" si="52"/>
        <v>17</v>
      </c>
      <c r="D672" s="1">
        <f t="shared" ca="1" si="53"/>
        <v>45082</v>
      </c>
      <c r="E672" s="2">
        <f t="shared" ca="1" si="54"/>
        <v>0.44477535778263239</v>
      </c>
    </row>
    <row r="673" spans="1:5" x14ac:dyDescent="0.25">
      <c r="A673">
        <f t="shared" ca="1" si="50"/>
        <v>2</v>
      </c>
      <c r="B673">
        <f t="shared" ca="1" si="51"/>
        <v>92.68</v>
      </c>
      <c r="C673">
        <f t="shared" ca="1" si="52"/>
        <v>2</v>
      </c>
      <c r="D673" s="1">
        <f t="shared" ca="1" si="53"/>
        <v>44986</v>
      </c>
      <c r="E673" s="2">
        <f t="shared" ca="1" si="54"/>
        <v>0.7207381514346507</v>
      </c>
    </row>
    <row r="674" spans="1:5" x14ac:dyDescent="0.25">
      <c r="A674">
        <f t="shared" ca="1" si="50"/>
        <v>4</v>
      </c>
      <c r="B674">
        <f t="shared" ca="1" si="51"/>
        <v>5.65</v>
      </c>
      <c r="C674">
        <f t="shared" ca="1" si="52"/>
        <v>21</v>
      </c>
      <c r="D674" s="1">
        <f t="shared" ca="1" si="53"/>
        <v>45259</v>
      </c>
      <c r="E674" s="2">
        <f t="shared" ca="1" si="54"/>
        <v>0.69054767800834094</v>
      </c>
    </row>
    <row r="675" spans="1:5" x14ac:dyDescent="0.25">
      <c r="A675">
        <f t="shared" ca="1" si="50"/>
        <v>9</v>
      </c>
      <c r="B675">
        <f t="shared" ca="1" si="51"/>
        <v>173.01</v>
      </c>
      <c r="C675">
        <f t="shared" ca="1" si="52"/>
        <v>1</v>
      </c>
      <c r="D675" s="1">
        <f t="shared" ca="1" si="53"/>
        <v>45067</v>
      </c>
      <c r="E675" s="2">
        <f t="shared" ca="1" si="54"/>
        <v>0.57046006170366925</v>
      </c>
    </row>
    <row r="676" spans="1:5" x14ac:dyDescent="0.25">
      <c r="A676">
        <f t="shared" ca="1" si="50"/>
        <v>2</v>
      </c>
      <c r="B676">
        <f t="shared" ca="1" si="51"/>
        <v>170.62</v>
      </c>
      <c r="C676">
        <f t="shared" ca="1" si="52"/>
        <v>4</v>
      </c>
      <c r="D676" s="1">
        <f t="shared" ca="1" si="53"/>
        <v>45038</v>
      </c>
      <c r="E676" s="2">
        <f t="shared" ca="1" si="54"/>
        <v>0.75373487725118116</v>
      </c>
    </row>
    <row r="677" spans="1:5" x14ac:dyDescent="0.25">
      <c r="A677">
        <f t="shared" ca="1" si="50"/>
        <v>7</v>
      </c>
      <c r="B677">
        <f t="shared" ca="1" si="51"/>
        <v>122.99</v>
      </c>
      <c r="C677">
        <f t="shared" ca="1" si="52"/>
        <v>20</v>
      </c>
      <c r="D677" s="1">
        <f t="shared" ca="1" si="53"/>
        <v>45165</v>
      </c>
      <c r="E677" s="2">
        <f t="shared" ca="1" si="54"/>
        <v>0.66149300445791615</v>
      </c>
    </row>
    <row r="678" spans="1:5" x14ac:dyDescent="0.25">
      <c r="A678">
        <f t="shared" ca="1" si="50"/>
        <v>9</v>
      </c>
      <c r="B678">
        <f t="shared" ca="1" si="51"/>
        <v>34.85</v>
      </c>
      <c r="C678">
        <f t="shared" ca="1" si="52"/>
        <v>19</v>
      </c>
      <c r="D678" s="1">
        <f t="shared" ca="1" si="53"/>
        <v>45235</v>
      </c>
      <c r="E678" s="2">
        <f t="shared" ca="1" si="54"/>
        <v>0.51661902123099201</v>
      </c>
    </row>
    <row r="679" spans="1:5" x14ac:dyDescent="0.25">
      <c r="A679">
        <f t="shared" ca="1" si="50"/>
        <v>6</v>
      </c>
      <c r="B679">
        <f t="shared" ca="1" si="51"/>
        <v>120.1</v>
      </c>
      <c r="C679">
        <f t="shared" ca="1" si="52"/>
        <v>4</v>
      </c>
      <c r="D679" s="1">
        <f t="shared" ca="1" si="53"/>
        <v>44968</v>
      </c>
      <c r="E679" s="2">
        <f t="shared" ca="1" si="54"/>
        <v>0.89624783700642929</v>
      </c>
    </row>
    <row r="680" spans="1:5" x14ac:dyDescent="0.25">
      <c r="A680">
        <f t="shared" ca="1" si="50"/>
        <v>5</v>
      </c>
      <c r="B680">
        <f t="shared" ca="1" si="51"/>
        <v>26.18</v>
      </c>
      <c r="C680">
        <f t="shared" ca="1" si="52"/>
        <v>19</v>
      </c>
      <c r="D680" s="1">
        <f t="shared" ca="1" si="53"/>
        <v>45268</v>
      </c>
      <c r="E680" s="2">
        <f t="shared" ca="1" si="54"/>
        <v>0.83398220924505417</v>
      </c>
    </row>
    <row r="681" spans="1:5" x14ac:dyDescent="0.25">
      <c r="A681">
        <f t="shared" ca="1" si="50"/>
        <v>3</v>
      </c>
      <c r="B681">
        <f t="shared" ca="1" si="51"/>
        <v>173.62</v>
      </c>
      <c r="C681">
        <f t="shared" ca="1" si="52"/>
        <v>17</v>
      </c>
      <c r="D681" s="1">
        <f t="shared" ca="1" si="53"/>
        <v>45056</v>
      </c>
      <c r="E681" s="2">
        <f t="shared" ca="1" si="54"/>
        <v>0.70334713351091493</v>
      </c>
    </row>
    <row r="682" spans="1:5" x14ac:dyDescent="0.25">
      <c r="A682">
        <f t="shared" ca="1" si="50"/>
        <v>8</v>
      </c>
      <c r="B682">
        <f t="shared" ca="1" si="51"/>
        <v>66.86</v>
      </c>
      <c r="C682">
        <f t="shared" ca="1" si="52"/>
        <v>5</v>
      </c>
      <c r="D682" s="1">
        <f t="shared" ca="1" si="53"/>
        <v>45227</v>
      </c>
      <c r="E682" s="2">
        <f t="shared" ca="1" si="54"/>
        <v>0.49840594630820545</v>
      </c>
    </row>
    <row r="683" spans="1:5" x14ac:dyDescent="0.25">
      <c r="A683">
        <f t="shared" ca="1" si="50"/>
        <v>4</v>
      </c>
      <c r="B683">
        <f t="shared" ca="1" si="51"/>
        <v>165.81</v>
      </c>
      <c r="C683">
        <f t="shared" ca="1" si="52"/>
        <v>24</v>
      </c>
      <c r="D683" s="1">
        <f t="shared" ca="1" si="53"/>
        <v>45173</v>
      </c>
      <c r="E683" s="2">
        <f t="shared" ca="1" si="54"/>
        <v>0.76108180895979494</v>
      </c>
    </row>
    <row r="684" spans="1:5" x14ac:dyDescent="0.25">
      <c r="A684">
        <f t="shared" ca="1" si="50"/>
        <v>5</v>
      </c>
      <c r="B684">
        <f t="shared" ca="1" si="51"/>
        <v>189.02</v>
      </c>
      <c r="C684">
        <f t="shared" ca="1" si="52"/>
        <v>5</v>
      </c>
      <c r="D684" s="1">
        <f t="shared" ca="1" si="53"/>
        <v>45217</v>
      </c>
      <c r="E684" s="2">
        <f t="shared" ca="1" si="54"/>
        <v>0.81585708256529732</v>
      </c>
    </row>
    <row r="685" spans="1:5" x14ac:dyDescent="0.25">
      <c r="A685">
        <f t="shared" ca="1" si="50"/>
        <v>5</v>
      </c>
      <c r="B685">
        <f t="shared" ca="1" si="51"/>
        <v>139.59</v>
      </c>
      <c r="C685">
        <f t="shared" ca="1" si="52"/>
        <v>9</v>
      </c>
      <c r="D685" s="1">
        <f t="shared" ca="1" si="53"/>
        <v>45256</v>
      </c>
      <c r="E685" s="2">
        <f t="shared" ca="1" si="54"/>
        <v>0.47781667978947495</v>
      </c>
    </row>
    <row r="686" spans="1:5" x14ac:dyDescent="0.25">
      <c r="A686">
        <f t="shared" ca="1" si="50"/>
        <v>6</v>
      </c>
      <c r="B686">
        <f t="shared" ca="1" si="51"/>
        <v>152.05000000000001</v>
      </c>
      <c r="C686">
        <f t="shared" ca="1" si="52"/>
        <v>28</v>
      </c>
      <c r="D686" s="1">
        <f t="shared" ca="1" si="53"/>
        <v>45209</v>
      </c>
      <c r="E686" s="2">
        <f t="shared" ca="1" si="54"/>
        <v>0.89061143785151864</v>
      </c>
    </row>
    <row r="687" spans="1:5" x14ac:dyDescent="0.25">
      <c r="A687">
        <f t="shared" ca="1" si="50"/>
        <v>3</v>
      </c>
      <c r="B687">
        <f t="shared" ca="1" si="51"/>
        <v>5.49</v>
      </c>
      <c r="C687">
        <f t="shared" ca="1" si="52"/>
        <v>9</v>
      </c>
      <c r="D687" s="1">
        <f t="shared" ca="1" si="53"/>
        <v>45215</v>
      </c>
      <c r="E687" s="2">
        <f t="shared" ca="1" si="54"/>
        <v>0.82465210108057296</v>
      </c>
    </row>
    <row r="688" spans="1:5" x14ac:dyDescent="0.25">
      <c r="A688">
        <f t="shared" ca="1" si="50"/>
        <v>1</v>
      </c>
      <c r="B688">
        <f t="shared" ca="1" si="51"/>
        <v>114.1</v>
      </c>
      <c r="C688">
        <f t="shared" ca="1" si="52"/>
        <v>17</v>
      </c>
      <c r="D688" s="1">
        <f t="shared" ca="1" si="53"/>
        <v>45041</v>
      </c>
      <c r="E688" s="2">
        <f t="shared" ca="1" si="54"/>
        <v>0.86561865068610055</v>
      </c>
    </row>
    <row r="689" spans="1:5" x14ac:dyDescent="0.25">
      <c r="A689">
        <f t="shared" ca="1" si="50"/>
        <v>8</v>
      </c>
      <c r="B689">
        <f t="shared" ca="1" si="51"/>
        <v>100.07</v>
      </c>
      <c r="C689">
        <f t="shared" ca="1" si="52"/>
        <v>1</v>
      </c>
      <c r="D689" s="1">
        <f t="shared" ca="1" si="53"/>
        <v>45106</v>
      </c>
      <c r="E689" s="2">
        <f t="shared" ca="1" si="54"/>
        <v>0.8613127848799087</v>
      </c>
    </row>
    <row r="690" spans="1:5" x14ac:dyDescent="0.25">
      <c r="A690">
        <f t="shared" ca="1" si="50"/>
        <v>6</v>
      </c>
      <c r="B690">
        <f t="shared" ca="1" si="51"/>
        <v>19.149999999999999</v>
      </c>
      <c r="C690">
        <f t="shared" ca="1" si="52"/>
        <v>3</v>
      </c>
      <c r="D690" s="1">
        <f t="shared" ca="1" si="53"/>
        <v>44995</v>
      </c>
      <c r="E690" s="2">
        <f t="shared" ca="1" si="54"/>
        <v>0.73109372319426869</v>
      </c>
    </row>
    <row r="691" spans="1:5" x14ac:dyDescent="0.25">
      <c r="A691">
        <f t="shared" ca="1" si="50"/>
        <v>8</v>
      </c>
      <c r="B691">
        <f t="shared" ca="1" si="51"/>
        <v>153.72</v>
      </c>
      <c r="C691">
        <f t="shared" ca="1" si="52"/>
        <v>31</v>
      </c>
      <c r="D691" s="1">
        <f t="shared" ca="1" si="53"/>
        <v>45113</v>
      </c>
      <c r="E691" s="2">
        <f t="shared" ca="1" si="54"/>
        <v>0.66547421878059732</v>
      </c>
    </row>
    <row r="692" spans="1:5" x14ac:dyDescent="0.25">
      <c r="A692">
        <f t="shared" ca="1" si="50"/>
        <v>5</v>
      </c>
      <c r="B692">
        <f t="shared" ca="1" si="51"/>
        <v>195.05</v>
      </c>
      <c r="C692">
        <f t="shared" ca="1" si="52"/>
        <v>3</v>
      </c>
      <c r="D692" s="1">
        <f t="shared" ca="1" si="53"/>
        <v>45059</v>
      </c>
      <c r="E692" s="2">
        <f t="shared" ca="1" si="54"/>
        <v>0.88803441096717028</v>
      </c>
    </row>
    <row r="693" spans="1:5" x14ac:dyDescent="0.25">
      <c r="A693">
        <f t="shared" ca="1" si="50"/>
        <v>3</v>
      </c>
      <c r="B693">
        <f t="shared" ca="1" si="51"/>
        <v>59.5</v>
      </c>
      <c r="C693">
        <f t="shared" ca="1" si="52"/>
        <v>31</v>
      </c>
      <c r="D693" s="1">
        <f t="shared" ca="1" si="53"/>
        <v>45225</v>
      </c>
      <c r="E693" s="2">
        <f t="shared" ca="1" si="54"/>
        <v>0.60437001979301719</v>
      </c>
    </row>
    <row r="694" spans="1:5" x14ac:dyDescent="0.25">
      <c r="A694">
        <f t="shared" ca="1" si="50"/>
        <v>8</v>
      </c>
      <c r="B694">
        <f t="shared" ca="1" si="51"/>
        <v>172.98</v>
      </c>
      <c r="C694">
        <f t="shared" ca="1" si="52"/>
        <v>23</v>
      </c>
      <c r="D694" s="1">
        <f t="shared" ca="1" si="53"/>
        <v>45012</v>
      </c>
      <c r="E694" s="2">
        <f t="shared" ca="1" si="54"/>
        <v>0.42161298247785234</v>
      </c>
    </row>
    <row r="695" spans="1:5" x14ac:dyDescent="0.25">
      <c r="A695">
        <f t="shared" ca="1" si="50"/>
        <v>5</v>
      </c>
      <c r="B695">
        <f t="shared" ca="1" si="51"/>
        <v>72.87</v>
      </c>
      <c r="C695">
        <f t="shared" ca="1" si="52"/>
        <v>4</v>
      </c>
      <c r="D695" s="1">
        <f t="shared" ca="1" si="53"/>
        <v>45143</v>
      </c>
      <c r="E695" s="2">
        <f t="shared" ca="1" si="54"/>
        <v>0.43814228959819312</v>
      </c>
    </row>
    <row r="696" spans="1:5" x14ac:dyDescent="0.25">
      <c r="A696">
        <f t="shared" ca="1" si="50"/>
        <v>7</v>
      </c>
      <c r="B696">
        <f t="shared" ca="1" si="51"/>
        <v>124.16</v>
      </c>
      <c r="C696">
        <f t="shared" ca="1" si="52"/>
        <v>11</v>
      </c>
      <c r="D696" s="1">
        <f t="shared" ca="1" si="53"/>
        <v>45267</v>
      </c>
      <c r="E696" s="2">
        <f t="shared" ca="1" si="54"/>
        <v>0.89016159014886576</v>
      </c>
    </row>
    <row r="697" spans="1:5" x14ac:dyDescent="0.25">
      <c r="A697">
        <f t="shared" ca="1" si="50"/>
        <v>9</v>
      </c>
      <c r="B697">
        <f t="shared" ca="1" si="51"/>
        <v>74.05</v>
      </c>
      <c r="C697">
        <f t="shared" ca="1" si="52"/>
        <v>27</v>
      </c>
      <c r="D697" s="1">
        <f t="shared" ca="1" si="53"/>
        <v>45058</v>
      </c>
      <c r="E697" s="2">
        <f t="shared" ca="1" si="54"/>
        <v>0.85795380313156655</v>
      </c>
    </row>
    <row r="698" spans="1:5" x14ac:dyDescent="0.25">
      <c r="A698">
        <f t="shared" ca="1" si="50"/>
        <v>10</v>
      </c>
      <c r="B698">
        <f t="shared" ca="1" si="51"/>
        <v>117.32</v>
      </c>
      <c r="C698">
        <f t="shared" ca="1" si="52"/>
        <v>15</v>
      </c>
      <c r="D698" s="1">
        <f t="shared" ca="1" si="53"/>
        <v>45128</v>
      </c>
      <c r="E698" s="2">
        <f t="shared" ca="1" si="54"/>
        <v>0.88538478070543902</v>
      </c>
    </row>
    <row r="699" spans="1:5" x14ac:dyDescent="0.25">
      <c r="A699">
        <f t="shared" ca="1" si="50"/>
        <v>1</v>
      </c>
      <c r="B699">
        <f t="shared" ca="1" si="51"/>
        <v>147.47999999999999</v>
      </c>
      <c r="C699">
        <f t="shared" ca="1" si="52"/>
        <v>28</v>
      </c>
      <c r="D699" s="1">
        <f t="shared" ca="1" si="53"/>
        <v>45230</v>
      </c>
      <c r="E699" s="2">
        <f t="shared" ca="1" si="54"/>
        <v>0.79428650025480141</v>
      </c>
    </row>
    <row r="700" spans="1:5" x14ac:dyDescent="0.25">
      <c r="A700">
        <f t="shared" ca="1" si="50"/>
        <v>6</v>
      </c>
      <c r="B700">
        <f t="shared" ca="1" si="51"/>
        <v>156.01</v>
      </c>
      <c r="C700">
        <f t="shared" ca="1" si="52"/>
        <v>1</v>
      </c>
      <c r="D700" s="1">
        <f t="shared" ca="1" si="53"/>
        <v>45237</v>
      </c>
      <c r="E700" s="2">
        <f t="shared" ca="1" si="54"/>
        <v>0.87194574706173023</v>
      </c>
    </row>
    <row r="701" spans="1:5" x14ac:dyDescent="0.25">
      <c r="A701">
        <f t="shared" ca="1" si="50"/>
        <v>1</v>
      </c>
      <c r="B701">
        <f t="shared" ca="1" si="51"/>
        <v>76.180000000000007</v>
      </c>
      <c r="C701">
        <f t="shared" ca="1" si="52"/>
        <v>15</v>
      </c>
      <c r="D701" s="1">
        <f t="shared" ca="1" si="53"/>
        <v>45037</v>
      </c>
      <c r="E701" s="2">
        <f t="shared" ca="1" si="54"/>
        <v>0.73605822249789299</v>
      </c>
    </row>
    <row r="702" spans="1:5" x14ac:dyDescent="0.25">
      <c r="A702">
        <f t="shared" ca="1" si="50"/>
        <v>3</v>
      </c>
      <c r="B702">
        <f t="shared" ca="1" si="51"/>
        <v>69.260000000000005</v>
      </c>
      <c r="C702">
        <f t="shared" ca="1" si="52"/>
        <v>4</v>
      </c>
      <c r="D702" s="1">
        <f t="shared" ca="1" si="53"/>
        <v>45151</v>
      </c>
      <c r="E702" s="2">
        <f t="shared" ca="1" si="54"/>
        <v>0.86057468891568956</v>
      </c>
    </row>
    <row r="703" spans="1:5" x14ac:dyDescent="0.25">
      <c r="A703">
        <f t="shared" ca="1" si="50"/>
        <v>1</v>
      </c>
      <c r="B703">
        <f t="shared" ca="1" si="51"/>
        <v>0.99</v>
      </c>
      <c r="C703">
        <f t="shared" ca="1" si="52"/>
        <v>12</v>
      </c>
      <c r="D703" s="1">
        <f t="shared" ca="1" si="53"/>
        <v>45193</v>
      </c>
      <c r="E703" s="2">
        <f t="shared" ca="1" si="54"/>
        <v>0.82660126493704777</v>
      </c>
    </row>
    <row r="704" spans="1:5" x14ac:dyDescent="0.25">
      <c r="A704">
        <f t="shared" ca="1" si="50"/>
        <v>8</v>
      </c>
      <c r="B704">
        <f t="shared" ca="1" si="51"/>
        <v>124.41</v>
      </c>
      <c r="C704">
        <f t="shared" ca="1" si="52"/>
        <v>9</v>
      </c>
      <c r="D704" s="1">
        <f t="shared" ca="1" si="53"/>
        <v>44967</v>
      </c>
      <c r="E704" s="2">
        <f t="shared" ca="1" si="54"/>
        <v>0.72687053266704083</v>
      </c>
    </row>
    <row r="705" spans="1:5" x14ac:dyDescent="0.25">
      <c r="A705">
        <f t="shared" ca="1" si="50"/>
        <v>7</v>
      </c>
      <c r="B705">
        <f t="shared" ca="1" si="51"/>
        <v>116.05</v>
      </c>
      <c r="C705">
        <f t="shared" ca="1" si="52"/>
        <v>3</v>
      </c>
      <c r="D705" s="1">
        <f t="shared" ca="1" si="53"/>
        <v>45216</v>
      </c>
      <c r="E705" s="2">
        <f t="shared" ca="1" si="54"/>
        <v>0.59828581981130224</v>
      </c>
    </row>
    <row r="706" spans="1:5" x14ac:dyDescent="0.25">
      <c r="A706">
        <f t="shared" ca="1" si="50"/>
        <v>9</v>
      </c>
      <c r="B706">
        <f t="shared" ca="1" si="51"/>
        <v>163.02000000000001</v>
      </c>
      <c r="C706">
        <f t="shared" ca="1" si="52"/>
        <v>27</v>
      </c>
      <c r="D706" s="1">
        <f t="shared" ca="1" si="53"/>
        <v>44958</v>
      </c>
      <c r="E706" s="2">
        <f t="shared" ca="1" si="54"/>
        <v>0.69538975479632059</v>
      </c>
    </row>
    <row r="707" spans="1:5" x14ac:dyDescent="0.25">
      <c r="A707">
        <f t="shared" ref="A707:A770" ca="1" si="55">RANDBETWEEN(1,10)</f>
        <v>6</v>
      </c>
      <c r="B707">
        <f t="shared" ref="B707:B770" ca="1" si="56">ROUND(RAND()*200,2)</f>
        <v>43.06</v>
      </c>
      <c r="C707">
        <f t="shared" ref="C707:C770" ca="1" si="57">RANDBETWEEN(1,31)</f>
        <v>1</v>
      </c>
      <c r="D707" s="1">
        <f t="shared" ref="D707:D770" ca="1" si="58">RANDBETWEEN(44927,45291)</f>
        <v>45281</v>
      </c>
      <c r="E707" s="2">
        <f t="shared" ref="E707:E770" ca="1" si="59">RAND()*(0.96-0.42)+0.42</f>
        <v>0.47280847870707776</v>
      </c>
    </row>
    <row r="708" spans="1:5" x14ac:dyDescent="0.25">
      <c r="A708">
        <f t="shared" ca="1" si="55"/>
        <v>1</v>
      </c>
      <c r="B708">
        <f t="shared" ca="1" si="56"/>
        <v>66.650000000000006</v>
      </c>
      <c r="C708">
        <f t="shared" ca="1" si="57"/>
        <v>27</v>
      </c>
      <c r="D708" s="1">
        <f t="shared" ca="1" si="58"/>
        <v>45066</v>
      </c>
      <c r="E708" s="2">
        <f t="shared" ca="1" si="59"/>
        <v>0.87565814319608137</v>
      </c>
    </row>
    <row r="709" spans="1:5" x14ac:dyDescent="0.25">
      <c r="A709">
        <f t="shared" ca="1" si="55"/>
        <v>6</v>
      </c>
      <c r="B709">
        <f t="shared" ca="1" si="56"/>
        <v>52.11</v>
      </c>
      <c r="C709">
        <f t="shared" ca="1" si="57"/>
        <v>30</v>
      </c>
      <c r="D709" s="1">
        <f t="shared" ca="1" si="58"/>
        <v>45176</v>
      </c>
      <c r="E709" s="2">
        <f t="shared" ca="1" si="59"/>
        <v>0.62437795774000127</v>
      </c>
    </row>
    <row r="710" spans="1:5" x14ac:dyDescent="0.25">
      <c r="A710">
        <f t="shared" ca="1" si="55"/>
        <v>5</v>
      </c>
      <c r="B710">
        <f t="shared" ca="1" si="56"/>
        <v>133.97</v>
      </c>
      <c r="C710">
        <f t="shared" ca="1" si="57"/>
        <v>23</v>
      </c>
      <c r="D710" s="1">
        <f t="shared" ca="1" si="58"/>
        <v>45064</v>
      </c>
      <c r="E710" s="2">
        <f t="shared" ca="1" si="59"/>
        <v>0.48859330764162318</v>
      </c>
    </row>
    <row r="711" spans="1:5" x14ac:dyDescent="0.25">
      <c r="A711">
        <f t="shared" ca="1" si="55"/>
        <v>3</v>
      </c>
      <c r="B711">
        <f t="shared" ca="1" si="56"/>
        <v>31.87</v>
      </c>
      <c r="C711">
        <f t="shared" ca="1" si="57"/>
        <v>5</v>
      </c>
      <c r="D711" s="1">
        <f t="shared" ca="1" si="58"/>
        <v>45247</v>
      </c>
      <c r="E711" s="2">
        <f t="shared" ca="1" si="59"/>
        <v>0.66693888111854183</v>
      </c>
    </row>
    <row r="712" spans="1:5" x14ac:dyDescent="0.25">
      <c r="A712">
        <f t="shared" ca="1" si="55"/>
        <v>7</v>
      </c>
      <c r="B712">
        <f t="shared" ca="1" si="56"/>
        <v>91.37</v>
      </c>
      <c r="C712">
        <f t="shared" ca="1" si="57"/>
        <v>29</v>
      </c>
      <c r="D712" s="1">
        <f t="shared" ca="1" si="58"/>
        <v>44934</v>
      </c>
      <c r="E712" s="2">
        <f t="shared" ca="1" si="59"/>
        <v>0.77509315650149158</v>
      </c>
    </row>
    <row r="713" spans="1:5" x14ac:dyDescent="0.25">
      <c r="A713">
        <f t="shared" ca="1" si="55"/>
        <v>10</v>
      </c>
      <c r="B713">
        <f t="shared" ca="1" si="56"/>
        <v>29.2</v>
      </c>
      <c r="C713">
        <f t="shared" ca="1" si="57"/>
        <v>9</v>
      </c>
      <c r="D713" s="1">
        <f t="shared" ca="1" si="58"/>
        <v>45215</v>
      </c>
      <c r="E713" s="2">
        <f t="shared" ca="1" si="59"/>
        <v>0.54918708151171292</v>
      </c>
    </row>
    <row r="714" spans="1:5" x14ac:dyDescent="0.25">
      <c r="A714">
        <f t="shared" ca="1" si="55"/>
        <v>3</v>
      </c>
      <c r="B714">
        <f t="shared" ca="1" si="56"/>
        <v>9.69</v>
      </c>
      <c r="C714">
        <f t="shared" ca="1" si="57"/>
        <v>30</v>
      </c>
      <c r="D714" s="1">
        <f t="shared" ca="1" si="58"/>
        <v>45153</v>
      </c>
      <c r="E714" s="2">
        <f t="shared" ca="1" si="59"/>
        <v>0.8523431560053667</v>
      </c>
    </row>
    <row r="715" spans="1:5" x14ac:dyDescent="0.25">
      <c r="A715">
        <f t="shared" ca="1" si="55"/>
        <v>1</v>
      </c>
      <c r="B715">
        <f t="shared" ca="1" si="56"/>
        <v>122.94</v>
      </c>
      <c r="C715">
        <f t="shared" ca="1" si="57"/>
        <v>1</v>
      </c>
      <c r="D715" s="1">
        <f t="shared" ca="1" si="58"/>
        <v>45231</v>
      </c>
      <c r="E715" s="2">
        <f t="shared" ca="1" si="59"/>
        <v>0.44930308068450392</v>
      </c>
    </row>
    <row r="716" spans="1:5" x14ac:dyDescent="0.25">
      <c r="A716">
        <f t="shared" ca="1" si="55"/>
        <v>6</v>
      </c>
      <c r="B716">
        <f t="shared" ca="1" si="56"/>
        <v>172.24</v>
      </c>
      <c r="C716">
        <f t="shared" ca="1" si="57"/>
        <v>14</v>
      </c>
      <c r="D716" s="1">
        <f t="shared" ca="1" si="58"/>
        <v>45249</v>
      </c>
      <c r="E716" s="2">
        <f t="shared" ca="1" si="59"/>
        <v>0.5027264503817972</v>
      </c>
    </row>
    <row r="717" spans="1:5" x14ac:dyDescent="0.25">
      <c r="A717">
        <f t="shared" ca="1" si="55"/>
        <v>2</v>
      </c>
      <c r="B717">
        <f t="shared" ca="1" si="56"/>
        <v>103.14</v>
      </c>
      <c r="C717">
        <f t="shared" ca="1" si="57"/>
        <v>6</v>
      </c>
      <c r="D717" s="1">
        <f t="shared" ca="1" si="58"/>
        <v>45000</v>
      </c>
      <c r="E717" s="2">
        <f t="shared" ca="1" si="59"/>
        <v>0.86810372786665591</v>
      </c>
    </row>
    <row r="718" spans="1:5" x14ac:dyDescent="0.25">
      <c r="A718">
        <f t="shared" ca="1" si="55"/>
        <v>3</v>
      </c>
      <c r="B718">
        <f t="shared" ca="1" si="56"/>
        <v>45.63</v>
      </c>
      <c r="C718">
        <f t="shared" ca="1" si="57"/>
        <v>4</v>
      </c>
      <c r="D718" s="1">
        <f t="shared" ca="1" si="58"/>
        <v>45003</v>
      </c>
      <c r="E718" s="2">
        <f t="shared" ca="1" si="59"/>
        <v>0.45048884815859758</v>
      </c>
    </row>
    <row r="719" spans="1:5" x14ac:dyDescent="0.25">
      <c r="A719">
        <f t="shared" ca="1" si="55"/>
        <v>9</v>
      </c>
      <c r="B719">
        <f t="shared" ca="1" si="56"/>
        <v>111.84</v>
      </c>
      <c r="C719">
        <f t="shared" ca="1" si="57"/>
        <v>4</v>
      </c>
      <c r="D719" s="1">
        <f t="shared" ca="1" si="58"/>
        <v>45013</v>
      </c>
      <c r="E719" s="2">
        <f t="shared" ca="1" si="59"/>
        <v>0.43905576322882334</v>
      </c>
    </row>
    <row r="720" spans="1:5" x14ac:dyDescent="0.25">
      <c r="A720">
        <f t="shared" ca="1" si="55"/>
        <v>1</v>
      </c>
      <c r="B720">
        <f t="shared" ca="1" si="56"/>
        <v>171.71</v>
      </c>
      <c r="C720">
        <f t="shared" ca="1" si="57"/>
        <v>16</v>
      </c>
      <c r="D720" s="1">
        <f t="shared" ca="1" si="58"/>
        <v>45282</v>
      </c>
      <c r="E720" s="2">
        <f t="shared" ca="1" si="59"/>
        <v>0.43756745570130262</v>
      </c>
    </row>
    <row r="721" spans="1:5" x14ac:dyDescent="0.25">
      <c r="A721">
        <f t="shared" ca="1" si="55"/>
        <v>10</v>
      </c>
      <c r="B721">
        <f t="shared" ca="1" si="56"/>
        <v>162.11000000000001</v>
      </c>
      <c r="C721">
        <f t="shared" ca="1" si="57"/>
        <v>27</v>
      </c>
      <c r="D721" s="1">
        <f t="shared" ca="1" si="58"/>
        <v>45047</v>
      </c>
      <c r="E721" s="2">
        <f t="shared" ca="1" si="59"/>
        <v>0.69308569028877343</v>
      </c>
    </row>
    <row r="722" spans="1:5" x14ac:dyDescent="0.25">
      <c r="A722">
        <f t="shared" ca="1" si="55"/>
        <v>3</v>
      </c>
      <c r="B722">
        <f t="shared" ca="1" si="56"/>
        <v>152.72</v>
      </c>
      <c r="C722">
        <f t="shared" ca="1" si="57"/>
        <v>17</v>
      </c>
      <c r="D722" s="1">
        <f t="shared" ca="1" si="58"/>
        <v>45169</v>
      </c>
      <c r="E722" s="2">
        <f t="shared" ca="1" si="59"/>
        <v>0.79038318821569009</v>
      </c>
    </row>
    <row r="723" spans="1:5" x14ac:dyDescent="0.25">
      <c r="A723">
        <f t="shared" ca="1" si="55"/>
        <v>6</v>
      </c>
      <c r="B723">
        <f t="shared" ca="1" si="56"/>
        <v>94.57</v>
      </c>
      <c r="C723">
        <f t="shared" ca="1" si="57"/>
        <v>5</v>
      </c>
      <c r="D723" s="1">
        <f t="shared" ca="1" si="58"/>
        <v>44973</v>
      </c>
      <c r="E723" s="2">
        <f t="shared" ca="1" si="59"/>
        <v>0.6206693984606978</v>
      </c>
    </row>
    <row r="724" spans="1:5" x14ac:dyDescent="0.25">
      <c r="A724">
        <f t="shared" ca="1" si="55"/>
        <v>10</v>
      </c>
      <c r="B724">
        <f t="shared" ca="1" si="56"/>
        <v>74.849999999999994</v>
      </c>
      <c r="C724">
        <f t="shared" ca="1" si="57"/>
        <v>1</v>
      </c>
      <c r="D724" s="1">
        <f t="shared" ca="1" si="58"/>
        <v>45186</v>
      </c>
      <c r="E724" s="2">
        <f t="shared" ca="1" si="59"/>
        <v>0.89353327688226425</v>
      </c>
    </row>
    <row r="725" spans="1:5" x14ac:dyDescent="0.25">
      <c r="A725">
        <f t="shared" ca="1" si="55"/>
        <v>2</v>
      </c>
      <c r="B725">
        <f t="shared" ca="1" si="56"/>
        <v>163.61000000000001</v>
      </c>
      <c r="C725">
        <f t="shared" ca="1" si="57"/>
        <v>12</v>
      </c>
      <c r="D725" s="1">
        <f t="shared" ca="1" si="58"/>
        <v>45066</v>
      </c>
      <c r="E725" s="2">
        <f t="shared" ca="1" si="59"/>
        <v>0.77682549706371407</v>
      </c>
    </row>
    <row r="726" spans="1:5" x14ac:dyDescent="0.25">
      <c r="A726">
        <f t="shared" ca="1" si="55"/>
        <v>5</v>
      </c>
      <c r="B726">
        <f t="shared" ca="1" si="56"/>
        <v>162.47</v>
      </c>
      <c r="C726">
        <f t="shared" ca="1" si="57"/>
        <v>30</v>
      </c>
      <c r="D726" s="1">
        <f t="shared" ca="1" si="58"/>
        <v>45046</v>
      </c>
      <c r="E726" s="2">
        <f t="shared" ca="1" si="59"/>
        <v>0.58171723620600269</v>
      </c>
    </row>
    <row r="727" spans="1:5" x14ac:dyDescent="0.25">
      <c r="A727">
        <f t="shared" ca="1" si="55"/>
        <v>7</v>
      </c>
      <c r="B727">
        <f t="shared" ca="1" si="56"/>
        <v>103.03</v>
      </c>
      <c r="C727">
        <f t="shared" ca="1" si="57"/>
        <v>20</v>
      </c>
      <c r="D727" s="1">
        <f t="shared" ca="1" si="58"/>
        <v>45183</v>
      </c>
      <c r="E727" s="2">
        <f t="shared" ca="1" si="59"/>
        <v>0.86533720028256844</v>
      </c>
    </row>
    <row r="728" spans="1:5" x14ac:dyDescent="0.25">
      <c r="A728">
        <f t="shared" ca="1" si="55"/>
        <v>9</v>
      </c>
      <c r="B728">
        <f t="shared" ca="1" si="56"/>
        <v>37.36</v>
      </c>
      <c r="C728">
        <f t="shared" ca="1" si="57"/>
        <v>21</v>
      </c>
      <c r="D728" s="1">
        <f t="shared" ca="1" si="58"/>
        <v>45145</v>
      </c>
      <c r="E728" s="2">
        <f t="shared" ca="1" si="59"/>
        <v>0.8896807878473314</v>
      </c>
    </row>
    <row r="729" spans="1:5" x14ac:dyDescent="0.25">
      <c r="A729">
        <f t="shared" ca="1" si="55"/>
        <v>2</v>
      </c>
      <c r="B729">
        <f t="shared" ca="1" si="56"/>
        <v>152.94999999999999</v>
      </c>
      <c r="C729">
        <f t="shared" ca="1" si="57"/>
        <v>19</v>
      </c>
      <c r="D729" s="1">
        <f t="shared" ca="1" si="58"/>
        <v>45123</v>
      </c>
      <c r="E729" s="2">
        <f t="shared" ca="1" si="59"/>
        <v>0.94908091997449606</v>
      </c>
    </row>
    <row r="730" spans="1:5" x14ac:dyDescent="0.25">
      <c r="A730">
        <f t="shared" ca="1" si="55"/>
        <v>6</v>
      </c>
      <c r="B730">
        <f t="shared" ca="1" si="56"/>
        <v>40.57</v>
      </c>
      <c r="C730">
        <f t="shared" ca="1" si="57"/>
        <v>2</v>
      </c>
      <c r="D730" s="1">
        <f t="shared" ca="1" si="58"/>
        <v>45097</v>
      </c>
      <c r="E730" s="2">
        <f t="shared" ca="1" si="59"/>
        <v>0.62950859551969285</v>
      </c>
    </row>
    <row r="731" spans="1:5" x14ac:dyDescent="0.25">
      <c r="A731">
        <f t="shared" ca="1" si="55"/>
        <v>2</v>
      </c>
      <c r="B731">
        <f t="shared" ca="1" si="56"/>
        <v>69.180000000000007</v>
      </c>
      <c r="C731">
        <f t="shared" ca="1" si="57"/>
        <v>1</v>
      </c>
      <c r="D731" s="1">
        <f t="shared" ca="1" si="58"/>
        <v>45061</v>
      </c>
      <c r="E731" s="2">
        <f t="shared" ca="1" si="59"/>
        <v>0.45677876574782028</v>
      </c>
    </row>
    <row r="732" spans="1:5" x14ac:dyDescent="0.25">
      <c r="A732">
        <f t="shared" ca="1" si="55"/>
        <v>6</v>
      </c>
      <c r="B732">
        <f t="shared" ca="1" si="56"/>
        <v>114.62</v>
      </c>
      <c r="C732">
        <f t="shared" ca="1" si="57"/>
        <v>3</v>
      </c>
      <c r="D732" s="1">
        <f t="shared" ca="1" si="58"/>
        <v>44967</v>
      </c>
      <c r="E732" s="2">
        <f t="shared" ca="1" si="59"/>
        <v>0.81353151904984766</v>
      </c>
    </row>
    <row r="733" spans="1:5" x14ac:dyDescent="0.25">
      <c r="A733">
        <f t="shared" ca="1" si="55"/>
        <v>3</v>
      </c>
      <c r="B733">
        <f t="shared" ca="1" si="56"/>
        <v>199.42</v>
      </c>
      <c r="C733">
        <f t="shared" ca="1" si="57"/>
        <v>17</v>
      </c>
      <c r="D733" s="1">
        <f t="shared" ca="1" si="58"/>
        <v>45226</v>
      </c>
      <c r="E733" s="2">
        <f t="shared" ca="1" si="59"/>
        <v>0.64996072349480027</v>
      </c>
    </row>
    <row r="734" spans="1:5" x14ac:dyDescent="0.25">
      <c r="A734">
        <f t="shared" ca="1" si="55"/>
        <v>9</v>
      </c>
      <c r="B734">
        <f t="shared" ca="1" si="56"/>
        <v>52.16</v>
      </c>
      <c r="C734">
        <f t="shared" ca="1" si="57"/>
        <v>28</v>
      </c>
      <c r="D734" s="1">
        <f t="shared" ca="1" si="58"/>
        <v>45070</v>
      </c>
      <c r="E734" s="2">
        <f t="shared" ca="1" si="59"/>
        <v>0.81359304127417609</v>
      </c>
    </row>
    <row r="735" spans="1:5" x14ac:dyDescent="0.25">
      <c r="A735">
        <f t="shared" ca="1" si="55"/>
        <v>7</v>
      </c>
      <c r="B735">
        <f t="shared" ca="1" si="56"/>
        <v>79.040000000000006</v>
      </c>
      <c r="C735">
        <f t="shared" ca="1" si="57"/>
        <v>6</v>
      </c>
      <c r="D735" s="1">
        <f t="shared" ca="1" si="58"/>
        <v>45078</v>
      </c>
      <c r="E735" s="2">
        <f t="shared" ca="1" si="59"/>
        <v>0.63922641043659767</v>
      </c>
    </row>
    <row r="736" spans="1:5" x14ac:dyDescent="0.25">
      <c r="A736">
        <f t="shared" ca="1" si="55"/>
        <v>8</v>
      </c>
      <c r="B736">
        <f t="shared" ca="1" si="56"/>
        <v>112.56</v>
      </c>
      <c r="C736">
        <f t="shared" ca="1" si="57"/>
        <v>23</v>
      </c>
      <c r="D736" s="1">
        <f t="shared" ca="1" si="58"/>
        <v>44947</v>
      </c>
      <c r="E736" s="2">
        <f t="shared" ca="1" si="59"/>
        <v>0.45509428155941506</v>
      </c>
    </row>
    <row r="737" spans="1:5" x14ac:dyDescent="0.25">
      <c r="A737">
        <f t="shared" ca="1" si="55"/>
        <v>6</v>
      </c>
      <c r="B737">
        <f t="shared" ca="1" si="56"/>
        <v>78.87</v>
      </c>
      <c r="C737">
        <f t="shared" ca="1" si="57"/>
        <v>7</v>
      </c>
      <c r="D737" s="1">
        <f t="shared" ca="1" si="58"/>
        <v>45044</v>
      </c>
      <c r="E737" s="2">
        <f t="shared" ca="1" si="59"/>
        <v>0.50411814066103089</v>
      </c>
    </row>
    <row r="738" spans="1:5" x14ac:dyDescent="0.25">
      <c r="A738">
        <f t="shared" ca="1" si="55"/>
        <v>8</v>
      </c>
      <c r="B738">
        <f t="shared" ca="1" si="56"/>
        <v>25.59</v>
      </c>
      <c r="C738">
        <f t="shared" ca="1" si="57"/>
        <v>31</v>
      </c>
      <c r="D738" s="1">
        <f t="shared" ca="1" si="58"/>
        <v>45241</v>
      </c>
      <c r="E738" s="2">
        <f t="shared" ca="1" si="59"/>
        <v>0.89185035997695339</v>
      </c>
    </row>
    <row r="739" spans="1:5" x14ac:dyDescent="0.25">
      <c r="A739">
        <f t="shared" ca="1" si="55"/>
        <v>9</v>
      </c>
      <c r="B739">
        <f t="shared" ca="1" si="56"/>
        <v>198.68</v>
      </c>
      <c r="C739">
        <f t="shared" ca="1" si="57"/>
        <v>16</v>
      </c>
      <c r="D739" s="1">
        <f t="shared" ca="1" si="58"/>
        <v>45278</v>
      </c>
      <c r="E739" s="2">
        <f t="shared" ca="1" si="59"/>
        <v>0.48223686414115996</v>
      </c>
    </row>
    <row r="740" spans="1:5" x14ac:dyDescent="0.25">
      <c r="A740">
        <f t="shared" ca="1" si="55"/>
        <v>9</v>
      </c>
      <c r="B740">
        <f t="shared" ca="1" si="56"/>
        <v>33.97</v>
      </c>
      <c r="C740">
        <f t="shared" ca="1" si="57"/>
        <v>19</v>
      </c>
      <c r="D740" s="1">
        <f t="shared" ca="1" si="58"/>
        <v>45006</v>
      </c>
      <c r="E740" s="2">
        <f t="shared" ca="1" si="59"/>
        <v>0.61946684134747654</v>
      </c>
    </row>
    <row r="741" spans="1:5" x14ac:dyDescent="0.25">
      <c r="A741">
        <f t="shared" ca="1" si="55"/>
        <v>5</v>
      </c>
      <c r="B741">
        <f t="shared" ca="1" si="56"/>
        <v>131.29</v>
      </c>
      <c r="C741">
        <f t="shared" ca="1" si="57"/>
        <v>20</v>
      </c>
      <c r="D741" s="1">
        <f t="shared" ca="1" si="58"/>
        <v>45187</v>
      </c>
      <c r="E741" s="2">
        <f t="shared" ca="1" si="59"/>
        <v>0.4729634392695885</v>
      </c>
    </row>
    <row r="742" spans="1:5" x14ac:dyDescent="0.25">
      <c r="A742">
        <f t="shared" ca="1" si="55"/>
        <v>6</v>
      </c>
      <c r="B742">
        <f t="shared" ca="1" si="56"/>
        <v>76.45</v>
      </c>
      <c r="C742">
        <f t="shared" ca="1" si="57"/>
        <v>15</v>
      </c>
      <c r="D742" s="1">
        <f t="shared" ca="1" si="58"/>
        <v>45032</v>
      </c>
      <c r="E742" s="2">
        <f t="shared" ca="1" si="59"/>
        <v>0.48931865484808845</v>
      </c>
    </row>
    <row r="743" spans="1:5" x14ac:dyDescent="0.25">
      <c r="A743">
        <f t="shared" ca="1" si="55"/>
        <v>7</v>
      </c>
      <c r="B743">
        <f t="shared" ca="1" si="56"/>
        <v>174.45</v>
      </c>
      <c r="C743">
        <f t="shared" ca="1" si="57"/>
        <v>26</v>
      </c>
      <c r="D743" s="1">
        <f t="shared" ca="1" si="58"/>
        <v>45073</v>
      </c>
      <c r="E743" s="2">
        <f t="shared" ca="1" si="59"/>
        <v>0.42033674047784231</v>
      </c>
    </row>
    <row r="744" spans="1:5" x14ac:dyDescent="0.25">
      <c r="A744">
        <f t="shared" ca="1" si="55"/>
        <v>1</v>
      </c>
      <c r="B744">
        <f t="shared" ca="1" si="56"/>
        <v>26.64</v>
      </c>
      <c r="C744">
        <f t="shared" ca="1" si="57"/>
        <v>7</v>
      </c>
      <c r="D744" s="1">
        <f t="shared" ca="1" si="58"/>
        <v>45026</v>
      </c>
      <c r="E744" s="2">
        <f t="shared" ca="1" si="59"/>
        <v>0.63507175303822461</v>
      </c>
    </row>
    <row r="745" spans="1:5" x14ac:dyDescent="0.25">
      <c r="A745">
        <f t="shared" ca="1" si="55"/>
        <v>7</v>
      </c>
      <c r="B745">
        <f t="shared" ca="1" si="56"/>
        <v>95.41</v>
      </c>
      <c r="C745">
        <f t="shared" ca="1" si="57"/>
        <v>7</v>
      </c>
      <c r="D745" s="1">
        <f t="shared" ca="1" si="58"/>
        <v>45160</v>
      </c>
      <c r="E745" s="2">
        <f t="shared" ca="1" si="59"/>
        <v>0.74573978426653931</v>
      </c>
    </row>
    <row r="746" spans="1:5" x14ac:dyDescent="0.25">
      <c r="A746">
        <f t="shared" ca="1" si="55"/>
        <v>2</v>
      </c>
      <c r="B746">
        <f t="shared" ca="1" si="56"/>
        <v>39.47</v>
      </c>
      <c r="C746">
        <f t="shared" ca="1" si="57"/>
        <v>7</v>
      </c>
      <c r="D746" s="1">
        <f t="shared" ca="1" si="58"/>
        <v>45113</v>
      </c>
      <c r="E746" s="2">
        <f t="shared" ca="1" si="59"/>
        <v>0.80794692485573494</v>
      </c>
    </row>
    <row r="747" spans="1:5" x14ac:dyDescent="0.25">
      <c r="A747">
        <f t="shared" ca="1" si="55"/>
        <v>2</v>
      </c>
      <c r="B747">
        <f t="shared" ca="1" si="56"/>
        <v>7.28</v>
      </c>
      <c r="C747">
        <f t="shared" ca="1" si="57"/>
        <v>17</v>
      </c>
      <c r="D747" s="1">
        <f t="shared" ca="1" si="58"/>
        <v>45181</v>
      </c>
      <c r="E747" s="2">
        <f t="shared" ca="1" si="59"/>
        <v>0.65226258106479229</v>
      </c>
    </row>
    <row r="748" spans="1:5" x14ac:dyDescent="0.25">
      <c r="A748">
        <f t="shared" ca="1" si="55"/>
        <v>2</v>
      </c>
      <c r="B748">
        <f t="shared" ca="1" si="56"/>
        <v>16.399999999999999</v>
      </c>
      <c r="C748">
        <f t="shared" ca="1" si="57"/>
        <v>30</v>
      </c>
      <c r="D748" s="1">
        <f t="shared" ca="1" si="58"/>
        <v>45182</v>
      </c>
      <c r="E748" s="2">
        <f t="shared" ca="1" si="59"/>
        <v>0.72414195998420849</v>
      </c>
    </row>
    <row r="749" spans="1:5" x14ac:dyDescent="0.25">
      <c r="A749">
        <f t="shared" ca="1" si="55"/>
        <v>6</v>
      </c>
      <c r="B749">
        <f t="shared" ca="1" si="56"/>
        <v>97.03</v>
      </c>
      <c r="C749">
        <f t="shared" ca="1" si="57"/>
        <v>31</v>
      </c>
      <c r="D749" s="1">
        <f t="shared" ca="1" si="58"/>
        <v>45060</v>
      </c>
      <c r="E749" s="2">
        <f t="shared" ca="1" si="59"/>
        <v>0.4389188434396688</v>
      </c>
    </row>
    <row r="750" spans="1:5" x14ac:dyDescent="0.25">
      <c r="A750">
        <f t="shared" ca="1" si="55"/>
        <v>6</v>
      </c>
      <c r="B750">
        <f t="shared" ca="1" si="56"/>
        <v>199.93</v>
      </c>
      <c r="C750">
        <f t="shared" ca="1" si="57"/>
        <v>9</v>
      </c>
      <c r="D750" s="1">
        <f t="shared" ca="1" si="58"/>
        <v>45193</v>
      </c>
      <c r="E750" s="2">
        <f t="shared" ca="1" si="59"/>
        <v>0.4807119672747715</v>
      </c>
    </row>
    <row r="751" spans="1:5" x14ac:dyDescent="0.25">
      <c r="A751">
        <f t="shared" ca="1" si="55"/>
        <v>1</v>
      </c>
      <c r="B751">
        <f t="shared" ca="1" si="56"/>
        <v>105.69</v>
      </c>
      <c r="C751">
        <f t="shared" ca="1" si="57"/>
        <v>1</v>
      </c>
      <c r="D751" s="1">
        <f t="shared" ca="1" si="58"/>
        <v>45146</v>
      </c>
      <c r="E751" s="2">
        <f t="shared" ca="1" si="59"/>
        <v>0.64049600515608307</v>
      </c>
    </row>
    <row r="752" spans="1:5" x14ac:dyDescent="0.25">
      <c r="A752">
        <f t="shared" ca="1" si="55"/>
        <v>5</v>
      </c>
      <c r="B752">
        <f t="shared" ca="1" si="56"/>
        <v>150.91999999999999</v>
      </c>
      <c r="C752">
        <f t="shared" ca="1" si="57"/>
        <v>26</v>
      </c>
      <c r="D752" s="1">
        <f t="shared" ca="1" si="58"/>
        <v>45239</v>
      </c>
      <c r="E752" s="2">
        <f t="shared" ca="1" si="59"/>
        <v>0.59557025563491983</v>
      </c>
    </row>
    <row r="753" spans="1:5" x14ac:dyDescent="0.25">
      <c r="A753">
        <f t="shared" ca="1" si="55"/>
        <v>7</v>
      </c>
      <c r="B753">
        <f t="shared" ca="1" si="56"/>
        <v>111.72</v>
      </c>
      <c r="C753">
        <f t="shared" ca="1" si="57"/>
        <v>23</v>
      </c>
      <c r="D753" s="1">
        <f t="shared" ca="1" si="58"/>
        <v>45098</v>
      </c>
      <c r="E753" s="2">
        <f t="shared" ca="1" si="59"/>
        <v>0.70659734823509179</v>
      </c>
    </row>
    <row r="754" spans="1:5" x14ac:dyDescent="0.25">
      <c r="A754">
        <f t="shared" ca="1" si="55"/>
        <v>1</v>
      </c>
      <c r="B754">
        <f t="shared" ca="1" si="56"/>
        <v>50.72</v>
      </c>
      <c r="C754">
        <f t="shared" ca="1" si="57"/>
        <v>10</v>
      </c>
      <c r="D754" s="1">
        <f t="shared" ca="1" si="58"/>
        <v>44992</v>
      </c>
      <c r="E754" s="2">
        <f t="shared" ca="1" si="59"/>
        <v>0.50848294158532337</v>
      </c>
    </row>
    <row r="755" spans="1:5" x14ac:dyDescent="0.25">
      <c r="A755">
        <f t="shared" ca="1" si="55"/>
        <v>9</v>
      </c>
      <c r="B755">
        <f t="shared" ca="1" si="56"/>
        <v>159.02000000000001</v>
      </c>
      <c r="C755">
        <f t="shared" ca="1" si="57"/>
        <v>14</v>
      </c>
      <c r="D755" s="1">
        <f t="shared" ca="1" si="58"/>
        <v>45050</v>
      </c>
      <c r="E755" s="2">
        <f t="shared" ca="1" si="59"/>
        <v>0.62361749490146501</v>
      </c>
    </row>
    <row r="756" spans="1:5" x14ac:dyDescent="0.25">
      <c r="A756">
        <f t="shared" ca="1" si="55"/>
        <v>10</v>
      </c>
      <c r="B756">
        <f t="shared" ca="1" si="56"/>
        <v>36.22</v>
      </c>
      <c r="C756">
        <f t="shared" ca="1" si="57"/>
        <v>6</v>
      </c>
      <c r="D756" s="1">
        <f t="shared" ca="1" si="58"/>
        <v>45202</v>
      </c>
      <c r="E756" s="2">
        <f t="shared" ca="1" si="59"/>
        <v>0.52884510762084724</v>
      </c>
    </row>
    <row r="757" spans="1:5" x14ac:dyDescent="0.25">
      <c r="A757">
        <f t="shared" ca="1" si="55"/>
        <v>6</v>
      </c>
      <c r="B757">
        <f t="shared" ca="1" si="56"/>
        <v>169.67</v>
      </c>
      <c r="C757">
        <f t="shared" ca="1" si="57"/>
        <v>8</v>
      </c>
      <c r="D757" s="1">
        <f t="shared" ca="1" si="58"/>
        <v>45219</v>
      </c>
      <c r="E757" s="2">
        <f t="shared" ca="1" si="59"/>
        <v>0.75852230830746747</v>
      </c>
    </row>
    <row r="758" spans="1:5" x14ac:dyDescent="0.25">
      <c r="A758">
        <f t="shared" ca="1" si="55"/>
        <v>2</v>
      </c>
      <c r="B758">
        <f t="shared" ca="1" si="56"/>
        <v>63.71</v>
      </c>
      <c r="C758">
        <f t="shared" ca="1" si="57"/>
        <v>30</v>
      </c>
      <c r="D758" s="1">
        <f t="shared" ca="1" si="58"/>
        <v>45236</v>
      </c>
      <c r="E758" s="2">
        <f t="shared" ca="1" si="59"/>
        <v>0.57833030013465747</v>
      </c>
    </row>
    <row r="759" spans="1:5" x14ac:dyDescent="0.25">
      <c r="A759">
        <f t="shared" ca="1" si="55"/>
        <v>2</v>
      </c>
      <c r="B759">
        <f t="shared" ca="1" si="56"/>
        <v>2.0699999999999998</v>
      </c>
      <c r="C759">
        <f t="shared" ca="1" si="57"/>
        <v>21</v>
      </c>
      <c r="D759" s="1">
        <f t="shared" ca="1" si="58"/>
        <v>45239</v>
      </c>
      <c r="E759" s="2">
        <f t="shared" ca="1" si="59"/>
        <v>0.89580575794280759</v>
      </c>
    </row>
    <row r="760" spans="1:5" x14ac:dyDescent="0.25">
      <c r="A760">
        <f t="shared" ca="1" si="55"/>
        <v>9</v>
      </c>
      <c r="B760">
        <f t="shared" ca="1" si="56"/>
        <v>74.47</v>
      </c>
      <c r="C760">
        <f t="shared" ca="1" si="57"/>
        <v>22</v>
      </c>
      <c r="D760" s="1">
        <f t="shared" ca="1" si="58"/>
        <v>44938</v>
      </c>
      <c r="E760" s="2">
        <f t="shared" ca="1" si="59"/>
        <v>0.60281750385291999</v>
      </c>
    </row>
    <row r="761" spans="1:5" x14ac:dyDescent="0.25">
      <c r="A761">
        <f t="shared" ca="1" si="55"/>
        <v>2</v>
      </c>
      <c r="B761">
        <f t="shared" ca="1" si="56"/>
        <v>59.27</v>
      </c>
      <c r="C761">
        <f t="shared" ca="1" si="57"/>
        <v>8</v>
      </c>
      <c r="D761" s="1">
        <f t="shared" ca="1" si="58"/>
        <v>45175</v>
      </c>
      <c r="E761" s="2">
        <f t="shared" ca="1" si="59"/>
        <v>0.87371129880254017</v>
      </c>
    </row>
    <row r="762" spans="1:5" x14ac:dyDescent="0.25">
      <c r="A762">
        <f t="shared" ca="1" si="55"/>
        <v>4</v>
      </c>
      <c r="B762">
        <f t="shared" ca="1" si="56"/>
        <v>100.8</v>
      </c>
      <c r="C762">
        <f t="shared" ca="1" si="57"/>
        <v>31</v>
      </c>
      <c r="D762" s="1">
        <f t="shared" ca="1" si="58"/>
        <v>44927</v>
      </c>
      <c r="E762" s="2">
        <f t="shared" ca="1" si="59"/>
        <v>0.75133614350137634</v>
      </c>
    </row>
    <row r="763" spans="1:5" x14ac:dyDescent="0.25">
      <c r="A763">
        <f t="shared" ca="1" si="55"/>
        <v>1</v>
      </c>
      <c r="B763">
        <f t="shared" ca="1" si="56"/>
        <v>18.309999999999999</v>
      </c>
      <c r="C763">
        <f t="shared" ca="1" si="57"/>
        <v>9</v>
      </c>
      <c r="D763" s="1">
        <f t="shared" ca="1" si="58"/>
        <v>45193</v>
      </c>
      <c r="E763" s="2">
        <f t="shared" ca="1" si="59"/>
        <v>0.95763934443326337</v>
      </c>
    </row>
    <row r="764" spans="1:5" x14ac:dyDescent="0.25">
      <c r="A764">
        <f t="shared" ca="1" si="55"/>
        <v>7</v>
      </c>
      <c r="B764">
        <f t="shared" ca="1" si="56"/>
        <v>116.9</v>
      </c>
      <c r="C764">
        <f t="shared" ca="1" si="57"/>
        <v>12</v>
      </c>
      <c r="D764" s="1">
        <f t="shared" ca="1" si="58"/>
        <v>45288</v>
      </c>
      <c r="E764" s="2">
        <f t="shared" ca="1" si="59"/>
        <v>0.92250563048150469</v>
      </c>
    </row>
    <row r="765" spans="1:5" x14ac:dyDescent="0.25">
      <c r="A765">
        <f t="shared" ca="1" si="55"/>
        <v>10</v>
      </c>
      <c r="B765">
        <f t="shared" ca="1" si="56"/>
        <v>105.57</v>
      </c>
      <c r="C765">
        <f t="shared" ca="1" si="57"/>
        <v>24</v>
      </c>
      <c r="D765" s="1">
        <f t="shared" ca="1" si="58"/>
        <v>45186</v>
      </c>
      <c r="E765" s="2">
        <f t="shared" ca="1" si="59"/>
        <v>0.9533067149829495</v>
      </c>
    </row>
    <row r="766" spans="1:5" x14ac:dyDescent="0.25">
      <c r="A766">
        <f t="shared" ca="1" si="55"/>
        <v>5</v>
      </c>
      <c r="B766">
        <f t="shared" ca="1" si="56"/>
        <v>15.24</v>
      </c>
      <c r="C766">
        <f t="shared" ca="1" si="57"/>
        <v>11</v>
      </c>
      <c r="D766" s="1">
        <f t="shared" ca="1" si="58"/>
        <v>45226</v>
      </c>
      <c r="E766" s="2">
        <f t="shared" ca="1" si="59"/>
        <v>0.49932825089814037</v>
      </c>
    </row>
    <row r="767" spans="1:5" x14ac:dyDescent="0.25">
      <c r="A767">
        <f t="shared" ca="1" si="55"/>
        <v>1</v>
      </c>
      <c r="B767">
        <f t="shared" ca="1" si="56"/>
        <v>17.95</v>
      </c>
      <c r="C767">
        <f t="shared" ca="1" si="57"/>
        <v>14</v>
      </c>
      <c r="D767" s="1">
        <f t="shared" ca="1" si="58"/>
        <v>45200</v>
      </c>
      <c r="E767" s="2">
        <f t="shared" ca="1" si="59"/>
        <v>0.86796794635548613</v>
      </c>
    </row>
    <row r="768" spans="1:5" x14ac:dyDescent="0.25">
      <c r="A768">
        <f t="shared" ca="1" si="55"/>
        <v>9</v>
      </c>
      <c r="B768">
        <f t="shared" ca="1" si="56"/>
        <v>66.89</v>
      </c>
      <c r="C768">
        <f t="shared" ca="1" si="57"/>
        <v>26</v>
      </c>
      <c r="D768" s="1">
        <f t="shared" ca="1" si="58"/>
        <v>45260</v>
      </c>
      <c r="E768" s="2">
        <f t="shared" ca="1" si="59"/>
        <v>0.51662708984282868</v>
      </c>
    </row>
    <row r="769" spans="1:5" x14ac:dyDescent="0.25">
      <c r="A769">
        <f t="shared" ca="1" si="55"/>
        <v>2</v>
      </c>
      <c r="B769">
        <f t="shared" ca="1" si="56"/>
        <v>160.19</v>
      </c>
      <c r="C769">
        <f t="shared" ca="1" si="57"/>
        <v>26</v>
      </c>
      <c r="D769" s="1">
        <f t="shared" ca="1" si="58"/>
        <v>45090</v>
      </c>
      <c r="E769" s="2">
        <f t="shared" ca="1" si="59"/>
        <v>0.63090570227718057</v>
      </c>
    </row>
    <row r="770" spans="1:5" x14ac:dyDescent="0.25">
      <c r="A770">
        <f t="shared" ca="1" si="55"/>
        <v>3</v>
      </c>
      <c r="B770">
        <f t="shared" ca="1" si="56"/>
        <v>87.93</v>
      </c>
      <c r="C770">
        <f t="shared" ca="1" si="57"/>
        <v>23</v>
      </c>
      <c r="D770" s="1">
        <f t="shared" ca="1" si="58"/>
        <v>45196</v>
      </c>
      <c r="E770" s="2">
        <f t="shared" ca="1" si="59"/>
        <v>0.68932153129777829</v>
      </c>
    </row>
    <row r="771" spans="1:5" x14ac:dyDescent="0.25">
      <c r="A771">
        <f t="shared" ref="A771:A834" ca="1" si="60">RANDBETWEEN(1,10)</f>
        <v>5</v>
      </c>
      <c r="B771">
        <f t="shared" ref="B771:B834" ca="1" si="61">ROUND(RAND()*200,2)</f>
        <v>119.14</v>
      </c>
      <c r="C771">
        <f t="shared" ref="C771:C834" ca="1" si="62">RANDBETWEEN(1,31)</f>
        <v>24</v>
      </c>
      <c r="D771" s="1">
        <f t="shared" ref="D771:D834" ca="1" si="63">RANDBETWEEN(44927,45291)</f>
        <v>45284</v>
      </c>
      <c r="E771" s="2">
        <f t="shared" ref="E771:E834" ca="1" si="64">RAND()*(0.96-0.42)+0.42</f>
        <v>0.93367045418363159</v>
      </c>
    </row>
    <row r="772" spans="1:5" x14ac:dyDescent="0.25">
      <c r="A772">
        <f t="shared" ca="1" si="60"/>
        <v>4</v>
      </c>
      <c r="B772">
        <f t="shared" ca="1" si="61"/>
        <v>64.06</v>
      </c>
      <c r="C772">
        <f t="shared" ca="1" si="62"/>
        <v>18</v>
      </c>
      <c r="D772" s="1">
        <f t="shared" ca="1" si="63"/>
        <v>45290</v>
      </c>
      <c r="E772" s="2">
        <f t="shared" ca="1" si="64"/>
        <v>0.46049551887986601</v>
      </c>
    </row>
    <row r="773" spans="1:5" x14ac:dyDescent="0.25">
      <c r="A773">
        <f t="shared" ca="1" si="60"/>
        <v>2</v>
      </c>
      <c r="B773">
        <f t="shared" ca="1" si="61"/>
        <v>1.5</v>
      </c>
      <c r="C773">
        <f t="shared" ca="1" si="62"/>
        <v>28</v>
      </c>
      <c r="D773" s="1">
        <f t="shared" ca="1" si="63"/>
        <v>45160</v>
      </c>
      <c r="E773" s="2">
        <f t="shared" ca="1" si="64"/>
        <v>0.87030923219257916</v>
      </c>
    </row>
    <row r="774" spans="1:5" x14ac:dyDescent="0.25">
      <c r="A774">
        <f t="shared" ca="1" si="60"/>
        <v>4</v>
      </c>
      <c r="B774">
        <f t="shared" ca="1" si="61"/>
        <v>74.86</v>
      </c>
      <c r="C774">
        <f t="shared" ca="1" si="62"/>
        <v>17</v>
      </c>
      <c r="D774" s="1">
        <f t="shared" ca="1" si="63"/>
        <v>45289</v>
      </c>
      <c r="E774" s="2">
        <f t="shared" ca="1" si="64"/>
        <v>0.43749306392035492</v>
      </c>
    </row>
    <row r="775" spans="1:5" x14ac:dyDescent="0.25">
      <c r="A775">
        <f t="shared" ca="1" si="60"/>
        <v>3</v>
      </c>
      <c r="B775">
        <f t="shared" ca="1" si="61"/>
        <v>65.22</v>
      </c>
      <c r="C775">
        <f t="shared" ca="1" si="62"/>
        <v>21</v>
      </c>
      <c r="D775" s="1">
        <f t="shared" ca="1" si="63"/>
        <v>44948</v>
      </c>
      <c r="E775" s="2">
        <f t="shared" ca="1" si="64"/>
        <v>0.53947428022569111</v>
      </c>
    </row>
    <row r="776" spans="1:5" x14ac:dyDescent="0.25">
      <c r="A776">
        <f t="shared" ca="1" si="60"/>
        <v>9</v>
      </c>
      <c r="B776">
        <f t="shared" ca="1" si="61"/>
        <v>151.12</v>
      </c>
      <c r="C776">
        <f t="shared" ca="1" si="62"/>
        <v>28</v>
      </c>
      <c r="D776" s="1">
        <f t="shared" ca="1" si="63"/>
        <v>45220</v>
      </c>
      <c r="E776" s="2">
        <f t="shared" ca="1" si="64"/>
        <v>0.52751057046271277</v>
      </c>
    </row>
    <row r="777" spans="1:5" x14ac:dyDescent="0.25">
      <c r="A777">
        <f t="shared" ca="1" si="60"/>
        <v>7</v>
      </c>
      <c r="B777">
        <f t="shared" ca="1" si="61"/>
        <v>83.1</v>
      </c>
      <c r="C777">
        <f t="shared" ca="1" si="62"/>
        <v>6</v>
      </c>
      <c r="D777" s="1">
        <f t="shared" ca="1" si="63"/>
        <v>45257</v>
      </c>
      <c r="E777" s="2">
        <f t="shared" ca="1" si="64"/>
        <v>0.42026158504078565</v>
      </c>
    </row>
    <row r="778" spans="1:5" x14ac:dyDescent="0.25">
      <c r="A778">
        <f t="shared" ca="1" si="60"/>
        <v>10</v>
      </c>
      <c r="B778">
        <f t="shared" ca="1" si="61"/>
        <v>66.489999999999995</v>
      </c>
      <c r="C778">
        <f t="shared" ca="1" si="62"/>
        <v>6</v>
      </c>
      <c r="D778" s="1">
        <f t="shared" ca="1" si="63"/>
        <v>45234</v>
      </c>
      <c r="E778" s="2">
        <f t="shared" ca="1" si="64"/>
        <v>0.8589386476195241</v>
      </c>
    </row>
    <row r="779" spans="1:5" x14ac:dyDescent="0.25">
      <c r="A779">
        <f t="shared" ca="1" si="60"/>
        <v>6</v>
      </c>
      <c r="B779">
        <f t="shared" ca="1" si="61"/>
        <v>168.98</v>
      </c>
      <c r="C779">
        <f t="shared" ca="1" si="62"/>
        <v>7</v>
      </c>
      <c r="D779" s="1">
        <f t="shared" ca="1" si="63"/>
        <v>45157</v>
      </c>
      <c r="E779" s="2">
        <f t="shared" ca="1" si="64"/>
        <v>0.76143057022383487</v>
      </c>
    </row>
    <row r="780" spans="1:5" x14ac:dyDescent="0.25">
      <c r="A780">
        <f t="shared" ca="1" si="60"/>
        <v>9</v>
      </c>
      <c r="B780">
        <f t="shared" ca="1" si="61"/>
        <v>184.28</v>
      </c>
      <c r="C780">
        <f t="shared" ca="1" si="62"/>
        <v>24</v>
      </c>
      <c r="D780" s="1">
        <f t="shared" ca="1" si="63"/>
        <v>45030</v>
      </c>
      <c r="E780" s="2">
        <f t="shared" ca="1" si="64"/>
        <v>0.81898398419242291</v>
      </c>
    </row>
    <row r="781" spans="1:5" x14ac:dyDescent="0.25">
      <c r="A781">
        <f t="shared" ca="1" si="60"/>
        <v>1</v>
      </c>
      <c r="B781">
        <f t="shared" ca="1" si="61"/>
        <v>114.01</v>
      </c>
      <c r="C781">
        <f t="shared" ca="1" si="62"/>
        <v>15</v>
      </c>
      <c r="D781" s="1">
        <f t="shared" ca="1" si="63"/>
        <v>45161</v>
      </c>
      <c r="E781" s="2">
        <f t="shared" ca="1" si="64"/>
        <v>0.86529929104095971</v>
      </c>
    </row>
    <row r="782" spans="1:5" x14ac:dyDescent="0.25">
      <c r="A782">
        <f t="shared" ca="1" si="60"/>
        <v>6</v>
      </c>
      <c r="B782">
        <f t="shared" ca="1" si="61"/>
        <v>82.9</v>
      </c>
      <c r="C782">
        <f t="shared" ca="1" si="62"/>
        <v>7</v>
      </c>
      <c r="D782" s="1">
        <f t="shared" ca="1" si="63"/>
        <v>44965</v>
      </c>
      <c r="E782" s="2">
        <f t="shared" ca="1" si="64"/>
        <v>0.77660016413510968</v>
      </c>
    </row>
    <row r="783" spans="1:5" x14ac:dyDescent="0.25">
      <c r="A783">
        <f t="shared" ca="1" si="60"/>
        <v>9</v>
      </c>
      <c r="B783">
        <f t="shared" ca="1" si="61"/>
        <v>7.17</v>
      </c>
      <c r="C783">
        <f t="shared" ca="1" si="62"/>
        <v>4</v>
      </c>
      <c r="D783" s="1">
        <f t="shared" ca="1" si="63"/>
        <v>45045</v>
      </c>
      <c r="E783" s="2">
        <f t="shared" ca="1" si="64"/>
        <v>0.83888834066189077</v>
      </c>
    </row>
    <row r="784" spans="1:5" x14ac:dyDescent="0.25">
      <c r="A784">
        <f t="shared" ca="1" si="60"/>
        <v>4</v>
      </c>
      <c r="B784">
        <f t="shared" ca="1" si="61"/>
        <v>28.91</v>
      </c>
      <c r="C784">
        <f t="shared" ca="1" si="62"/>
        <v>25</v>
      </c>
      <c r="D784" s="1">
        <f t="shared" ca="1" si="63"/>
        <v>45131</v>
      </c>
      <c r="E784" s="2">
        <f t="shared" ca="1" si="64"/>
        <v>0.59367704664898513</v>
      </c>
    </row>
    <row r="785" spans="1:5" x14ac:dyDescent="0.25">
      <c r="A785">
        <f t="shared" ca="1" si="60"/>
        <v>3</v>
      </c>
      <c r="B785">
        <f t="shared" ca="1" si="61"/>
        <v>72.75</v>
      </c>
      <c r="C785">
        <f t="shared" ca="1" si="62"/>
        <v>7</v>
      </c>
      <c r="D785" s="1">
        <f t="shared" ca="1" si="63"/>
        <v>45115</v>
      </c>
      <c r="E785" s="2">
        <f t="shared" ca="1" si="64"/>
        <v>0.93765665551976007</v>
      </c>
    </row>
    <row r="786" spans="1:5" x14ac:dyDescent="0.25">
      <c r="A786">
        <f t="shared" ca="1" si="60"/>
        <v>1</v>
      </c>
      <c r="B786">
        <f t="shared" ca="1" si="61"/>
        <v>192.11</v>
      </c>
      <c r="C786">
        <f t="shared" ca="1" si="62"/>
        <v>31</v>
      </c>
      <c r="D786" s="1">
        <f t="shared" ca="1" si="63"/>
        <v>44960</v>
      </c>
      <c r="E786" s="2">
        <f t="shared" ca="1" si="64"/>
        <v>0.83560440108902401</v>
      </c>
    </row>
    <row r="787" spans="1:5" x14ac:dyDescent="0.25">
      <c r="A787">
        <f t="shared" ca="1" si="60"/>
        <v>5</v>
      </c>
      <c r="B787">
        <f t="shared" ca="1" si="61"/>
        <v>23.1</v>
      </c>
      <c r="C787">
        <f t="shared" ca="1" si="62"/>
        <v>20</v>
      </c>
      <c r="D787" s="1">
        <f t="shared" ca="1" si="63"/>
        <v>44935</v>
      </c>
      <c r="E787" s="2">
        <f t="shared" ca="1" si="64"/>
        <v>0.60021961910000399</v>
      </c>
    </row>
    <row r="788" spans="1:5" x14ac:dyDescent="0.25">
      <c r="A788">
        <f t="shared" ca="1" si="60"/>
        <v>3</v>
      </c>
      <c r="B788">
        <f t="shared" ca="1" si="61"/>
        <v>40.83</v>
      </c>
      <c r="C788">
        <f t="shared" ca="1" si="62"/>
        <v>8</v>
      </c>
      <c r="D788" s="1">
        <f t="shared" ca="1" si="63"/>
        <v>44938</v>
      </c>
      <c r="E788" s="2">
        <f t="shared" ca="1" si="64"/>
        <v>0.631277662063223</v>
      </c>
    </row>
    <row r="789" spans="1:5" x14ac:dyDescent="0.25">
      <c r="A789">
        <f t="shared" ca="1" si="60"/>
        <v>3</v>
      </c>
      <c r="B789">
        <f t="shared" ca="1" si="61"/>
        <v>80.05</v>
      </c>
      <c r="C789">
        <f t="shared" ca="1" si="62"/>
        <v>29</v>
      </c>
      <c r="D789" s="1">
        <f t="shared" ca="1" si="63"/>
        <v>45198</v>
      </c>
      <c r="E789" s="2">
        <f t="shared" ca="1" si="64"/>
        <v>0.55538979662124222</v>
      </c>
    </row>
    <row r="790" spans="1:5" x14ac:dyDescent="0.25">
      <c r="A790">
        <f t="shared" ca="1" si="60"/>
        <v>3</v>
      </c>
      <c r="B790">
        <f t="shared" ca="1" si="61"/>
        <v>91.86</v>
      </c>
      <c r="C790">
        <f t="shared" ca="1" si="62"/>
        <v>19</v>
      </c>
      <c r="D790" s="1">
        <f t="shared" ca="1" si="63"/>
        <v>45265</v>
      </c>
      <c r="E790" s="2">
        <f t="shared" ca="1" si="64"/>
        <v>0.71757568915866843</v>
      </c>
    </row>
    <row r="791" spans="1:5" x14ac:dyDescent="0.25">
      <c r="A791">
        <f t="shared" ca="1" si="60"/>
        <v>2</v>
      </c>
      <c r="B791">
        <f t="shared" ca="1" si="61"/>
        <v>28.93</v>
      </c>
      <c r="C791">
        <f t="shared" ca="1" si="62"/>
        <v>22</v>
      </c>
      <c r="D791" s="1">
        <f t="shared" ca="1" si="63"/>
        <v>44983</v>
      </c>
      <c r="E791" s="2">
        <f t="shared" ca="1" si="64"/>
        <v>0.63118956894860356</v>
      </c>
    </row>
    <row r="792" spans="1:5" x14ac:dyDescent="0.25">
      <c r="A792">
        <f t="shared" ca="1" si="60"/>
        <v>3</v>
      </c>
      <c r="B792">
        <f t="shared" ca="1" si="61"/>
        <v>20.02</v>
      </c>
      <c r="C792">
        <f t="shared" ca="1" si="62"/>
        <v>28</v>
      </c>
      <c r="D792" s="1">
        <f t="shared" ca="1" si="63"/>
        <v>45242</v>
      </c>
      <c r="E792" s="2">
        <f t="shared" ca="1" si="64"/>
        <v>0.54973733552851067</v>
      </c>
    </row>
    <row r="793" spans="1:5" x14ac:dyDescent="0.25">
      <c r="A793">
        <f t="shared" ca="1" si="60"/>
        <v>9</v>
      </c>
      <c r="B793">
        <f t="shared" ca="1" si="61"/>
        <v>154.97</v>
      </c>
      <c r="C793">
        <f t="shared" ca="1" si="62"/>
        <v>8</v>
      </c>
      <c r="D793" s="1">
        <f t="shared" ca="1" si="63"/>
        <v>45050</v>
      </c>
      <c r="E793" s="2">
        <f t="shared" ca="1" si="64"/>
        <v>0.8131246710730895</v>
      </c>
    </row>
    <row r="794" spans="1:5" x14ac:dyDescent="0.25">
      <c r="A794">
        <f t="shared" ca="1" si="60"/>
        <v>5</v>
      </c>
      <c r="B794">
        <f t="shared" ca="1" si="61"/>
        <v>185.96</v>
      </c>
      <c r="C794">
        <f t="shared" ca="1" si="62"/>
        <v>23</v>
      </c>
      <c r="D794" s="1">
        <f t="shared" ca="1" si="63"/>
        <v>45013</v>
      </c>
      <c r="E794" s="2">
        <f t="shared" ca="1" si="64"/>
        <v>0.64668971537335596</v>
      </c>
    </row>
    <row r="795" spans="1:5" x14ac:dyDescent="0.25">
      <c r="A795">
        <f t="shared" ca="1" si="60"/>
        <v>8</v>
      </c>
      <c r="B795">
        <f t="shared" ca="1" si="61"/>
        <v>178.21</v>
      </c>
      <c r="C795">
        <f t="shared" ca="1" si="62"/>
        <v>2</v>
      </c>
      <c r="D795" s="1">
        <f t="shared" ca="1" si="63"/>
        <v>45265</v>
      </c>
      <c r="E795" s="2">
        <f t="shared" ca="1" si="64"/>
        <v>0.43554023269346354</v>
      </c>
    </row>
    <row r="796" spans="1:5" x14ac:dyDescent="0.25">
      <c r="A796">
        <f t="shared" ca="1" si="60"/>
        <v>2</v>
      </c>
      <c r="B796">
        <f t="shared" ca="1" si="61"/>
        <v>10.79</v>
      </c>
      <c r="C796">
        <f t="shared" ca="1" si="62"/>
        <v>31</v>
      </c>
      <c r="D796" s="1">
        <f t="shared" ca="1" si="63"/>
        <v>44955</v>
      </c>
      <c r="E796" s="2">
        <f t="shared" ca="1" si="64"/>
        <v>0.76564922756710607</v>
      </c>
    </row>
    <row r="797" spans="1:5" x14ac:dyDescent="0.25">
      <c r="A797">
        <f t="shared" ca="1" si="60"/>
        <v>10</v>
      </c>
      <c r="B797">
        <f t="shared" ca="1" si="61"/>
        <v>134.63</v>
      </c>
      <c r="C797">
        <f t="shared" ca="1" si="62"/>
        <v>30</v>
      </c>
      <c r="D797" s="1">
        <f t="shared" ca="1" si="63"/>
        <v>45127</v>
      </c>
      <c r="E797" s="2">
        <f t="shared" ca="1" si="64"/>
        <v>0.90306226236437526</v>
      </c>
    </row>
    <row r="798" spans="1:5" x14ac:dyDescent="0.25">
      <c r="A798">
        <f t="shared" ca="1" si="60"/>
        <v>2</v>
      </c>
      <c r="B798">
        <f t="shared" ca="1" si="61"/>
        <v>74.39</v>
      </c>
      <c r="C798">
        <f t="shared" ca="1" si="62"/>
        <v>9</v>
      </c>
      <c r="D798" s="1">
        <f t="shared" ca="1" si="63"/>
        <v>45230</v>
      </c>
      <c r="E798" s="2">
        <f t="shared" ca="1" si="64"/>
        <v>0.48450827062361401</v>
      </c>
    </row>
    <row r="799" spans="1:5" x14ac:dyDescent="0.25">
      <c r="A799">
        <f t="shared" ca="1" si="60"/>
        <v>7</v>
      </c>
      <c r="B799">
        <f t="shared" ca="1" si="61"/>
        <v>151.85</v>
      </c>
      <c r="C799">
        <f t="shared" ca="1" si="62"/>
        <v>5</v>
      </c>
      <c r="D799" s="1">
        <f t="shared" ca="1" si="63"/>
        <v>44956</v>
      </c>
      <c r="E799" s="2">
        <f t="shared" ca="1" si="64"/>
        <v>0.65071440801626901</v>
      </c>
    </row>
    <row r="800" spans="1:5" x14ac:dyDescent="0.25">
      <c r="A800">
        <f t="shared" ca="1" si="60"/>
        <v>6</v>
      </c>
      <c r="B800">
        <f t="shared" ca="1" si="61"/>
        <v>53.67</v>
      </c>
      <c r="C800">
        <f t="shared" ca="1" si="62"/>
        <v>30</v>
      </c>
      <c r="D800" s="1">
        <f t="shared" ca="1" si="63"/>
        <v>45226</v>
      </c>
      <c r="E800" s="2">
        <f t="shared" ca="1" si="64"/>
        <v>0.93250346818953567</v>
      </c>
    </row>
    <row r="801" spans="1:5" x14ac:dyDescent="0.25">
      <c r="A801">
        <f t="shared" ca="1" si="60"/>
        <v>3</v>
      </c>
      <c r="B801">
        <f t="shared" ca="1" si="61"/>
        <v>146.68</v>
      </c>
      <c r="C801">
        <f t="shared" ca="1" si="62"/>
        <v>4</v>
      </c>
      <c r="D801" s="1">
        <f t="shared" ca="1" si="63"/>
        <v>44979</v>
      </c>
      <c r="E801" s="2">
        <f t="shared" ca="1" si="64"/>
        <v>0.46146594736406682</v>
      </c>
    </row>
    <row r="802" spans="1:5" x14ac:dyDescent="0.25">
      <c r="A802">
        <f t="shared" ca="1" si="60"/>
        <v>8</v>
      </c>
      <c r="B802">
        <f t="shared" ca="1" si="61"/>
        <v>123.04</v>
      </c>
      <c r="C802">
        <f t="shared" ca="1" si="62"/>
        <v>3</v>
      </c>
      <c r="D802" s="1">
        <f t="shared" ca="1" si="63"/>
        <v>45037</v>
      </c>
      <c r="E802" s="2">
        <f t="shared" ca="1" si="64"/>
        <v>0.85598542801881561</v>
      </c>
    </row>
    <row r="803" spans="1:5" x14ac:dyDescent="0.25">
      <c r="A803">
        <f t="shared" ca="1" si="60"/>
        <v>10</v>
      </c>
      <c r="B803">
        <f t="shared" ca="1" si="61"/>
        <v>90.7</v>
      </c>
      <c r="C803">
        <f t="shared" ca="1" si="62"/>
        <v>19</v>
      </c>
      <c r="D803" s="1">
        <f t="shared" ca="1" si="63"/>
        <v>45252</v>
      </c>
      <c r="E803" s="2">
        <f t="shared" ca="1" si="64"/>
        <v>0.81801225932814647</v>
      </c>
    </row>
    <row r="804" spans="1:5" x14ac:dyDescent="0.25">
      <c r="A804">
        <f t="shared" ca="1" si="60"/>
        <v>1</v>
      </c>
      <c r="B804">
        <f t="shared" ca="1" si="61"/>
        <v>122.88</v>
      </c>
      <c r="C804">
        <f t="shared" ca="1" si="62"/>
        <v>22</v>
      </c>
      <c r="D804" s="1">
        <f t="shared" ca="1" si="63"/>
        <v>45282</v>
      </c>
      <c r="E804" s="2">
        <f t="shared" ca="1" si="64"/>
        <v>0.56418941858414384</v>
      </c>
    </row>
    <row r="805" spans="1:5" x14ac:dyDescent="0.25">
      <c r="A805">
        <f t="shared" ca="1" si="60"/>
        <v>8</v>
      </c>
      <c r="B805">
        <f t="shared" ca="1" si="61"/>
        <v>141.97</v>
      </c>
      <c r="C805">
        <f t="shared" ca="1" si="62"/>
        <v>27</v>
      </c>
      <c r="D805" s="1">
        <f t="shared" ca="1" si="63"/>
        <v>45157</v>
      </c>
      <c r="E805" s="2">
        <f t="shared" ca="1" si="64"/>
        <v>0.7439967450880105</v>
      </c>
    </row>
    <row r="806" spans="1:5" x14ac:dyDescent="0.25">
      <c r="A806">
        <f t="shared" ca="1" si="60"/>
        <v>1</v>
      </c>
      <c r="B806">
        <f t="shared" ca="1" si="61"/>
        <v>21.7</v>
      </c>
      <c r="C806">
        <f t="shared" ca="1" si="62"/>
        <v>22</v>
      </c>
      <c r="D806" s="1">
        <f t="shared" ca="1" si="63"/>
        <v>45207</v>
      </c>
      <c r="E806" s="2">
        <f t="shared" ca="1" si="64"/>
        <v>0.43127209287601909</v>
      </c>
    </row>
    <row r="807" spans="1:5" x14ac:dyDescent="0.25">
      <c r="A807">
        <f t="shared" ca="1" si="60"/>
        <v>1</v>
      </c>
      <c r="B807">
        <f t="shared" ca="1" si="61"/>
        <v>143.99</v>
      </c>
      <c r="C807">
        <f t="shared" ca="1" si="62"/>
        <v>25</v>
      </c>
      <c r="D807" s="1">
        <f t="shared" ca="1" si="63"/>
        <v>45015</v>
      </c>
      <c r="E807" s="2">
        <f t="shared" ca="1" si="64"/>
        <v>0.83596154650032739</v>
      </c>
    </row>
    <row r="808" spans="1:5" x14ac:dyDescent="0.25">
      <c r="A808">
        <f t="shared" ca="1" si="60"/>
        <v>4</v>
      </c>
      <c r="B808">
        <f t="shared" ca="1" si="61"/>
        <v>159.34</v>
      </c>
      <c r="C808">
        <f t="shared" ca="1" si="62"/>
        <v>13</v>
      </c>
      <c r="D808" s="1">
        <f t="shared" ca="1" si="63"/>
        <v>45119</v>
      </c>
      <c r="E808" s="2">
        <f t="shared" ca="1" si="64"/>
        <v>0.72536622691943231</v>
      </c>
    </row>
    <row r="809" spans="1:5" x14ac:dyDescent="0.25">
      <c r="A809">
        <f t="shared" ca="1" si="60"/>
        <v>10</v>
      </c>
      <c r="B809">
        <f t="shared" ca="1" si="61"/>
        <v>117.07</v>
      </c>
      <c r="C809">
        <f t="shared" ca="1" si="62"/>
        <v>23</v>
      </c>
      <c r="D809" s="1">
        <f t="shared" ca="1" si="63"/>
        <v>45199</v>
      </c>
      <c r="E809" s="2">
        <f t="shared" ca="1" si="64"/>
        <v>0.80738278723276813</v>
      </c>
    </row>
    <row r="810" spans="1:5" x14ac:dyDescent="0.25">
      <c r="A810">
        <f t="shared" ca="1" si="60"/>
        <v>7</v>
      </c>
      <c r="B810">
        <f t="shared" ca="1" si="61"/>
        <v>140.55000000000001</v>
      </c>
      <c r="C810">
        <f t="shared" ca="1" si="62"/>
        <v>2</v>
      </c>
      <c r="D810" s="1">
        <f t="shared" ca="1" si="63"/>
        <v>45158</v>
      </c>
      <c r="E810" s="2">
        <f t="shared" ca="1" si="64"/>
        <v>0.4482237953043659</v>
      </c>
    </row>
    <row r="811" spans="1:5" x14ac:dyDescent="0.25">
      <c r="A811">
        <f t="shared" ca="1" si="60"/>
        <v>3</v>
      </c>
      <c r="B811">
        <f t="shared" ca="1" si="61"/>
        <v>4.9000000000000004</v>
      </c>
      <c r="C811">
        <f t="shared" ca="1" si="62"/>
        <v>7</v>
      </c>
      <c r="D811" s="1">
        <f t="shared" ca="1" si="63"/>
        <v>45148</v>
      </c>
      <c r="E811" s="2">
        <f t="shared" ca="1" si="64"/>
        <v>0.95042654665547488</v>
      </c>
    </row>
    <row r="812" spans="1:5" x14ac:dyDescent="0.25">
      <c r="A812">
        <f t="shared" ca="1" si="60"/>
        <v>5</v>
      </c>
      <c r="B812">
        <f t="shared" ca="1" si="61"/>
        <v>137.09</v>
      </c>
      <c r="C812">
        <f t="shared" ca="1" si="62"/>
        <v>1</v>
      </c>
      <c r="D812" s="1">
        <f t="shared" ca="1" si="63"/>
        <v>44934</v>
      </c>
      <c r="E812" s="2">
        <f t="shared" ca="1" si="64"/>
        <v>0.4352646401820891</v>
      </c>
    </row>
    <row r="813" spans="1:5" x14ac:dyDescent="0.25">
      <c r="A813">
        <f t="shared" ca="1" si="60"/>
        <v>1</v>
      </c>
      <c r="B813">
        <f t="shared" ca="1" si="61"/>
        <v>110.52</v>
      </c>
      <c r="C813">
        <f t="shared" ca="1" si="62"/>
        <v>9</v>
      </c>
      <c r="D813" s="1">
        <f t="shared" ca="1" si="63"/>
        <v>45144</v>
      </c>
      <c r="E813" s="2">
        <f t="shared" ca="1" si="64"/>
        <v>0.60479614497602074</v>
      </c>
    </row>
    <row r="814" spans="1:5" x14ac:dyDescent="0.25">
      <c r="A814">
        <f t="shared" ca="1" si="60"/>
        <v>2</v>
      </c>
      <c r="B814">
        <f t="shared" ca="1" si="61"/>
        <v>67.75</v>
      </c>
      <c r="C814">
        <f t="shared" ca="1" si="62"/>
        <v>10</v>
      </c>
      <c r="D814" s="1">
        <f t="shared" ca="1" si="63"/>
        <v>45284</v>
      </c>
      <c r="E814" s="2">
        <f t="shared" ca="1" si="64"/>
        <v>0.62989887264179467</v>
      </c>
    </row>
    <row r="815" spans="1:5" x14ac:dyDescent="0.25">
      <c r="A815">
        <f t="shared" ca="1" si="60"/>
        <v>3</v>
      </c>
      <c r="B815">
        <f t="shared" ca="1" si="61"/>
        <v>27.03</v>
      </c>
      <c r="C815">
        <f t="shared" ca="1" si="62"/>
        <v>14</v>
      </c>
      <c r="D815" s="1">
        <f t="shared" ca="1" si="63"/>
        <v>44991</v>
      </c>
      <c r="E815" s="2">
        <f t="shared" ca="1" si="64"/>
        <v>0.73023960889455375</v>
      </c>
    </row>
    <row r="816" spans="1:5" x14ac:dyDescent="0.25">
      <c r="A816">
        <f t="shared" ca="1" si="60"/>
        <v>9</v>
      </c>
      <c r="B816">
        <f t="shared" ca="1" si="61"/>
        <v>174.88</v>
      </c>
      <c r="C816">
        <f t="shared" ca="1" si="62"/>
        <v>7</v>
      </c>
      <c r="D816" s="1">
        <f t="shared" ca="1" si="63"/>
        <v>45050</v>
      </c>
      <c r="E816" s="2">
        <f t="shared" ca="1" si="64"/>
        <v>0.72455707968728889</v>
      </c>
    </row>
    <row r="817" spans="1:5" x14ac:dyDescent="0.25">
      <c r="A817">
        <f t="shared" ca="1" si="60"/>
        <v>1</v>
      </c>
      <c r="B817">
        <f t="shared" ca="1" si="61"/>
        <v>75.400000000000006</v>
      </c>
      <c r="C817">
        <f t="shared" ca="1" si="62"/>
        <v>6</v>
      </c>
      <c r="D817" s="1">
        <f t="shared" ca="1" si="63"/>
        <v>45221</v>
      </c>
      <c r="E817" s="2">
        <f t="shared" ca="1" si="64"/>
        <v>0.49456581852175308</v>
      </c>
    </row>
    <row r="818" spans="1:5" x14ac:dyDescent="0.25">
      <c r="A818">
        <f t="shared" ca="1" si="60"/>
        <v>3</v>
      </c>
      <c r="B818">
        <f t="shared" ca="1" si="61"/>
        <v>177.8</v>
      </c>
      <c r="C818">
        <f t="shared" ca="1" si="62"/>
        <v>18</v>
      </c>
      <c r="D818" s="1">
        <f t="shared" ca="1" si="63"/>
        <v>45027</v>
      </c>
      <c r="E818" s="2">
        <f t="shared" ca="1" si="64"/>
        <v>0.70484656404273083</v>
      </c>
    </row>
    <row r="819" spans="1:5" x14ac:dyDescent="0.25">
      <c r="A819">
        <f t="shared" ca="1" si="60"/>
        <v>2</v>
      </c>
      <c r="B819">
        <f t="shared" ca="1" si="61"/>
        <v>158.6</v>
      </c>
      <c r="C819">
        <f t="shared" ca="1" si="62"/>
        <v>16</v>
      </c>
      <c r="D819" s="1">
        <f t="shared" ca="1" si="63"/>
        <v>45236</v>
      </c>
      <c r="E819" s="2">
        <f t="shared" ca="1" si="64"/>
        <v>0.49672763139490117</v>
      </c>
    </row>
    <row r="820" spans="1:5" x14ac:dyDescent="0.25">
      <c r="A820">
        <f t="shared" ca="1" si="60"/>
        <v>9</v>
      </c>
      <c r="B820">
        <f t="shared" ca="1" si="61"/>
        <v>51.33</v>
      </c>
      <c r="C820">
        <f t="shared" ca="1" si="62"/>
        <v>10</v>
      </c>
      <c r="D820" s="1">
        <f t="shared" ca="1" si="63"/>
        <v>45058</v>
      </c>
      <c r="E820" s="2">
        <f t="shared" ca="1" si="64"/>
        <v>0.89202231526603626</v>
      </c>
    </row>
    <row r="821" spans="1:5" x14ac:dyDescent="0.25">
      <c r="A821">
        <f t="shared" ca="1" si="60"/>
        <v>4</v>
      </c>
      <c r="B821">
        <f t="shared" ca="1" si="61"/>
        <v>103.35</v>
      </c>
      <c r="C821">
        <f t="shared" ca="1" si="62"/>
        <v>15</v>
      </c>
      <c r="D821" s="1">
        <f t="shared" ca="1" si="63"/>
        <v>44969</v>
      </c>
      <c r="E821" s="2">
        <f t="shared" ca="1" si="64"/>
        <v>0.64034196294549661</v>
      </c>
    </row>
    <row r="822" spans="1:5" x14ac:dyDescent="0.25">
      <c r="A822">
        <f t="shared" ca="1" si="60"/>
        <v>4</v>
      </c>
      <c r="B822">
        <f t="shared" ca="1" si="61"/>
        <v>5.0999999999999996</v>
      </c>
      <c r="C822">
        <f t="shared" ca="1" si="62"/>
        <v>13</v>
      </c>
      <c r="D822" s="1">
        <f t="shared" ca="1" si="63"/>
        <v>45061</v>
      </c>
      <c r="E822" s="2">
        <f t="shared" ca="1" si="64"/>
        <v>0.44101747049405232</v>
      </c>
    </row>
    <row r="823" spans="1:5" x14ac:dyDescent="0.25">
      <c r="A823">
        <f t="shared" ca="1" si="60"/>
        <v>10</v>
      </c>
      <c r="B823">
        <f t="shared" ca="1" si="61"/>
        <v>108.74</v>
      </c>
      <c r="C823">
        <f t="shared" ca="1" si="62"/>
        <v>19</v>
      </c>
      <c r="D823" s="1">
        <f t="shared" ca="1" si="63"/>
        <v>45123</v>
      </c>
      <c r="E823" s="2">
        <f t="shared" ca="1" si="64"/>
        <v>0.73088782059651347</v>
      </c>
    </row>
    <row r="824" spans="1:5" x14ac:dyDescent="0.25">
      <c r="A824">
        <f t="shared" ca="1" si="60"/>
        <v>10</v>
      </c>
      <c r="B824">
        <f t="shared" ca="1" si="61"/>
        <v>134.32</v>
      </c>
      <c r="C824">
        <f t="shared" ca="1" si="62"/>
        <v>23</v>
      </c>
      <c r="D824" s="1">
        <f t="shared" ca="1" si="63"/>
        <v>44972</v>
      </c>
      <c r="E824" s="2">
        <f t="shared" ca="1" si="64"/>
        <v>0.46879581883846017</v>
      </c>
    </row>
    <row r="825" spans="1:5" x14ac:dyDescent="0.25">
      <c r="A825">
        <f t="shared" ca="1" si="60"/>
        <v>10</v>
      </c>
      <c r="B825">
        <f t="shared" ca="1" si="61"/>
        <v>113.47</v>
      </c>
      <c r="C825">
        <f t="shared" ca="1" si="62"/>
        <v>1</v>
      </c>
      <c r="D825" s="1">
        <f t="shared" ca="1" si="63"/>
        <v>45133</v>
      </c>
      <c r="E825" s="2">
        <f t="shared" ca="1" si="64"/>
        <v>0.44763241435757239</v>
      </c>
    </row>
    <row r="826" spans="1:5" x14ac:dyDescent="0.25">
      <c r="A826">
        <f t="shared" ca="1" si="60"/>
        <v>5</v>
      </c>
      <c r="B826">
        <f t="shared" ca="1" si="61"/>
        <v>49.78</v>
      </c>
      <c r="C826">
        <f t="shared" ca="1" si="62"/>
        <v>25</v>
      </c>
      <c r="D826" s="1">
        <f t="shared" ca="1" si="63"/>
        <v>45105</v>
      </c>
      <c r="E826" s="2">
        <f t="shared" ca="1" si="64"/>
        <v>0.42789615202900211</v>
      </c>
    </row>
    <row r="827" spans="1:5" x14ac:dyDescent="0.25">
      <c r="A827">
        <f t="shared" ca="1" si="60"/>
        <v>10</v>
      </c>
      <c r="B827">
        <f t="shared" ca="1" si="61"/>
        <v>8.36</v>
      </c>
      <c r="C827">
        <f t="shared" ca="1" si="62"/>
        <v>20</v>
      </c>
      <c r="D827" s="1">
        <f t="shared" ca="1" si="63"/>
        <v>45157</v>
      </c>
      <c r="E827" s="2">
        <f t="shared" ca="1" si="64"/>
        <v>0.5127158253331161</v>
      </c>
    </row>
    <row r="828" spans="1:5" x14ac:dyDescent="0.25">
      <c r="A828">
        <f t="shared" ca="1" si="60"/>
        <v>10</v>
      </c>
      <c r="B828">
        <f t="shared" ca="1" si="61"/>
        <v>21.57</v>
      </c>
      <c r="C828">
        <f t="shared" ca="1" si="62"/>
        <v>27</v>
      </c>
      <c r="D828" s="1">
        <f t="shared" ca="1" si="63"/>
        <v>45020</v>
      </c>
      <c r="E828" s="2">
        <f t="shared" ca="1" si="64"/>
        <v>0.94291437370135878</v>
      </c>
    </row>
    <row r="829" spans="1:5" x14ac:dyDescent="0.25">
      <c r="A829">
        <f t="shared" ca="1" si="60"/>
        <v>8</v>
      </c>
      <c r="B829">
        <f t="shared" ca="1" si="61"/>
        <v>165.47</v>
      </c>
      <c r="C829">
        <f t="shared" ca="1" si="62"/>
        <v>1</v>
      </c>
      <c r="D829" s="1">
        <f t="shared" ca="1" si="63"/>
        <v>44937</v>
      </c>
      <c r="E829" s="2">
        <f t="shared" ca="1" si="64"/>
        <v>0.51305573060158494</v>
      </c>
    </row>
    <row r="830" spans="1:5" x14ac:dyDescent="0.25">
      <c r="A830">
        <f t="shared" ca="1" si="60"/>
        <v>6</v>
      </c>
      <c r="B830">
        <f t="shared" ca="1" si="61"/>
        <v>127.66</v>
      </c>
      <c r="C830">
        <f t="shared" ca="1" si="62"/>
        <v>15</v>
      </c>
      <c r="D830" s="1">
        <f t="shared" ca="1" si="63"/>
        <v>44934</v>
      </c>
      <c r="E830" s="2">
        <f t="shared" ca="1" si="64"/>
        <v>0.7267466251891006</v>
      </c>
    </row>
    <row r="831" spans="1:5" x14ac:dyDescent="0.25">
      <c r="A831">
        <f t="shared" ca="1" si="60"/>
        <v>1</v>
      </c>
      <c r="B831">
        <f t="shared" ca="1" si="61"/>
        <v>164.1</v>
      </c>
      <c r="C831">
        <f t="shared" ca="1" si="62"/>
        <v>10</v>
      </c>
      <c r="D831" s="1">
        <f t="shared" ca="1" si="63"/>
        <v>45000</v>
      </c>
      <c r="E831" s="2">
        <f t="shared" ca="1" si="64"/>
        <v>0.52565236867773224</v>
      </c>
    </row>
    <row r="832" spans="1:5" x14ac:dyDescent="0.25">
      <c r="A832">
        <f t="shared" ca="1" si="60"/>
        <v>3</v>
      </c>
      <c r="B832">
        <f t="shared" ca="1" si="61"/>
        <v>172.43</v>
      </c>
      <c r="C832">
        <f t="shared" ca="1" si="62"/>
        <v>12</v>
      </c>
      <c r="D832" s="1">
        <f t="shared" ca="1" si="63"/>
        <v>45229</v>
      </c>
      <c r="E832" s="2">
        <f t="shared" ca="1" si="64"/>
        <v>0.75863946340411503</v>
      </c>
    </row>
    <row r="833" spans="1:5" x14ac:dyDescent="0.25">
      <c r="A833">
        <f t="shared" ca="1" si="60"/>
        <v>9</v>
      </c>
      <c r="B833">
        <f t="shared" ca="1" si="61"/>
        <v>181.45</v>
      </c>
      <c r="C833">
        <f t="shared" ca="1" si="62"/>
        <v>3</v>
      </c>
      <c r="D833" s="1">
        <f t="shared" ca="1" si="63"/>
        <v>45190</v>
      </c>
      <c r="E833" s="2">
        <f t="shared" ca="1" si="64"/>
        <v>0.85230224226527507</v>
      </c>
    </row>
    <row r="834" spans="1:5" x14ac:dyDescent="0.25">
      <c r="A834">
        <f t="shared" ca="1" si="60"/>
        <v>1</v>
      </c>
      <c r="B834">
        <f t="shared" ca="1" si="61"/>
        <v>198.31</v>
      </c>
      <c r="C834">
        <f t="shared" ca="1" si="62"/>
        <v>24</v>
      </c>
      <c r="D834" s="1">
        <f t="shared" ca="1" si="63"/>
        <v>45220</v>
      </c>
      <c r="E834" s="2">
        <f t="shared" ca="1" si="64"/>
        <v>0.91415918895635029</v>
      </c>
    </row>
    <row r="835" spans="1:5" x14ac:dyDescent="0.25">
      <c r="A835">
        <f t="shared" ref="A835:A898" ca="1" si="65">RANDBETWEEN(1,10)</f>
        <v>4</v>
      </c>
      <c r="B835">
        <f t="shared" ref="B835:B898" ca="1" si="66">ROUND(RAND()*200,2)</f>
        <v>160.97</v>
      </c>
      <c r="C835">
        <f t="shared" ref="C835:C898" ca="1" si="67">RANDBETWEEN(1,31)</f>
        <v>5</v>
      </c>
      <c r="D835" s="1">
        <f t="shared" ref="D835:D898" ca="1" si="68">RANDBETWEEN(44927,45291)</f>
        <v>45223</v>
      </c>
      <c r="E835" s="2">
        <f t="shared" ref="E835:E898" ca="1" si="69">RAND()*(0.96-0.42)+0.42</f>
        <v>0.70284546858170249</v>
      </c>
    </row>
    <row r="836" spans="1:5" x14ac:dyDescent="0.25">
      <c r="A836">
        <f t="shared" ca="1" si="65"/>
        <v>7</v>
      </c>
      <c r="B836">
        <f t="shared" ca="1" si="66"/>
        <v>130.02000000000001</v>
      </c>
      <c r="C836">
        <f t="shared" ca="1" si="67"/>
        <v>28</v>
      </c>
      <c r="D836" s="1">
        <f t="shared" ca="1" si="68"/>
        <v>45179</v>
      </c>
      <c r="E836" s="2">
        <f t="shared" ca="1" si="69"/>
        <v>0.71768956051053567</v>
      </c>
    </row>
    <row r="837" spans="1:5" x14ac:dyDescent="0.25">
      <c r="A837">
        <f t="shared" ca="1" si="65"/>
        <v>5</v>
      </c>
      <c r="B837">
        <f t="shared" ca="1" si="66"/>
        <v>105.69</v>
      </c>
      <c r="C837">
        <f t="shared" ca="1" si="67"/>
        <v>1</v>
      </c>
      <c r="D837" s="1">
        <f t="shared" ca="1" si="68"/>
        <v>44969</v>
      </c>
      <c r="E837" s="2">
        <f t="shared" ca="1" si="69"/>
        <v>0.69400013095842339</v>
      </c>
    </row>
    <row r="838" spans="1:5" x14ac:dyDescent="0.25">
      <c r="A838">
        <f t="shared" ca="1" si="65"/>
        <v>4</v>
      </c>
      <c r="B838">
        <f t="shared" ca="1" si="66"/>
        <v>33.090000000000003</v>
      </c>
      <c r="C838">
        <f t="shared" ca="1" si="67"/>
        <v>29</v>
      </c>
      <c r="D838" s="1">
        <f t="shared" ca="1" si="68"/>
        <v>45114</v>
      </c>
      <c r="E838" s="2">
        <f t="shared" ca="1" si="69"/>
        <v>0.70262950517251066</v>
      </c>
    </row>
    <row r="839" spans="1:5" x14ac:dyDescent="0.25">
      <c r="A839">
        <f t="shared" ca="1" si="65"/>
        <v>8</v>
      </c>
      <c r="B839">
        <f t="shared" ca="1" si="66"/>
        <v>151.99</v>
      </c>
      <c r="C839">
        <f t="shared" ca="1" si="67"/>
        <v>26</v>
      </c>
      <c r="D839" s="1">
        <f t="shared" ca="1" si="68"/>
        <v>45201</v>
      </c>
      <c r="E839" s="2">
        <f t="shared" ca="1" si="69"/>
        <v>0.94385279530543276</v>
      </c>
    </row>
    <row r="840" spans="1:5" x14ac:dyDescent="0.25">
      <c r="A840">
        <f t="shared" ca="1" si="65"/>
        <v>8</v>
      </c>
      <c r="B840">
        <f t="shared" ca="1" si="66"/>
        <v>158.68</v>
      </c>
      <c r="C840">
        <f t="shared" ca="1" si="67"/>
        <v>4</v>
      </c>
      <c r="D840" s="1">
        <f t="shared" ca="1" si="68"/>
        <v>45016</v>
      </c>
      <c r="E840" s="2">
        <f t="shared" ca="1" si="69"/>
        <v>0.54156983788439139</v>
      </c>
    </row>
    <row r="841" spans="1:5" x14ac:dyDescent="0.25">
      <c r="A841">
        <f t="shared" ca="1" si="65"/>
        <v>8</v>
      </c>
      <c r="B841">
        <f t="shared" ca="1" si="66"/>
        <v>21.52</v>
      </c>
      <c r="C841">
        <f t="shared" ca="1" si="67"/>
        <v>23</v>
      </c>
      <c r="D841" s="1">
        <f t="shared" ca="1" si="68"/>
        <v>45273</v>
      </c>
      <c r="E841" s="2">
        <f t="shared" ca="1" si="69"/>
        <v>0.76535570669660014</v>
      </c>
    </row>
    <row r="842" spans="1:5" x14ac:dyDescent="0.25">
      <c r="A842">
        <f t="shared" ca="1" si="65"/>
        <v>3</v>
      </c>
      <c r="B842">
        <f t="shared" ca="1" si="66"/>
        <v>85.68</v>
      </c>
      <c r="C842">
        <f t="shared" ca="1" si="67"/>
        <v>23</v>
      </c>
      <c r="D842" s="1">
        <f t="shared" ca="1" si="68"/>
        <v>45266</v>
      </c>
      <c r="E842" s="2">
        <f t="shared" ca="1" si="69"/>
        <v>0.46945365432014269</v>
      </c>
    </row>
    <row r="843" spans="1:5" x14ac:dyDescent="0.25">
      <c r="A843">
        <f t="shared" ca="1" si="65"/>
        <v>6</v>
      </c>
      <c r="B843">
        <f t="shared" ca="1" si="66"/>
        <v>182.23</v>
      </c>
      <c r="C843">
        <f t="shared" ca="1" si="67"/>
        <v>10</v>
      </c>
      <c r="D843" s="1">
        <f t="shared" ca="1" si="68"/>
        <v>44963</v>
      </c>
      <c r="E843" s="2">
        <f t="shared" ca="1" si="69"/>
        <v>0.88670843381110565</v>
      </c>
    </row>
    <row r="844" spans="1:5" x14ac:dyDescent="0.25">
      <c r="A844">
        <f t="shared" ca="1" si="65"/>
        <v>9</v>
      </c>
      <c r="B844">
        <f t="shared" ca="1" si="66"/>
        <v>91.92</v>
      </c>
      <c r="C844">
        <f t="shared" ca="1" si="67"/>
        <v>24</v>
      </c>
      <c r="D844" s="1">
        <f t="shared" ca="1" si="68"/>
        <v>45154</v>
      </c>
      <c r="E844" s="2">
        <f t="shared" ca="1" si="69"/>
        <v>0.82646716749026128</v>
      </c>
    </row>
    <row r="845" spans="1:5" x14ac:dyDescent="0.25">
      <c r="A845">
        <f t="shared" ca="1" si="65"/>
        <v>8</v>
      </c>
      <c r="B845">
        <f t="shared" ca="1" si="66"/>
        <v>35.08</v>
      </c>
      <c r="C845">
        <f t="shared" ca="1" si="67"/>
        <v>21</v>
      </c>
      <c r="D845" s="1">
        <f t="shared" ca="1" si="68"/>
        <v>45217</v>
      </c>
      <c r="E845" s="2">
        <f t="shared" ca="1" si="69"/>
        <v>0.84729291275213714</v>
      </c>
    </row>
    <row r="846" spans="1:5" x14ac:dyDescent="0.25">
      <c r="A846">
        <f t="shared" ca="1" si="65"/>
        <v>3</v>
      </c>
      <c r="B846">
        <f t="shared" ca="1" si="66"/>
        <v>151.13</v>
      </c>
      <c r="C846">
        <f t="shared" ca="1" si="67"/>
        <v>23</v>
      </c>
      <c r="D846" s="1">
        <f t="shared" ca="1" si="68"/>
        <v>45056</v>
      </c>
      <c r="E846" s="2">
        <f t="shared" ca="1" si="69"/>
        <v>0.55925136991876934</v>
      </c>
    </row>
    <row r="847" spans="1:5" x14ac:dyDescent="0.25">
      <c r="A847">
        <f t="shared" ca="1" si="65"/>
        <v>5</v>
      </c>
      <c r="B847">
        <f t="shared" ca="1" si="66"/>
        <v>67.14</v>
      </c>
      <c r="C847">
        <f t="shared" ca="1" si="67"/>
        <v>19</v>
      </c>
      <c r="D847" s="1">
        <f t="shared" ca="1" si="68"/>
        <v>44979</v>
      </c>
      <c r="E847" s="2">
        <f t="shared" ca="1" si="69"/>
        <v>0.5420266190919496</v>
      </c>
    </row>
    <row r="848" spans="1:5" x14ac:dyDescent="0.25">
      <c r="A848">
        <f t="shared" ca="1" si="65"/>
        <v>7</v>
      </c>
      <c r="B848">
        <f t="shared" ca="1" si="66"/>
        <v>6.24</v>
      </c>
      <c r="C848">
        <f t="shared" ca="1" si="67"/>
        <v>17</v>
      </c>
      <c r="D848" s="1">
        <f t="shared" ca="1" si="68"/>
        <v>45129</v>
      </c>
      <c r="E848" s="2">
        <f t="shared" ca="1" si="69"/>
        <v>0.51543498549586975</v>
      </c>
    </row>
    <row r="849" spans="1:5" x14ac:dyDescent="0.25">
      <c r="A849">
        <f t="shared" ca="1" si="65"/>
        <v>4</v>
      </c>
      <c r="B849">
        <f t="shared" ca="1" si="66"/>
        <v>55.53</v>
      </c>
      <c r="C849">
        <f t="shared" ca="1" si="67"/>
        <v>19</v>
      </c>
      <c r="D849" s="1">
        <f t="shared" ca="1" si="68"/>
        <v>45200</v>
      </c>
      <c r="E849" s="2">
        <f t="shared" ca="1" si="69"/>
        <v>0.65601893606453632</v>
      </c>
    </row>
    <row r="850" spans="1:5" x14ac:dyDescent="0.25">
      <c r="A850">
        <f t="shared" ca="1" si="65"/>
        <v>3</v>
      </c>
      <c r="B850">
        <f t="shared" ca="1" si="66"/>
        <v>70.98</v>
      </c>
      <c r="C850">
        <f t="shared" ca="1" si="67"/>
        <v>2</v>
      </c>
      <c r="D850" s="1">
        <f t="shared" ca="1" si="68"/>
        <v>45237</v>
      </c>
      <c r="E850" s="2">
        <f t="shared" ca="1" si="69"/>
        <v>0.63331935496600811</v>
      </c>
    </row>
    <row r="851" spans="1:5" x14ac:dyDescent="0.25">
      <c r="A851">
        <f t="shared" ca="1" si="65"/>
        <v>7</v>
      </c>
      <c r="B851">
        <f t="shared" ca="1" si="66"/>
        <v>83.69</v>
      </c>
      <c r="C851">
        <f t="shared" ca="1" si="67"/>
        <v>12</v>
      </c>
      <c r="D851" s="1">
        <f t="shared" ca="1" si="68"/>
        <v>45081</v>
      </c>
      <c r="E851" s="2">
        <f t="shared" ca="1" si="69"/>
        <v>0.58630512155817638</v>
      </c>
    </row>
    <row r="852" spans="1:5" x14ac:dyDescent="0.25">
      <c r="A852">
        <f t="shared" ca="1" si="65"/>
        <v>4</v>
      </c>
      <c r="B852">
        <f t="shared" ca="1" si="66"/>
        <v>171.41</v>
      </c>
      <c r="C852">
        <f t="shared" ca="1" si="67"/>
        <v>18</v>
      </c>
      <c r="D852" s="1">
        <f t="shared" ca="1" si="68"/>
        <v>44930</v>
      </c>
      <c r="E852" s="2">
        <f t="shared" ca="1" si="69"/>
        <v>0.59766285382792439</v>
      </c>
    </row>
    <row r="853" spans="1:5" x14ac:dyDescent="0.25">
      <c r="A853">
        <f t="shared" ca="1" si="65"/>
        <v>9</v>
      </c>
      <c r="B853">
        <f t="shared" ca="1" si="66"/>
        <v>124.95</v>
      </c>
      <c r="C853">
        <f t="shared" ca="1" si="67"/>
        <v>30</v>
      </c>
      <c r="D853" s="1">
        <f t="shared" ca="1" si="68"/>
        <v>45248</v>
      </c>
      <c r="E853" s="2">
        <f t="shared" ca="1" si="69"/>
        <v>0.84724991446052555</v>
      </c>
    </row>
    <row r="854" spans="1:5" x14ac:dyDescent="0.25">
      <c r="A854">
        <f t="shared" ca="1" si="65"/>
        <v>4</v>
      </c>
      <c r="B854">
        <f t="shared" ca="1" si="66"/>
        <v>146.06</v>
      </c>
      <c r="C854">
        <f t="shared" ca="1" si="67"/>
        <v>26</v>
      </c>
      <c r="D854" s="1">
        <f t="shared" ca="1" si="68"/>
        <v>45085</v>
      </c>
      <c r="E854" s="2">
        <f t="shared" ca="1" si="69"/>
        <v>0.60942769620625981</v>
      </c>
    </row>
    <row r="855" spans="1:5" x14ac:dyDescent="0.25">
      <c r="A855">
        <f t="shared" ca="1" si="65"/>
        <v>10</v>
      </c>
      <c r="B855">
        <f t="shared" ca="1" si="66"/>
        <v>173.84</v>
      </c>
      <c r="C855">
        <f t="shared" ca="1" si="67"/>
        <v>16</v>
      </c>
      <c r="D855" s="1">
        <f t="shared" ca="1" si="68"/>
        <v>45078</v>
      </c>
      <c r="E855" s="2">
        <f t="shared" ca="1" si="69"/>
        <v>0.5438402964681941</v>
      </c>
    </row>
    <row r="856" spans="1:5" x14ac:dyDescent="0.25">
      <c r="A856">
        <f t="shared" ca="1" si="65"/>
        <v>9</v>
      </c>
      <c r="B856">
        <f t="shared" ca="1" si="66"/>
        <v>190</v>
      </c>
      <c r="C856">
        <f t="shared" ca="1" si="67"/>
        <v>11</v>
      </c>
      <c r="D856" s="1">
        <f t="shared" ca="1" si="68"/>
        <v>45181</v>
      </c>
      <c r="E856" s="2">
        <f t="shared" ca="1" si="69"/>
        <v>0.86075858096709323</v>
      </c>
    </row>
    <row r="857" spans="1:5" x14ac:dyDescent="0.25">
      <c r="A857">
        <f t="shared" ca="1" si="65"/>
        <v>9</v>
      </c>
      <c r="B857">
        <f t="shared" ca="1" si="66"/>
        <v>75.33</v>
      </c>
      <c r="C857">
        <f t="shared" ca="1" si="67"/>
        <v>12</v>
      </c>
      <c r="D857" s="1">
        <f t="shared" ca="1" si="68"/>
        <v>45212</v>
      </c>
      <c r="E857" s="2">
        <f t="shared" ca="1" si="69"/>
        <v>0.81706540789388793</v>
      </c>
    </row>
    <row r="858" spans="1:5" x14ac:dyDescent="0.25">
      <c r="A858">
        <f t="shared" ca="1" si="65"/>
        <v>4</v>
      </c>
      <c r="B858">
        <f t="shared" ca="1" si="66"/>
        <v>136.19999999999999</v>
      </c>
      <c r="C858">
        <f t="shared" ca="1" si="67"/>
        <v>17</v>
      </c>
      <c r="D858" s="1">
        <f t="shared" ca="1" si="68"/>
        <v>45097</v>
      </c>
      <c r="E858" s="2">
        <f t="shared" ca="1" si="69"/>
        <v>0.88708980090542089</v>
      </c>
    </row>
    <row r="859" spans="1:5" x14ac:dyDescent="0.25">
      <c r="A859">
        <f t="shared" ca="1" si="65"/>
        <v>1</v>
      </c>
      <c r="B859">
        <f t="shared" ca="1" si="66"/>
        <v>198.88</v>
      </c>
      <c r="C859">
        <f t="shared" ca="1" si="67"/>
        <v>13</v>
      </c>
      <c r="D859" s="1">
        <f t="shared" ca="1" si="68"/>
        <v>45134</v>
      </c>
      <c r="E859" s="2">
        <f t="shared" ca="1" si="69"/>
        <v>0.4905857226488039</v>
      </c>
    </row>
    <row r="860" spans="1:5" x14ac:dyDescent="0.25">
      <c r="A860">
        <f t="shared" ca="1" si="65"/>
        <v>9</v>
      </c>
      <c r="B860">
        <f t="shared" ca="1" si="66"/>
        <v>164.93</v>
      </c>
      <c r="C860">
        <f t="shared" ca="1" si="67"/>
        <v>20</v>
      </c>
      <c r="D860" s="1">
        <f t="shared" ca="1" si="68"/>
        <v>45165</v>
      </c>
      <c r="E860" s="2">
        <f t="shared" ca="1" si="69"/>
        <v>0.57680105380089597</v>
      </c>
    </row>
    <row r="861" spans="1:5" x14ac:dyDescent="0.25">
      <c r="A861">
        <f t="shared" ca="1" si="65"/>
        <v>7</v>
      </c>
      <c r="B861">
        <f t="shared" ca="1" si="66"/>
        <v>40.76</v>
      </c>
      <c r="C861">
        <f t="shared" ca="1" si="67"/>
        <v>24</v>
      </c>
      <c r="D861" s="1">
        <f t="shared" ca="1" si="68"/>
        <v>45094</v>
      </c>
      <c r="E861" s="2">
        <f t="shared" ca="1" si="69"/>
        <v>0.67078782042725649</v>
      </c>
    </row>
    <row r="862" spans="1:5" x14ac:dyDescent="0.25">
      <c r="A862">
        <f t="shared" ca="1" si="65"/>
        <v>4</v>
      </c>
      <c r="B862">
        <f t="shared" ca="1" si="66"/>
        <v>31.31</v>
      </c>
      <c r="C862">
        <f t="shared" ca="1" si="67"/>
        <v>11</v>
      </c>
      <c r="D862" s="1">
        <f t="shared" ca="1" si="68"/>
        <v>45276</v>
      </c>
      <c r="E862" s="2">
        <f t="shared" ca="1" si="69"/>
        <v>0.68328484864553629</v>
      </c>
    </row>
    <row r="863" spans="1:5" x14ac:dyDescent="0.25">
      <c r="A863">
        <f t="shared" ca="1" si="65"/>
        <v>3</v>
      </c>
      <c r="B863">
        <f t="shared" ca="1" si="66"/>
        <v>26.47</v>
      </c>
      <c r="C863">
        <f t="shared" ca="1" si="67"/>
        <v>30</v>
      </c>
      <c r="D863" s="1">
        <f t="shared" ca="1" si="68"/>
        <v>45208</v>
      </c>
      <c r="E863" s="2">
        <f t="shared" ca="1" si="69"/>
        <v>0.61631497605344288</v>
      </c>
    </row>
    <row r="864" spans="1:5" x14ac:dyDescent="0.25">
      <c r="A864">
        <f t="shared" ca="1" si="65"/>
        <v>5</v>
      </c>
      <c r="B864">
        <f t="shared" ca="1" si="66"/>
        <v>91.44</v>
      </c>
      <c r="C864">
        <f t="shared" ca="1" si="67"/>
        <v>27</v>
      </c>
      <c r="D864" s="1">
        <f t="shared" ca="1" si="68"/>
        <v>45001</v>
      </c>
      <c r="E864" s="2">
        <f t="shared" ca="1" si="69"/>
        <v>0.93211110746947101</v>
      </c>
    </row>
    <row r="865" spans="1:5" x14ac:dyDescent="0.25">
      <c r="A865">
        <f t="shared" ca="1" si="65"/>
        <v>3</v>
      </c>
      <c r="B865">
        <f t="shared" ca="1" si="66"/>
        <v>0.66</v>
      </c>
      <c r="C865">
        <f t="shared" ca="1" si="67"/>
        <v>29</v>
      </c>
      <c r="D865" s="1">
        <f t="shared" ca="1" si="68"/>
        <v>45064</v>
      </c>
      <c r="E865" s="2">
        <f t="shared" ca="1" si="69"/>
        <v>0.64026251199740536</v>
      </c>
    </row>
    <row r="866" spans="1:5" x14ac:dyDescent="0.25">
      <c r="A866">
        <f t="shared" ca="1" si="65"/>
        <v>8</v>
      </c>
      <c r="B866">
        <f t="shared" ca="1" si="66"/>
        <v>69.680000000000007</v>
      </c>
      <c r="C866">
        <f t="shared" ca="1" si="67"/>
        <v>21</v>
      </c>
      <c r="D866" s="1">
        <f t="shared" ca="1" si="68"/>
        <v>44985</v>
      </c>
      <c r="E866" s="2">
        <f t="shared" ca="1" si="69"/>
        <v>0.64729929472575964</v>
      </c>
    </row>
    <row r="867" spans="1:5" x14ac:dyDescent="0.25">
      <c r="A867">
        <f t="shared" ca="1" si="65"/>
        <v>10</v>
      </c>
      <c r="B867">
        <f t="shared" ca="1" si="66"/>
        <v>90.06</v>
      </c>
      <c r="C867">
        <f t="shared" ca="1" si="67"/>
        <v>6</v>
      </c>
      <c r="D867" s="1">
        <f t="shared" ca="1" si="68"/>
        <v>45033</v>
      </c>
      <c r="E867" s="2">
        <f t="shared" ca="1" si="69"/>
        <v>0.93080300136114658</v>
      </c>
    </row>
    <row r="868" spans="1:5" x14ac:dyDescent="0.25">
      <c r="A868">
        <f t="shared" ca="1" si="65"/>
        <v>8</v>
      </c>
      <c r="B868">
        <f t="shared" ca="1" si="66"/>
        <v>22.89</v>
      </c>
      <c r="C868">
        <f t="shared" ca="1" si="67"/>
        <v>12</v>
      </c>
      <c r="D868" s="1">
        <f t="shared" ca="1" si="68"/>
        <v>45283</v>
      </c>
      <c r="E868" s="2">
        <f t="shared" ca="1" si="69"/>
        <v>0.84075467008441618</v>
      </c>
    </row>
    <row r="869" spans="1:5" x14ac:dyDescent="0.25">
      <c r="A869">
        <f t="shared" ca="1" si="65"/>
        <v>9</v>
      </c>
      <c r="B869">
        <f t="shared" ca="1" si="66"/>
        <v>66.47</v>
      </c>
      <c r="C869">
        <f t="shared" ca="1" si="67"/>
        <v>19</v>
      </c>
      <c r="D869" s="1">
        <f t="shared" ca="1" si="68"/>
        <v>45250</v>
      </c>
      <c r="E869" s="2">
        <f t="shared" ca="1" si="69"/>
        <v>0.89306188174190604</v>
      </c>
    </row>
    <row r="870" spans="1:5" x14ac:dyDescent="0.25">
      <c r="A870">
        <f t="shared" ca="1" si="65"/>
        <v>1</v>
      </c>
      <c r="B870">
        <f t="shared" ca="1" si="66"/>
        <v>121.21</v>
      </c>
      <c r="C870">
        <f t="shared" ca="1" si="67"/>
        <v>13</v>
      </c>
      <c r="D870" s="1">
        <f t="shared" ca="1" si="68"/>
        <v>44991</v>
      </c>
      <c r="E870" s="2">
        <f t="shared" ca="1" si="69"/>
        <v>0.61885379940024732</v>
      </c>
    </row>
    <row r="871" spans="1:5" x14ac:dyDescent="0.25">
      <c r="A871">
        <f t="shared" ca="1" si="65"/>
        <v>8</v>
      </c>
      <c r="B871">
        <f t="shared" ca="1" si="66"/>
        <v>181.51</v>
      </c>
      <c r="C871">
        <f t="shared" ca="1" si="67"/>
        <v>28</v>
      </c>
      <c r="D871" s="1">
        <f t="shared" ca="1" si="68"/>
        <v>45160</v>
      </c>
      <c r="E871" s="2">
        <f t="shared" ca="1" si="69"/>
        <v>0.55283246453874224</v>
      </c>
    </row>
    <row r="872" spans="1:5" x14ac:dyDescent="0.25">
      <c r="A872">
        <f t="shared" ca="1" si="65"/>
        <v>2</v>
      </c>
      <c r="B872">
        <f t="shared" ca="1" si="66"/>
        <v>20.61</v>
      </c>
      <c r="C872">
        <f t="shared" ca="1" si="67"/>
        <v>17</v>
      </c>
      <c r="D872" s="1">
        <f t="shared" ca="1" si="68"/>
        <v>44973</v>
      </c>
      <c r="E872" s="2">
        <f t="shared" ca="1" si="69"/>
        <v>0.47923579526012716</v>
      </c>
    </row>
    <row r="873" spans="1:5" x14ac:dyDescent="0.25">
      <c r="A873">
        <f t="shared" ca="1" si="65"/>
        <v>2</v>
      </c>
      <c r="B873">
        <f t="shared" ca="1" si="66"/>
        <v>160.01</v>
      </c>
      <c r="C873">
        <f t="shared" ca="1" si="67"/>
        <v>1</v>
      </c>
      <c r="D873" s="1">
        <f t="shared" ca="1" si="68"/>
        <v>44969</v>
      </c>
      <c r="E873" s="2">
        <f t="shared" ca="1" si="69"/>
        <v>0.91876731885667229</v>
      </c>
    </row>
    <row r="874" spans="1:5" x14ac:dyDescent="0.25">
      <c r="A874">
        <f t="shared" ca="1" si="65"/>
        <v>5</v>
      </c>
      <c r="B874">
        <f t="shared" ca="1" si="66"/>
        <v>146.32</v>
      </c>
      <c r="C874">
        <f t="shared" ca="1" si="67"/>
        <v>19</v>
      </c>
      <c r="D874" s="1">
        <f t="shared" ca="1" si="68"/>
        <v>45135</v>
      </c>
      <c r="E874" s="2">
        <f t="shared" ca="1" si="69"/>
        <v>0.8895761267625204</v>
      </c>
    </row>
    <row r="875" spans="1:5" x14ac:dyDescent="0.25">
      <c r="A875">
        <f t="shared" ca="1" si="65"/>
        <v>10</v>
      </c>
      <c r="B875">
        <f t="shared" ca="1" si="66"/>
        <v>5.33</v>
      </c>
      <c r="C875">
        <f t="shared" ca="1" si="67"/>
        <v>1</v>
      </c>
      <c r="D875" s="1">
        <f t="shared" ca="1" si="68"/>
        <v>44985</v>
      </c>
      <c r="E875" s="2">
        <f t="shared" ca="1" si="69"/>
        <v>0.4676419706477869</v>
      </c>
    </row>
    <row r="876" spans="1:5" x14ac:dyDescent="0.25">
      <c r="A876">
        <f t="shared" ca="1" si="65"/>
        <v>4</v>
      </c>
      <c r="B876">
        <f t="shared" ca="1" si="66"/>
        <v>117.5</v>
      </c>
      <c r="C876">
        <f t="shared" ca="1" si="67"/>
        <v>5</v>
      </c>
      <c r="D876" s="1">
        <f t="shared" ca="1" si="68"/>
        <v>45228</v>
      </c>
      <c r="E876" s="2">
        <f t="shared" ca="1" si="69"/>
        <v>0.74813317299757753</v>
      </c>
    </row>
    <row r="877" spans="1:5" x14ac:dyDescent="0.25">
      <c r="A877">
        <f t="shared" ca="1" si="65"/>
        <v>8</v>
      </c>
      <c r="B877">
        <f t="shared" ca="1" si="66"/>
        <v>123.7</v>
      </c>
      <c r="C877">
        <f t="shared" ca="1" si="67"/>
        <v>21</v>
      </c>
      <c r="D877" s="1">
        <f t="shared" ca="1" si="68"/>
        <v>45067</v>
      </c>
      <c r="E877" s="2">
        <f t="shared" ca="1" si="69"/>
        <v>0.78305909609166457</v>
      </c>
    </row>
    <row r="878" spans="1:5" x14ac:dyDescent="0.25">
      <c r="A878">
        <f t="shared" ca="1" si="65"/>
        <v>6</v>
      </c>
      <c r="B878">
        <f t="shared" ca="1" si="66"/>
        <v>133.62</v>
      </c>
      <c r="C878">
        <f t="shared" ca="1" si="67"/>
        <v>19</v>
      </c>
      <c r="D878" s="1">
        <f t="shared" ca="1" si="68"/>
        <v>44997</v>
      </c>
      <c r="E878" s="2">
        <f t="shared" ca="1" si="69"/>
        <v>0.62687623892545474</v>
      </c>
    </row>
    <row r="879" spans="1:5" x14ac:dyDescent="0.25">
      <c r="A879">
        <f t="shared" ca="1" si="65"/>
        <v>5</v>
      </c>
      <c r="B879">
        <f t="shared" ca="1" si="66"/>
        <v>10.62</v>
      </c>
      <c r="C879">
        <f t="shared" ca="1" si="67"/>
        <v>2</v>
      </c>
      <c r="D879" s="1">
        <f t="shared" ca="1" si="68"/>
        <v>45256</v>
      </c>
      <c r="E879" s="2">
        <f t="shared" ca="1" si="69"/>
        <v>0.71060322722842262</v>
      </c>
    </row>
    <row r="880" spans="1:5" x14ac:dyDescent="0.25">
      <c r="A880">
        <f t="shared" ca="1" si="65"/>
        <v>3</v>
      </c>
      <c r="B880">
        <f t="shared" ca="1" si="66"/>
        <v>48.02</v>
      </c>
      <c r="C880">
        <f t="shared" ca="1" si="67"/>
        <v>19</v>
      </c>
      <c r="D880" s="1">
        <f t="shared" ca="1" si="68"/>
        <v>45010</v>
      </c>
      <c r="E880" s="2">
        <f t="shared" ca="1" si="69"/>
        <v>0.53858039400837243</v>
      </c>
    </row>
    <row r="881" spans="1:5" x14ac:dyDescent="0.25">
      <c r="A881">
        <f t="shared" ca="1" si="65"/>
        <v>8</v>
      </c>
      <c r="B881">
        <f t="shared" ca="1" si="66"/>
        <v>108.43</v>
      </c>
      <c r="C881">
        <f t="shared" ca="1" si="67"/>
        <v>4</v>
      </c>
      <c r="D881" s="1">
        <f t="shared" ca="1" si="68"/>
        <v>45169</v>
      </c>
      <c r="E881" s="2">
        <f t="shared" ca="1" si="69"/>
        <v>0.89754898381877612</v>
      </c>
    </row>
    <row r="882" spans="1:5" x14ac:dyDescent="0.25">
      <c r="A882">
        <f t="shared" ca="1" si="65"/>
        <v>9</v>
      </c>
      <c r="B882">
        <f t="shared" ca="1" si="66"/>
        <v>57.56</v>
      </c>
      <c r="C882">
        <f t="shared" ca="1" si="67"/>
        <v>22</v>
      </c>
      <c r="D882" s="1">
        <f t="shared" ca="1" si="68"/>
        <v>45075</v>
      </c>
      <c r="E882" s="2">
        <f t="shared" ca="1" si="69"/>
        <v>0.91629896264863775</v>
      </c>
    </row>
    <row r="883" spans="1:5" x14ac:dyDescent="0.25">
      <c r="A883">
        <f t="shared" ca="1" si="65"/>
        <v>7</v>
      </c>
      <c r="B883">
        <f t="shared" ca="1" si="66"/>
        <v>95.14</v>
      </c>
      <c r="C883">
        <f t="shared" ca="1" si="67"/>
        <v>16</v>
      </c>
      <c r="D883" s="1">
        <f t="shared" ca="1" si="68"/>
        <v>45039</v>
      </c>
      <c r="E883" s="2">
        <f t="shared" ca="1" si="69"/>
        <v>0.68171294160461193</v>
      </c>
    </row>
    <row r="884" spans="1:5" x14ac:dyDescent="0.25">
      <c r="A884">
        <f t="shared" ca="1" si="65"/>
        <v>1</v>
      </c>
      <c r="B884">
        <f t="shared" ca="1" si="66"/>
        <v>71.31</v>
      </c>
      <c r="C884">
        <f t="shared" ca="1" si="67"/>
        <v>13</v>
      </c>
      <c r="D884" s="1">
        <f t="shared" ca="1" si="68"/>
        <v>45035</v>
      </c>
      <c r="E884" s="2">
        <f t="shared" ca="1" si="69"/>
        <v>0.9400801913913861</v>
      </c>
    </row>
    <row r="885" spans="1:5" x14ac:dyDescent="0.25">
      <c r="A885">
        <f t="shared" ca="1" si="65"/>
        <v>4</v>
      </c>
      <c r="B885">
        <f t="shared" ca="1" si="66"/>
        <v>143.51</v>
      </c>
      <c r="C885">
        <f t="shared" ca="1" si="67"/>
        <v>27</v>
      </c>
      <c r="D885" s="1">
        <f t="shared" ca="1" si="68"/>
        <v>45121</v>
      </c>
      <c r="E885" s="2">
        <f t="shared" ca="1" si="69"/>
        <v>0.45693750655902249</v>
      </c>
    </row>
    <row r="886" spans="1:5" x14ac:dyDescent="0.25">
      <c r="A886">
        <f t="shared" ca="1" si="65"/>
        <v>10</v>
      </c>
      <c r="B886">
        <f t="shared" ca="1" si="66"/>
        <v>88.94</v>
      </c>
      <c r="C886">
        <f t="shared" ca="1" si="67"/>
        <v>6</v>
      </c>
      <c r="D886" s="1">
        <f t="shared" ca="1" si="68"/>
        <v>45274</v>
      </c>
      <c r="E886" s="2">
        <f t="shared" ca="1" si="69"/>
        <v>0.59911924773597414</v>
      </c>
    </row>
    <row r="887" spans="1:5" x14ac:dyDescent="0.25">
      <c r="A887">
        <f t="shared" ca="1" si="65"/>
        <v>6</v>
      </c>
      <c r="B887">
        <f t="shared" ca="1" si="66"/>
        <v>191.77</v>
      </c>
      <c r="C887">
        <f t="shared" ca="1" si="67"/>
        <v>30</v>
      </c>
      <c r="D887" s="1">
        <f t="shared" ca="1" si="68"/>
        <v>44984</v>
      </c>
      <c r="E887" s="2">
        <f t="shared" ca="1" si="69"/>
        <v>0.61346274524872202</v>
      </c>
    </row>
    <row r="888" spans="1:5" x14ac:dyDescent="0.25">
      <c r="A888">
        <f t="shared" ca="1" si="65"/>
        <v>10</v>
      </c>
      <c r="B888">
        <f t="shared" ca="1" si="66"/>
        <v>62.74</v>
      </c>
      <c r="C888">
        <f t="shared" ca="1" si="67"/>
        <v>28</v>
      </c>
      <c r="D888" s="1">
        <f t="shared" ca="1" si="68"/>
        <v>44972</v>
      </c>
      <c r="E888" s="2">
        <f t="shared" ca="1" si="69"/>
        <v>0.82735720179911842</v>
      </c>
    </row>
    <row r="889" spans="1:5" x14ac:dyDescent="0.25">
      <c r="A889">
        <f t="shared" ca="1" si="65"/>
        <v>4</v>
      </c>
      <c r="B889">
        <f t="shared" ca="1" si="66"/>
        <v>142.15</v>
      </c>
      <c r="C889">
        <f t="shared" ca="1" si="67"/>
        <v>28</v>
      </c>
      <c r="D889" s="1">
        <f t="shared" ca="1" si="68"/>
        <v>45189</v>
      </c>
      <c r="E889" s="2">
        <f t="shared" ca="1" si="69"/>
        <v>0.95196537771898271</v>
      </c>
    </row>
    <row r="890" spans="1:5" x14ac:dyDescent="0.25">
      <c r="A890">
        <f t="shared" ca="1" si="65"/>
        <v>6</v>
      </c>
      <c r="B890">
        <f t="shared" ca="1" si="66"/>
        <v>97.62</v>
      </c>
      <c r="C890">
        <f t="shared" ca="1" si="67"/>
        <v>31</v>
      </c>
      <c r="D890" s="1">
        <f t="shared" ca="1" si="68"/>
        <v>44940</v>
      </c>
      <c r="E890" s="2">
        <f t="shared" ca="1" si="69"/>
        <v>0.84525530097086476</v>
      </c>
    </row>
    <row r="891" spans="1:5" x14ac:dyDescent="0.25">
      <c r="A891">
        <f t="shared" ca="1" si="65"/>
        <v>5</v>
      </c>
      <c r="B891">
        <f t="shared" ca="1" si="66"/>
        <v>28.86</v>
      </c>
      <c r="C891">
        <f t="shared" ca="1" si="67"/>
        <v>3</v>
      </c>
      <c r="D891" s="1">
        <f t="shared" ca="1" si="68"/>
        <v>45075</v>
      </c>
      <c r="E891" s="2">
        <f t="shared" ca="1" si="69"/>
        <v>0.58784003474445401</v>
      </c>
    </row>
    <row r="892" spans="1:5" x14ac:dyDescent="0.25">
      <c r="A892">
        <f t="shared" ca="1" si="65"/>
        <v>2</v>
      </c>
      <c r="B892">
        <f t="shared" ca="1" si="66"/>
        <v>134.85</v>
      </c>
      <c r="C892">
        <f t="shared" ca="1" si="67"/>
        <v>15</v>
      </c>
      <c r="D892" s="1">
        <f t="shared" ca="1" si="68"/>
        <v>45052</v>
      </c>
      <c r="E892" s="2">
        <f t="shared" ca="1" si="69"/>
        <v>0.65921297891038277</v>
      </c>
    </row>
    <row r="893" spans="1:5" x14ac:dyDescent="0.25">
      <c r="A893">
        <f t="shared" ca="1" si="65"/>
        <v>9</v>
      </c>
      <c r="B893">
        <f t="shared" ca="1" si="66"/>
        <v>199.1</v>
      </c>
      <c r="C893">
        <f t="shared" ca="1" si="67"/>
        <v>15</v>
      </c>
      <c r="D893" s="1">
        <f t="shared" ca="1" si="68"/>
        <v>45019</v>
      </c>
      <c r="E893" s="2">
        <f t="shared" ca="1" si="69"/>
        <v>0.43303384021360514</v>
      </c>
    </row>
    <row r="894" spans="1:5" x14ac:dyDescent="0.25">
      <c r="A894">
        <f t="shared" ca="1" si="65"/>
        <v>3</v>
      </c>
      <c r="B894">
        <f t="shared" ca="1" si="66"/>
        <v>154.03</v>
      </c>
      <c r="C894">
        <f t="shared" ca="1" si="67"/>
        <v>18</v>
      </c>
      <c r="D894" s="1">
        <f t="shared" ca="1" si="68"/>
        <v>45074</v>
      </c>
      <c r="E894" s="2">
        <f t="shared" ca="1" si="69"/>
        <v>0.74757907623312381</v>
      </c>
    </row>
    <row r="895" spans="1:5" x14ac:dyDescent="0.25">
      <c r="A895">
        <f t="shared" ca="1" si="65"/>
        <v>10</v>
      </c>
      <c r="B895">
        <f t="shared" ca="1" si="66"/>
        <v>106.93</v>
      </c>
      <c r="C895">
        <f t="shared" ca="1" si="67"/>
        <v>19</v>
      </c>
      <c r="D895" s="1">
        <f t="shared" ca="1" si="68"/>
        <v>45141</v>
      </c>
      <c r="E895" s="2">
        <f t="shared" ca="1" si="69"/>
        <v>0.7224976891656758</v>
      </c>
    </row>
    <row r="896" spans="1:5" x14ac:dyDescent="0.25">
      <c r="A896">
        <f t="shared" ca="1" si="65"/>
        <v>6</v>
      </c>
      <c r="B896">
        <f t="shared" ca="1" si="66"/>
        <v>74.45</v>
      </c>
      <c r="C896">
        <f t="shared" ca="1" si="67"/>
        <v>10</v>
      </c>
      <c r="D896" s="1">
        <f t="shared" ca="1" si="68"/>
        <v>45208</v>
      </c>
      <c r="E896" s="2">
        <f t="shared" ca="1" si="69"/>
        <v>0.66474704074168922</v>
      </c>
    </row>
    <row r="897" spans="1:5" x14ac:dyDescent="0.25">
      <c r="A897">
        <f t="shared" ca="1" si="65"/>
        <v>2</v>
      </c>
      <c r="B897">
        <f t="shared" ca="1" si="66"/>
        <v>122.9</v>
      </c>
      <c r="C897">
        <f t="shared" ca="1" si="67"/>
        <v>11</v>
      </c>
      <c r="D897" s="1">
        <f t="shared" ca="1" si="68"/>
        <v>44966</v>
      </c>
      <c r="E897" s="2">
        <f t="shared" ca="1" si="69"/>
        <v>0.74026842541225946</v>
      </c>
    </row>
    <row r="898" spans="1:5" x14ac:dyDescent="0.25">
      <c r="A898">
        <f t="shared" ca="1" si="65"/>
        <v>4</v>
      </c>
      <c r="B898">
        <f t="shared" ca="1" si="66"/>
        <v>125.33</v>
      </c>
      <c r="C898">
        <f t="shared" ca="1" si="67"/>
        <v>22</v>
      </c>
      <c r="D898" s="1">
        <f t="shared" ca="1" si="68"/>
        <v>45273</v>
      </c>
      <c r="E898" s="2">
        <f t="shared" ca="1" si="69"/>
        <v>0.5219441872778634</v>
      </c>
    </row>
    <row r="899" spans="1:5" x14ac:dyDescent="0.25">
      <c r="A899">
        <f t="shared" ref="A899:A962" ca="1" si="70">RANDBETWEEN(1,10)</f>
        <v>3</v>
      </c>
      <c r="B899">
        <f t="shared" ref="B899:B962" ca="1" si="71">ROUND(RAND()*200,2)</f>
        <v>181.34</v>
      </c>
      <c r="C899">
        <f t="shared" ref="C899:C962" ca="1" si="72">RANDBETWEEN(1,31)</f>
        <v>28</v>
      </c>
      <c r="D899" s="1">
        <f t="shared" ref="D899:D962" ca="1" si="73">RANDBETWEEN(44927,45291)</f>
        <v>45025</v>
      </c>
      <c r="E899" s="2">
        <f t="shared" ref="E899:E962" ca="1" si="74">RAND()*(0.96-0.42)+0.42</f>
        <v>0.59321582034062548</v>
      </c>
    </row>
    <row r="900" spans="1:5" x14ac:dyDescent="0.25">
      <c r="A900">
        <f t="shared" ca="1" si="70"/>
        <v>10</v>
      </c>
      <c r="B900">
        <f t="shared" ca="1" si="71"/>
        <v>48.42</v>
      </c>
      <c r="C900">
        <f t="shared" ca="1" si="72"/>
        <v>16</v>
      </c>
      <c r="D900" s="1">
        <f t="shared" ca="1" si="73"/>
        <v>45006</v>
      </c>
      <c r="E900" s="2">
        <f t="shared" ca="1" si="74"/>
        <v>0.81968660928758519</v>
      </c>
    </row>
    <row r="901" spans="1:5" x14ac:dyDescent="0.25">
      <c r="A901">
        <f t="shared" ca="1" si="70"/>
        <v>5</v>
      </c>
      <c r="B901">
        <f t="shared" ca="1" si="71"/>
        <v>173.39</v>
      </c>
      <c r="C901">
        <f t="shared" ca="1" si="72"/>
        <v>29</v>
      </c>
      <c r="D901" s="1">
        <f t="shared" ca="1" si="73"/>
        <v>45099</v>
      </c>
      <c r="E901" s="2">
        <f t="shared" ca="1" si="74"/>
        <v>0.60466783507549449</v>
      </c>
    </row>
    <row r="902" spans="1:5" x14ac:dyDescent="0.25">
      <c r="A902">
        <f t="shared" ca="1" si="70"/>
        <v>2</v>
      </c>
      <c r="B902">
        <f t="shared" ca="1" si="71"/>
        <v>63.2</v>
      </c>
      <c r="C902">
        <f t="shared" ca="1" si="72"/>
        <v>13</v>
      </c>
      <c r="D902" s="1">
        <f t="shared" ca="1" si="73"/>
        <v>45044</v>
      </c>
      <c r="E902" s="2">
        <f t="shared" ca="1" si="74"/>
        <v>0.66534788260261879</v>
      </c>
    </row>
    <row r="903" spans="1:5" x14ac:dyDescent="0.25">
      <c r="A903">
        <f t="shared" ca="1" si="70"/>
        <v>1</v>
      </c>
      <c r="B903">
        <f t="shared" ca="1" si="71"/>
        <v>108.02</v>
      </c>
      <c r="C903">
        <f t="shared" ca="1" si="72"/>
        <v>7</v>
      </c>
      <c r="D903" s="1">
        <f t="shared" ca="1" si="73"/>
        <v>45017</v>
      </c>
      <c r="E903" s="2">
        <f t="shared" ca="1" si="74"/>
        <v>0.63165535348264079</v>
      </c>
    </row>
    <row r="904" spans="1:5" x14ac:dyDescent="0.25">
      <c r="A904">
        <f t="shared" ca="1" si="70"/>
        <v>4</v>
      </c>
      <c r="B904">
        <f t="shared" ca="1" si="71"/>
        <v>100.59</v>
      </c>
      <c r="C904">
        <f t="shared" ca="1" si="72"/>
        <v>10</v>
      </c>
      <c r="D904" s="1">
        <f t="shared" ca="1" si="73"/>
        <v>45213</v>
      </c>
      <c r="E904" s="2">
        <f t="shared" ca="1" si="74"/>
        <v>0.56304139182087998</v>
      </c>
    </row>
    <row r="905" spans="1:5" x14ac:dyDescent="0.25">
      <c r="A905">
        <f t="shared" ca="1" si="70"/>
        <v>5</v>
      </c>
      <c r="B905">
        <f t="shared" ca="1" si="71"/>
        <v>105.2</v>
      </c>
      <c r="C905">
        <f t="shared" ca="1" si="72"/>
        <v>8</v>
      </c>
      <c r="D905" s="1">
        <f t="shared" ca="1" si="73"/>
        <v>45019</v>
      </c>
      <c r="E905" s="2">
        <f t="shared" ca="1" si="74"/>
        <v>0.58128059837098089</v>
      </c>
    </row>
    <row r="906" spans="1:5" x14ac:dyDescent="0.25">
      <c r="A906">
        <f t="shared" ca="1" si="70"/>
        <v>5</v>
      </c>
      <c r="B906">
        <f t="shared" ca="1" si="71"/>
        <v>122.78</v>
      </c>
      <c r="C906">
        <f t="shared" ca="1" si="72"/>
        <v>28</v>
      </c>
      <c r="D906" s="1">
        <f t="shared" ca="1" si="73"/>
        <v>45155</v>
      </c>
      <c r="E906" s="2">
        <f t="shared" ca="1" si="74"/>
        <v>0.46051464912205897</v>
      </c>
    </row>
    <row r="907" spans="1:5" x14ac:dyDescent="0.25">
      <c r="A907">
        <f t="shared" ca="1" si="70"/>
        <v>4</v>
      </c>
      <c r="B907">
        <f t="shared" ca="1" si="71"/>
        <v>143.11000000000001</v>
      </c>
      <c r="C907">
        <f t="shared" ca="1" si="72"/>
        <v>28</v>
      </c>
      <c r="D907" s="1">
        <f t="shared" ca="1" si="73"/>
        <v>45006</v>
      </c>
      <c r="E907" s="2">
        <f t="shared" ca="1" si="74"/>
        <v>0.53196108262616792</v>
      </c>
    </row>
    <row r="908" spans="1:5" x14ac:dyDescent="0.25">
      <c r="A908">
        <f t="shared" ca="1" si="70"/>
        <v>1</v>
      </c>
      <c r="B908">
        <f t="shared" ca="1" si="71"/>
        <v>177.46</v>
      </c>
      <c r="C908">
        <f t="shared" ca="1" si="72"/>
        <v>15</v>
      </c>
      <c r="D908" s="1">
        <f t="shared" ca="1" si="73"/>
        <v>44950</v>
      </c>
      <c r="E908" s="2">
        <f t="shared" ca="1" si="74"/>
        <v>0.80048406248166393</v>
      </c>
    </row>
    <row r="909" spans="1:5" x14ac:dyDescent="0.25">
      <c r="A909">
        <f t="shared" ca="1" si="70"/>
        <v>2</v>
      </c>
      <c r="B909">
        <f t="shared" ca="1" si="71"/>
        <v>47.02</v>
      </c>
      <c r="C909">
        <f t="shared" ca="1" si="72"/>
        <v>21</v>
      </c>
      <c r="D909" s="1">
        <f t="shared" ca="1" si="73"/>
        <v>45217</v>
      </c>
      <c r="E909" s="2">
        <f t="shared" ca="1" si="74"/>
        <v>0.44450001667679062</v>
      </c>
    </row>
    <row r="910" spans="1:5" x14ac:dyDescent="0.25">
      <c r="A910">
        <f t="shared" ca="1" si="70"/>
        <v>10</v>
      </c>
      <c r="B910">
        <f t="shared" ca="1" si="71"/>
        <v>143.99</v>
      </c>
      <c r="C910">
        <f t="shared" ca="1" si="72"/>
        <v>4</v>
      </c>
      <c r="D910" s="1">
        <f t="shared" ca="1" si="73"/>
        <v>44982</v>
      </c>
      <c r="E910" s="2">
        <f t="shared" ca="1" si="74"/>
        <v>0.74981555921610243</v>
      </c>
    </row>
    <row r="911" spans="1:5" x14ac:dyDescent="0.25">
      <c r="A911">
        <f t="shared" ca="1" si="70"/>
        <v>6</v>
      </c>
      <c r="B911">
        <f t="shared" ca="1" si="71"/>
        <v>24.61</v>
      </c>
      <c r="C911">
        <f t="shared" ca="1" si="72"/>
        <v>28</v>
      </c>
      <c r="D911" s="1">
        <f t="shared" ca="1" si="73"/>
        <v>45265</v>
      </c>
      <c r="E911" s="2">
        <f t="shared" ca="1" si="74"/>
        <v>0.88809746529534084</v>
      </c>
    </row>
    <row r="912" spans="1:5" x14ac:dyDescent="0.25">
      <c r="A912">
        <f t="shared" ca="1" si="70"/>
        <v>10</v>
      </c>
      <c r="B912">
        <f t="shared" ca="1" si="71"/>
        <v>107.86</v>
      </c>
      <c r="C912">
        <f t="shared" ca="1" si="72"/>
        <v>7</v>
      </c>
      <c r="D912" s="1">
        <f t="shared" ca="1" si="73"/>
        <v>45076</v>
      </c>
      <c r="E912" s="2">
        <f t="shared" ca="1" si="74"/>
        <v>0.76180518915979889</v>
      </c>
    </row>
    <row r="913" spans="1:5" x14ac:dyDescent="0.25">
      <c r="A913">
        <f t="shared" ca="1" si="70"/>
        <v>8</v>
      </c>
      <c r="B913">
        <f t="shared" ca="1" si="71"/>
        <v>14.73</v>
      </c>
      <c r="C913">
        <f t="shared" ca="1" si="72"/>
        <v>2</v>
      </c>
      <c r="D913" s="1">
        <f t="shared" ca="1" si="73"/>
        <v>45167</v>
      </c>
      <c r="E913" s="2">
        <f t="shared" ca="1" si="74"/>
        <v>0.75719831130410242</v>
      </c>
    </row>
    <row r="914" spans="1:5" x14ac:dyDescent="0.25">
      <c r="A914">
        <f t="shared" ca="1" si="70"/>
        <v>8</v>
      </c>
      <c r="B914">
        <f t="shared" ca="1" si="71"/>
        <v>136.97999999999999</v>
      </c>
      <c r="C914">
        <f t="shared" ca="1" si="72"/>
        <v>23</v>
      </c>
      <c r="D914" s="1">
        <f t="shared" ca="1" si="73"/>
        <v>45001</v>
      </c>
      <c r="E914" s="2">
        <f t="shared" ca="1" si="74"/>
        <v>0.585198319180948</v>
      </c>
    </row>
    <row r="915" spans="1:5" x14ac:dyDescent="0.25">
      <c r="A915">
        <f t="shared" ca="1" si="70"/>
        <v>4</v>
      </c>
      <c r="B915">
        <f t="shared" ca="1" si="71"/>
        <v>195.46</v>
      </c>
      <c r="C915">
        <f t="shared" ca="1" si="72"/>
        <v>26</v>
      </c>
      <c r="D915" s="1">
        <f t="shared" ca="1" si="73"/>
        <v>44934</v>
      </c>
      <c r="E915" s="2">
        <f t="shared" ca="1" si="74"/>
        <v>0.77587397276904713</v>
      </c>
    </row>
    <row r="916" spans="1:5" x14ac:dyDescent="0.25">
      <c r="A916">
        <f t="shared" ca="1" si="70"/>
        <v>4</v>
      </c>
      <c r="B916">
        <f t="shared" ca="1" si="71"/>
        <v>189.97</v>
      </c>
      <c r="C916">
        <f t="shared" ca="1" si="72"/>
        <v>26</v>
      </c>
      <c r="D916" s="1">
        <f t="shared" ca="1" si="73"/>
        <v>45035</v>
      </c>
      <c r="E916" s="2">
        <f t="shared" ca="1" si="74"/>
        <v>0.75825516274070304</v>
      </c>
    </row>
    <row r="917" spans="1:5" x14ac:dyDescent="0.25">
      <c r="A917">
        <f t="shared" ca="1" si="70"/>
        <v>3</v>
      </c>
      <c r="B917">
        <f t="shared" ca="1" si="71"/>
        <v>29.72</v>
      </c>
      <c r="C917">
        <f t="shared" ca="1" si="72"/>
        <v>9</v>
      </c>
      <c r="D917" s="1">
        <f t="shared" ca="1" si="73"/>
        <v>45148</v>
      </c>
      <c r="E917" s="2">
        <f t="shared" ca="1" si="74"/>
        <v>0.4414291366969243</v>
      </c>
    </row>
    <row r="918" spans="1:5" x14ac:dyDescent="0.25">
      <c r="A918">
        <f t="shared" ca="1" si="70"/>
        <v>3</v>
      </c>
      <c r="B918">
        <f t="shared" ca="1" si="71"/>
        <v>177.39</v>
      </c>
      <c r="C918">
        <f t="shared" ca="1" si="72"/>
        <v>3</v>
      </c>
      <c r="D918" s="1">
        <f t="shared" ca="1" si="73"/>
        <v>45004</v>
      </c>
      <c r="E918" s="2">
        <f t="shared" ca="1" si="74"/>
        <v>0.42340139974025121</v>
      </c>
    </row>
    <row r="919" spans="1:5" x14ac:dyDescent="0.25">
      <c r="A919">
        <f t="shared" ca="1" si="70"/>
        <v>7</v>
      </c>
      <c r="B919">
        <f t="shared" ca="1" si="71"/>
        <v>75.25</v>
      </c>
      <c r="C919">
        <f t="shared" ca="1" si="72"/>
        <v>28</v>
      </c>
      <c r="D919" s="1">
        <f t="shared" ca="1" si="73"/>
        <v>45070</v>
      </c>
      <c r="E919" s="2">
        <f t="shared" ca="1" si="74"/>
        <v>0.53936309948518868</v>
      </c>
    </row>
    <row r="920" spans="1:5" x14ac:dyDescent="0.25">
      <c r="A920">
        <f t="shared" ca="1" si="70"/>
        <v>4</v>
      </c>
      <c r="B920">
        <f t="shared" ca="1" si="71"/>
        <v>162.16999999999999</v>
      </c>
      <c r="C920">
        <f t="shared" ca="1" si="72"/>
        <v>27</v>
      </c>
      <c r="D920" s="1">
        <f t="shared" ca="1" si="73"/>
        <v>45165</v>
      </c>
      <c r="E920" s="2">
        <f t="shared" ca="1" si="74"/>
        <v>0.80596611979291111</v>
      </c>
    </row>
    <row r="921" spans="1:5" x14ac:dyDescent="0.25">
      <c r="A921">
        <f t="shared" ca="1" si="70"/>
        <v>7</v>
      </c>
      <c r="B921">
        <f t="shared" ca="1" si="71"/>
        <v>92.19</v>
      </c>
      <c r="C921">
        <f t="shared" ca="1" si="72"/>
        <v>6</v>
      </c>
      <c r="D921" s="1">
        <f t="shared" ca="1" si="73"/>
        <v>44948</v>
      </c>
      <c r="E921" s="2">
        <f t="shared" ca="1" si="74"/>
        <v>0.83744770421752945</v>
      </c>
    </row>
    <row r="922" spans="1:5" x14ac:dyDescent="0.25">
      <c r="A922">
        <f t="shared" ca="1" si="70"/>
        <v>8</v>
      </c>
      <c r="B922">
        <f t="shared" ca="1" si="71"/>
        <v>55.4</v>
      </c>
      <c r="C922">
        <f t="shared" ca="1" si="72"/>
        <v>1</v>
      </c>
      <c r="D922" s="1">
        <f t="shared" ca="1" si="73"/>
        <v>44984</v>
      </c>
      <c r="E922" s="2">
        <f t="shared" ca="1" si="74"/>
        <v>0.92431366269536919</v>
      </c>
    </row>
    <row r="923" spans="1:5" x14ac:dyDescent="0.25">
      <c r="A923">
        <f t="shared" ca="1" si="70"/>
        <v>1</v>
      </c>
      <c r="B923">
        <f t="shared" ca="1" si="71"/>
        <v>160.32</v>
      </c>
      <c r="C923">
        <f t="shared" ca="1" si="72"/>
        <v>26</v>
      </c>
      <c r="D923" s="1">
        <f t="shared" ca="1" si="73"/>
        <v>45287</v>
      </c>
      <c r="E923" s="2">
        <f t="shared" ca="1" si="74"/>
        <v>0.69148726900305757</v>
      </c>
    </row>
    <row r="924" spans="1:5" x14ac:dyDescent="0.25">
      <c r="A924">
        <f t="shared" ca="1" si="70"/>
        <v>10</v>
      </c>
      <c r="B924">
        <f t="shared" ca="1" si="71"/>
        <v>10.029999999999999</v>
      </c>
      <c r="C924">
        <f t="shared" ca="1" si="72"/>
        <v>3</v>
      </c>
      <c r="D924" s="1">
        <f t="shared" ca="1" si="73"/>
        <v>45142</v>
      </c>
      <c r="E924" s="2">
        <f t="shared" ca="1" si="74"/>
        <v>0.8104540679662644</v>
      </c>
    </row>
    <row r="925" spans="1:5" x14ac:dyDescent="0.25">
      <c r="A925">
        <f t="shared" ca="1" si="70"/>
        <v>5</v>
      </c>
      <c r="B925">
        <f t="shared" ca="1" si="71"/>
        <v>184.87</v>
      </c>
      <c r="C925">
        <f t="shared" ca="1" si="72"/>
        <v>29</v>
      </c>
      <c r="D925" s="1">
        <f t="shared" ca="1" si="73"/>
        <v>45142</v>
      </c>
      <c r="E925" s="2">
        <f t="shared" ca="1" si="74"/>
        <v>0.89254785186898111</v>
      </c>
    </row>
    <row r="926" spans="1:5" x14ac:dyDescent="0.25">
      <c r="A926">
        <f t="shared" ca="1" si="70"/>
        <v>7</v>
      </c>
      <c r="B926">
        <f t="shared" ca="1" si="71"/>
        <v>53.43</v>
      </c>
      <c r="C926">
        <f t="shared" ca="1" si="72"/>
        <v>15</v>
      </c>
      <c r="D926" s="1">
        <f t="shared" ca="1" si="73"/>
        <v>45153</v>
      </c>
      <c r="E926" s="2">
        <f t="shared" ca="1" si="74"/>
        <v>0.81743902819361991</v>
      </c>
    </row>
    <row r="927" spans="1:5" x14ac:dyDescent="0.25">
      <c r="A927">
        <f t="shared" ca="1" si="70"/>
        <v>4</v>
      </c>
      <c r="B927">
        <f t="shared" ca="1" si="71"/>
        <v>97.05</v>
      </c>
      <c r="C927">
        <f t="shared" ca="1" si="72"/>
        <v>19</v>
      </c>
      <c r="D927" s="1">
        <f t="shared" ca="1" si="73"/>
        <v>45072</v>
      </c>
      <c r="E927" s="2">
        <f t="shared" ca="1" si="74"/>
        <v>0.83623733083716267</v>
      </c>
    </row>
    <row r="928" spans="1:5" x14ac:dyDescent="0.25">
      <c r="A928">
        <f t="shared" ca="1" si="70"/>
        <v>4</v>
      </c>
      <c r="B928">
        <f t="shared" ca="1" si="71"/>
        <v>199.77</v>
      </c>
      <c r="C928">
        <f t="shared" ca="1" si="72"/>
        <v>13</v>
      </c>
      <c r="D928" s="1">
        <f t="shared" ca="1" si="73"/>
        <v>45017</v>
      </c>
      <c r="E928" s="2">
        <f t="shared" ca="1" si="74"/>
        <v>0.42269620499535254</v>
      </c>
    </row>
    <row r="929" spans="1:5" x14ac:dyDescent="0.25">
      <c r="A929">
        <f t="shared" ca="1" si="70"/>
        <v>9</v>
      </c>
      <c r="B929">
        <f t="shared" ca="1" si="71"/>
        <v>23.68</v>
      </c>
      <c r="C929">
        <f t="shared" ca="1" si="72"/>
        <v>24</v>
      </c>
      <c r="D929" s="1">
        <f t="shared" ca="1" si="73"/>
        <v>45206</v>
      </c>
      <c r="E929" s="2">
        <f t="shared" ca="1" si="74"/>
        <v>0.77387281421017406</v>
      </c>
    </row>
    <row r="930" spans="1:5" x14ac:dyDescent="0.25">
      <c r="A930">
        <f t="shared" ca="1" si="70"/>
        <v>6</v>
      </c>
      <c r="B930">
        <f t="shared" ca="1" si="71"/>
        <v>67.37</v>
      </c>
      <c r="C930">
        <f t="shared" ca="1" si="72"/>
        <v>2</v>
      </c>
      <c r="D930" s="1">
        <f t="shared" ca="1" si="73"/>
        <v>45198</v>
      </c>
      <c r="E930" s="2">
        <f t="shared" ca="1" si="74"/>
        <v>0.95850624608293788</v>
      </c>
    </row>
    <row r="931" spans="1:5" x14ac:dyDescent="0.25">
      <c r="A931">
        <f t="shared" ca="1" si="70"/>
        <v>6</v>
      </c>
      <c r="B931">
        <f t="shared" ca="1" si="71"/>
        <v>134.93</v>
      </c>
      <c r="C931">
        <f t="shared" ca="1" si="72"/>
        <v>27</v>
      </c>
      <c r="D931" s="1">
        <f t="shared" ca="1" si="73"/>
        <v>45049</v>
      </c>
      <c r="E931" s="2">
        <f t="shared" ca="1" si="74"/>
        <v>0.78487255231236264</v>
      </c>
    </row>
    <row r="932" spans="1:5" x14ac:dyDescent="0.25">
      <c r="A932">
        <f t="shared" ca="1" si="70"/>
        <v>8</v>
      </c>
      <c r="B932">
        <f t="shared" ca="1" si="71"/>
        <v>125.51</v>
      </c>
      <c r="C932">
        <f t="shared" ca="1" si="72"/>
        <v>11</v>
      </c>
      <c r="D932" s="1">
        <f t="shared" ca="1" si="73"/>
        <v>45117</v>
      </c>
      <c r="E932" s="2">
        <f t="shared" ca="1" si="74"/>
        <v>0.5450973627770872</v>
      </c>
    </row>
    <row r="933" spans="1:5" x14ac:dyDescent="0.25">
      <c r="A933">
        <f t="shared" ca="1" si="70"/>
        <v>5</v>
      </c>
      <c r="B933">
        <f t="shared" ca="1" si="71"/>
        <v>1.24</v>
      </c>
      <c r="C933">
        <f t="shared" ca="1" si="72"/>
        <v>7</v>
      </c>
      <c r="D933" s="1">
        <f t="shared" ca="1" si="73"/>
        <v>44936</v>
      </c>
      <c r="E933" s="2">
        <f t="shared" ca="1" si="74"/>
        <v>0.4694638385012464</v>
      </c>
    </row>
    <row r="934" spans="1:5" x14ac:dyDescent="0.25">
      <c r="A934">
        <f t="shared" ca="1" si="70"/>
        <v>5</v>
      </c>
      <c r="B934">
        <f t="shared" ca="1" si="71"/>
        <v>177.88</v>
      </c>
      <c r="C934">
        <f t="shared" ca="1" si="72"/>
        <v>19</v>
      </c>
      <c r="D934" s="1">
        <f t="shared" ca="1" si="73"/>
        <v>45067</v>
      </c>
      <c r="E934" s="2">
        <f t="shared" ca="1" si="74"/>
        <v>0.88342321092451392</v>
      </c>
    </row>
    <row r="935" spans="1:5" x14ac:dyDescent="0.25">
      <c r="A935">
        <f t="shared" ca="1" si="70"/>
        <v>7</v>
      </c>
      <c r="B935">
        <f t="shared" ca="1" si="71"/>
        <v>198.27</v>
      </c>
      <c r="C935">
        <f t="shared" ca="1" si="72"/>
        <v>29</v>
      </c>
      <c r="D935" s="1">
        <f t="shared" ca="1" si="73"/>
        <v>44993</v>
      </c>
      <c r="E935" s="2">
        <f t="shared" ca="1" si="74"/>
        <v>0.45201723456715098</v>
      </c>
    </row>
    <row r="936" spans="1:5" x14ac:dyDescent="0.25">
      <c r="A936">
        <f t="shared" ca="1" si="70"/>
        <v>4</v>
      </c>
      <c r="B936">
        <f t="shared" ca="1" si="71"/>
        <v>77.05</v>
      </c>
      <c r="C936">
        <f t="shared" ca="1" si="72"/>
        <v>28</v>
      </c>
      <c r="D936" s="1">
        <f t="shared" ca="1" si="73"/>
        <v>44970</v>
      </c>
      <c r="E936" s="2">
        <f t="shared" ca="1" si="74"/>
        <v>0.87461352949362547</v>
      </c>
    </row>
    <row r="937" spans="1:5" x14ac:dyDescent="0.25">
      <c r="A937">
        <f t="shared" ca="1" si="70"/>
        <v>1</v>
      </c>
      <c r="B937">
        <f t="shared" ca="1" si="71"/>
        <v>20.059999999999999</v>
      </c>
      <c r="C937">
        <f t="shared" ca="1" si="72"/>
        <v>12</v>
      </c>
      <c r="D937" s="1">
        <f t="shared" ca="1" si="73"/>
        <v>45247</v>
      </c>
      <c r="E937" s="2">
        <f t="shared" ca="1" si="74"/>
        <v>0.74425734587509695</v>
      </c>
    </row>
    <row r="938" spans="1:5" x14ac:dyDescent="0.25">
      <c r="A938">
        <f t="shared" ca="1" si="70"/>
        <v>4</v>
      </c>
      <c r="B938">
        <f t="shared" ca="1" si="71"/>
        <v>161.85</v>
      </c>
      <c r="C938">
        <f t="shared" ca="1" si="72"/>
        <v>11</v>
      </c>
      <c r="D938" s="1">
        <f t="shared" ca="1" si="73"/>
        <v>45110</v>
      </c>
      <c r="E938" s="2">
        <f t="shared" ca="1" si="74"/>
        <v>0.7646011486669716</v>
      </c>
    </row>
    <row r="939" spans="1:5" x14ac:dyDescent="0.25">
      <c r="A939">
        <f t="shared" ca="1" si="70"/>
        <v>10</v>
      </c>
      <c r="B939">
        <f t="shared" ca="1" si="71"/>
        <v>77.73</v>
      </c>
      <c r="C939">
        <f t="shared" ca="1" si="72"/>
        <v>18</v>
      </c>
      <c r="D939" s="1">
        <f t="shared" ca="1" si="73"/>
        <v>45287</v>
      </c>
      <c r="E939" s="2">
        <f t="shared" ca="1" si="74"/>
        <v>0.80357577819166903</v>
      </c>
    </row>
    <row r="940" spans="1:5" x14ac:dyDescent="0.25">
      <c r="A940">
        <f t="shared" ca="1" si="70"/>
        <v>8</v>
      </c>
      <c r="B940">
        <f t="shared" ca="1" si="71"/>
        <v>85.39</v>
      </c>
      <c r="C940">
        <f t="shared" ca="1" si="72"/>
        <v>23</v>
      </c>
      <c r="D940" s="1">
        <f t="shared" ca="1" si="73"/>
        <v>45076</v>
      </c>
      <c r="E940" s="2">
        <f t="shared" ca="1" si="74"/>
        <v>0.70384690009001127</v>
      </c>
    </row>
    <row r="941" spans="1:5" x14ac:dyDescent="0.25">
      <c r="A941">
        <f t="shared" ca="1" si="70"/>
        <v>5</v>
      </c>
      <c r="B941">
        <f t="shared" ca="1" si="71"/>
        <v>0.86</v>
      </c>
      <c r="C941">
        <f t="shared" ca="1" si="72"/>
        <v>8</v>
      </c>
      <c r="D941" s="1">
        <f t="shared" ca="1" si="73"/>
        <v>45097</v>
      </c>
      <c r="E941" s="2">
        <f t="shared" ca="1" si="74"/>
        <v>0.62505444971346125</v>
      </c>
    </row>
    <row r="942" spans="1:5" x14ac:dyDescent="0.25">
      <c r="A942">
        <f t="shared" ca="1" si="70"/>
        <v>9</v>
      </c>
      <c r="B942">
        <f t="shared" ca="1" si="71"/>
        <v>11.69</v>
      </c>
      <c r="C942">
        <f t="shared" ca="1" si="72"/>
        <v>12</v>
      </c>
      <c r="D942" s="1">
        <f t="shared" ca="1" si="73"/>
        <v>45235</v>
      </c>
      <c r="E942" s="2">
        <f t="shared" ca="1" si="74"/>
        <v>0.8085319901929211</v>
      </c>
    </row>
    <row r="943" spans="1:5" x14ac:dyDescent="0.25">
      <c r="A943">
        <f t="shared" ca="1" si="70"/>
        <v>1</v>
      </c>
      <c r="B943">
        <f t="shared" ca="1" si="71"/>
        <v>156.01</v>
      </c>
      <c r="C943">
        <f t="shared" ca="1" si="72"/>
        <v>3</v>
      </c>
      <c r="D943" s="1">
        <f t="shared" ca="1" si="73"/>
        <v>45139</v>
      </c>
      <c r="E943" s="2">
        <f t="shared" ca="1" si="74"/>
        <v>0.44311131019439004</v>
      </c>
    </row>
    <row r="944" spans="1:5" x14ac:dyDescent="0.25">
      <c r="A944">
        <f t="shared" ca="1" si="70"/>
        <v>7</v>
      </c>
      <c r="B944">
        <f t="shared" ca="1" si="71"/>
        <v>87.57</v>
      </c>
      <c r="C944">
        <f t="shared" ca="1" si="72"/>
        <v>6</v>
      </c>
      <c r="D944" s="1">
        <f t="shared" ca="1" si="73"/>
        <v>44961</v>
      </c>
      <c r="E944" s="2">
        <f t="shared" ca="1" si="74"/>
        <v>0.81491919451156081</v>
      </c>
    </row>
    <row r="945" spans="1:5" x14ac:dyDescent="0.25">
      <c r="A945">
        <f t="shared" ca="1" si="70"/>
        <v>1</v>
      </c>
      <c r="B945">
        <f t="shared" ca="1" si="71"/>
        <v>88.91</v>
      </c>
      <c r="C945">
        <f t="shared" ca="1" si="72"/>
        <v>31</v>
      </c>
      <c r="D945" s="1">
        <f t="shared" ca="1" si="73"/>
        <v>45118</v>
      </c>
      <c r="E945" s="2">
        <f t="shared" ca="1" si="74"/>
        <v>0.59585567075351475</v>
      </c>
    </row>
    <row r="946" spans="1:5" x14ac:dyDescent="0.25">
      <c r="A946">
        <f t="shared" ca="1" si="70"/>
        <v>6</v>
      </c>
      <c r="B946">
        <f t="shared" ca="1" si="71"/>
        <v>14.45</v>
      </c>
      <c r="C946">
        <f t="shared" ca="1" si="72"/>
        <v>10</v>
      </c>
      <c r="D946" s="1">
        <f t="shared" ca="1" si="73"/>
        <v>45108</v>
      </c>
      <c r="E946" s="2">
        <f t="shared" ca="1" si="74"/>
        <v>0.480053538379275</v>
      </c>
    </row>
    <row r="947" spans="1:5" x14ac:dyDescent="0.25">
      <c r="A947">
        <f t="shared" ca="1" si="70"/>
        <v>8</v>
      </c>
      <c r="B947">
        <f t="shared" ca="1" si="71"/>
        <v>0.67</v>
      </c>
      <c r="C947">
        <f t="shared" ca="1" si="72"/>
        <v>16</v>
      </c>
      <c r="D947" s="1">
        <f t="shared" ca="1" si="73"/>
        <v>45179</v>
      </c>
      <c r="E947" s="2">
        <f t="shared" ca="1" si="74"/>
        <v>0.84332763653853404</v>
      </c>
    </row>
    <row r="948" spans="1:5" x14ac:dyDescent="0.25">
      <c r="A948">
        <f t="shared" ca="1" si="70"/>
        <v>8</v>
      </c>
      <c r="B948">
        <f t="shared" ca="1" si="71"/>
        <v>108.42</v>
      </c>
      <c r="C948">
        <f t="shared" ca="1" si="72"/>
        <v>22</v>
      </c>
      <c r="D948" s="1">
        <f t="shared" ca="1" si="73"/>
        <v>44983</v>
      </c>
      <c r="E948" s="2">
        <f t="shared" ca="1" si="74"/>
        <v>0.61253027793649051</v>
      </c>
    </row>
    <row r="949" spans="1:5" x14ac:dyDescent="0.25">
      <c r="A949">
        <f t="shared" ca="1" si="70"/>
        <v>8</v>
      </c>
      <c r="B949">
        <f t="shared" ca="1" si="71"/>
        <v>117.9</v>
      </c>
      <c r="C949">
        <f t="shared" ca="1" si="72"/>
        <v>19</v>
      </c>
      <c r="D949" s="1">
        <f t="shared" ca="1" si="73"/>
        <v>45215</v>
      </c>
      <c r="E949" s="2">
        <f t="shared" ca="1" si="74"/>
        <v>0.50813814818512171</v>
      </c>
    </row>
    <row r="950" spans="1:5" x14ac:dyDescent="0.25">
      <c r="A950">
        <f t="shared" ca="1" si="70"/>
        <v>1</v>
      </c>
      <c r="B950">
        <f t="shared" ca="1" si="71"/>
        <v>126.33</v>
      </c>
      <c r="C950">
        <f t="shared" ca="1" si="72"/>
        <v>23</v>
      </c>
      <c r="D950" s="1">
        <f t="shared" ca="1" si="73"/>
        <v>45289</v>
      </c>
      <c r="E950" s="2">
        <f t="shared" ca="1" si="74"/>
        <v>0.50840625288986729</v>
      </c>
    </row>
    <row r="951" spans="1:5" x14ac:dyDescent="0.25">
      <c r="A951">
        <f t="shared" ca="1" si="70"/>
        <v>7</v>
      </c>
      <c r="B951">
        <f t="shared" ca="1" si="71"/>
        <v>151.87</v>
      </c>
      <c r="C951">
        <f t="shared" ca="1" si="72"/>
        <v>22</v>
      </c>
      <c r="D951" s="1">
        <f t="shared" ca="1" si="73"/>
        <v>45105</v>
      </c>
      <c r="E951" s="2">
        <f t="shared" ca="1" si="74"/>
        <v>0.4538304525227394</v>
      </c>
    </row>
    <row r="952" spans="1:5" x14ac:dyDescent="0.25">
      <c r="A952">
        <f t="shared" ca="1" si="70"/>
        <v>2</v>
      </c>
      <c r="B952">
        <f t="shared" ca="1" si="71"/>
        <v>4.92</v>
      </c>
      <c r="C952">
        <f t="shared" ca="1" si="72"/>
        <v>7</v>
      </c>
      <c r="D952" s="1">
        <f t="shared" ca="1" si="73"/>
        <v>45287</v>
      </c>
      <c r="E952" s="2">
        <f t="shared" ca="1" si="74"/>
        <v>0.44126381122184888</v>
      </c>
    </row>
    <row r="953" spans="1:5" x14ac:dyDescent="0.25">
      <c r="A953">
        <f t="shared" ca="1" si="70"/>
        <v>7</v>
      </c>
      <c r="B953">
        <f t="shared" ca="1" si="71"/>
        <v>108.38</v>
      </c>
      <c r="C953">
        <f t="shared" ca="1" si="72"/>
        <v>18</v>
      </c>
      <c r="D953" s="1">
        <f t="shared" ca="1" si="73"/>
        <v>44962</v>
      </c>
      <c r="E953" s="2">
        <f t="shared" ca="1" si="74"/>
        <v>0.5372992151905045</v>
      </c>
    </row>
    <row r="954" spans="1:5" x14ac:dyDescent="0.25">
      <c r="A954">
        <f t="shared" ca="1" si="70"/>
        <v>9</v>
      </c>
      <c r="B954">
        <f t="shared" ca="1" si="71"/>
        <v>114.33</v>
      </c>
      <c r="C954">
        <f t="shared" ca="1" si="72"/>
        <v>14</v>
      </c>
      <c r="D954" s="1">
        <f t="shared" ca="1" si="73"/>
        <v>45260</v>
      </c>
      <c r="E954" s="2">
        <f t="shared" ca="1" si="74"/>
        <v>0.78753537301391385</v>
      </c>
    </row>
    <row r="955" spans="1:5" x14ac:dyDescent="0.25">
      <c r="A955">
        <f t="shared" ca="1" si="70"/>
        <v>1</v>
      </c>
      <c r="B955">
        <f t="shared" ca="1" si="71"/>
        <v>109.19</v>
      </c>
      <c r="C955">
        <f t="shared" ca="1" si="72"/>
        <v>26</v>
      </c>
      <c r="D955" s="1">
        <f t="shared" ca="1" si="73"/>
        <v>44987</v>
      </c>
      <c r="E955" s="2">
        <f t="shared" ca="1" si="74"/>
        <v>0.70617522410169209</v>
      </c>
    </row>
    <row r="956" spans="1:5" x14ac:dyDescent="0.25">
      <c r="A956">
        <f t="shared" ca="1" si="70"/>
        <v>10</v>
      </c>
      <c r="B956">
        <f t="shared" ca="1" si="71"/>
        <v>198.39</v>
      </c>
      <c r="C956">
        <f t="shared" ca="1" si="72"/>
        <v>6</v>
      </c>
      <c r="D956" s="1">
        <f t="shared" ca="1" si="73"/>
        <v>44929</v>
      </c>
      <c r="E956" s="2">
        <f t="shared" ca="1" si="74"/>
        <v>0.44206872835583827</v>
      </c>
    </row>
    <row r="957" spans="1:5" x14ac:dyDescent="0.25">
      <c r="A957">
        <f t="shared" ca="1" si="70"/>
        <v>5</v>
      </c>
      <c r="B957">
        <f t="shared" ca="1" si="71"/>
        <v>5.22</v>
      </c>
      <c r="C957">
        <f t="shared" ca="1" si="72"/>
        <v>30</v>
      </c>
      <c r="D957" s="1">
        <f t="shared" ca="1" si="73"/>
        <v>45248</v>
      </c>
      <c r="E957" s="2">
        <f t="shared" ca="1" si="74"/>
        <v>0.44327544150182635</v>
      </c>
    </row>
    <row r="958" spans="1:5" x14ac:dyDescent="0.25">
      <c r="A958">
        <f t="shared" ca="1" si="70"/>
        <v>7</v>
      </c>
      <c r="B958">
        <f t="shared" ca="1" si="71"/>
        <v>123.02</v>
      </c>
      <c r="C958">
        <f t="shared" ca="1" si="72"/>
        <v>6</v>
      </c>
      <c r="D958" s="1">
        <f t="shared" ca="1" si="73"/>
        <v>45184</v>
      </c>
      <c r="E958" s="2">
        <f t="shared" ca="1" si="74"/>
        <v>0.72228022886245113</v>
      </c>
    </row>
    <row r="959" spans="1:5" x14ac:dyDescent="0.25">
      <c r="A959">
        <f t="shared" ca="1" si="70"/>
        <v>4</v>
      </c>
      <c r="B959">
        <f t="shared" ca="1" si="71"/>
        <v>38.619999999999997</v>
      </c>
      <c r="C959">
        <f t="shared" ca="1" si="72"/>
        <v>25</v>
      </c>
      <c r="D959" s="1">
        <f t="shared" ca="1" si="73"/>
        <v>45034</v>
      </c>
      <c r="E959" s="2">
        <f t="shared" ca="1" si="74"/>
        <v>0.45130875792411262</v>
      </c>
    </row>
    <row r="960" spans="1:5" x14ac:dyDescent="0.25">
      <c r="A960">
        <f t="shared" ca="1" si="70"/>
        <v>4</v>
      </c>
      <c r="B960">
        <f t="shared" ca="1" si="71"/>
        <v>84.61</v>
      </c>
      <c r="C960">
        <f t="shared" ca="1" si="72"/>
        <v>26</v>
      </c>
      <c r="D960" s="1">
        <f t="shared" ca="1" si="73"/>
        <v>45029</v>
      </c>
      <c r="E960" s="2">
        <f t="shared" ca="1" si="74"/>
        <v>0.7371775379353166</v>
      </c>
    </row>
    <row r="961" spans="1:5" x14ac:dyDescent="0.25">
      <c r="A961">
        <f t="shared" ca="1" si="70"/>
        <v>9</v>
      </c>
      <c r="B961">
        <f t="shared" ca="1" si="71"/>
        <v>195.95</v>
      </c>
      <c r="C961">
        <f t="shared" ca="1" si="72"/>
        <v>23</v>
      </c>
      <c r="D961" s="1">
        <f t="shared" ca="1" si="73"/>
        <v>44998</v>
      </c>
      <c r="E961" s="2">
        <f t="shared" ca="1" si="74"/>
        <v>0.67863606790545661</v>
      </c>
    </row>
    <row r="962" spans="1:5" x14ac:dyDescent="0.25">
      <c r="A962">
        <f t="shared" ca="1" si="70"/>
        <v>8</v>
      </c>
      <c r="B962">
        <f t="shared" ca="1" si="71"/>
        <v>67.55</v>
      </c>
      <c r="C962">
        <f t="shared" ca="1" si="72"/>
        <v>24</v>
      </c>
      <c r="D962" s="1">
        <f t="shared" ca="1" si="73"/>
        <v>45171</v>
      </c>
      <c r="E962" s="2">
        <f t="shared" ca="1" si="74"/>
        <v>0.57818753903784192</v>
      </c>
    </row>
    <row r="963" spans="1:5" x14ac:dyDescent="0.25">
      <c r="A963">
        <f t="shared" ref="A963:A1001" ca="1" si="75">RANDBETWEEN(1,10)</f>
        <v>8</v>
      </c>
      <c r="B963">
        <f t="shared" ref="B963:B1001" ca="1" si="76">ROUND(RAND()*200,2)</f>
        <v>13.35</v>
      </c>
      <c r="C963">
        <f t="shared" ref="C963:C1001" ca="1" si="77">RANDBETWEEN(1,31)</f>
        <v>18</v>
      </c>
      <c r="D963" s="1">
        <f t="shared" ref="D963:D1001" ca="1" si="78">RANDBETWEEN(44927,45291)</f>
        <v>44977</v>
      </c>
      <c r="E963" s="2">
        <f t="shared" ref="E963:E1001" ca="1" si="79">RAND()*(0.96-0.42)+0.42</f>
        <v>0.5160542344452399</v>
      </c>
    </row>
    <row r="964" spans="1:5" x14ac:dyDescent="0.25">
      <c r="A964">
        <f t="shared" ca="1" si="75"/>
        <v>8</v>
      </c>
      <c r="B964">
        <f t="shared" ca="1" si="76"/>
        <v>179.13</v>
      </c>
      <c r="C964">
        <f t="shared" ca="1" si="77"/>
        <v>19</v>
      </c>
      <c r="D964" s="1">
        <f t="shared" ca="1" si="78"/>
        <v>45056</v>
      </c>
      <c r="E964" s="2">
        <f t="shared" ca="1" si="79"/>
        <v>0.72064030514518906</v>
      </c>
    </row>
    <row r="965" spans="1:5" x14ac:dyDescent="0.25">
      <c r="A965">
        <f t="shared" ca="1" si="75"/>
        <v>7</v>
      </c>
      <c r="B965">
        <f t="shared" ca="1" si="76"/>
        <v>189.77</v>
      </c>
      <c r="C965">
        <f t="shared" ca="1" si="77"/>
        <v>25</v>
      </c>
      <c r="D965" s="1">
        <f t="shared" ca="1" si="78"/>
        <v>45266</v>
      </c>
      <c r="E965" s="2">
        <f t="shared" ca="1" si="79"/>
        <v>0.72169496071030492</v>
      </c>
    </row>
    <row r="966" spans="1:5" x14ac:dyDescent="0.25">
      <c r="A966">
        <f t="shared" ca="1" si="75"/>
        <v>3</v>
      </c>
      <c r="B966">
        <f t="shared" ca="1" si="76"/>
        <v>46.27</v>
      </c>
      <c r="C966">
        <f t="shared" ca="1" si="77"/>
        <v>17</v>
      </c>
      <c r="D966" s="1">
        <f t="shared" ca="1" si="78"/>
        <v>45003</v>
      </c>
      <c r="E966" s="2">
        <f t="shared" ca="1" si="79"/>
        <v>0.79076601093474075</v>
      </c>
    </row>
    <row r="967" spans="1:5" x14ac:dyDescent="0.25">
      <c r="A967">
        <f t="shared" ca="1" si="75"/>
        <v>3</v>
      </c>
      <c r="B967">
        <f t="shared" ca="1" si="76"/>
        <v>105.4</v>
      </c>
      <c r="C967">
        <f t="shared" ca="1" si="77"/>
        <v>26</v>
      </c>
      <c r="D967" s="1">
        <f t="shared" ca="1" si="78"/>
        <v>45223</v>
      </c>
      <c r="E967" s="2">
        <f t="shared" ca="1" si="79"/>
        <v>0.72006921074241181</v>
      </c>
    </row>
    <row r="968" spans="1:5" x14ac:dyDescent="0.25">
      <c r="A968">
        <f t="shared" ca="1" si="75"/>
        <v>1</v>
      </c>
      <c r="B968">
        <f t="shared" ca="1" si="76"/>
        <v>21.98</v>
      </c>
      <c r="C968">
        <f t="shared" ca="1" si="77"/>
        <v>13</v>
      </c>
      <c r="D968" s="1">
        <f t="shared" ca="1" si="78"/>
        <v>44954</v>
      </c>
      <c r="E968" s="2">
        <f t="shared" ca="1" si="79"/>
        <v>0.51380789764078205</v>
      </c>
    </row>
    <row r="969" spans="1:5" x14ac:dyDescent="0.25">
      <c r="A969">
        <f t="shared" ca="1" si="75"/>
        <v>6</v>
      </c>
      <c r="B969">
        <f t="shared" ca="1" si="76"/>
        <v>161.55000000000001</v>
      </c>
      <c r="C969">
        <f t="shared" ca="1" si="77"/>
        <v>9</v>
      </c>
      <c r="D969" s="1">
        <f t="shared" ca="1" si="78"/>
        <v>45275</v>
      </c>
      <c r="E969" s="2">
        <f t="shared" ca="1" si="79"/>
        <v>0.52521632386654937</v>
      </c>
    </row>
    <row r="970" spans="1:5" x14ac:dyDescent="0.25">
      <c r="A970">
        <f t="shared" ca="1" si="75"/>
        <v>8</v>
      </c>
      <c r="B970">
        <f t="shared" ca="1" si="76"/>
        <v>53.06</v>
      </c>
      <c r="C970">
        <f t="shared" ca="1" si="77"/>
        <v>25</v>
      </c>
      <c r="D970" s="1">
        <f t="shared" ca="1" si="78"/>
        <v>45130</v>
      </c>
      <c r="E970" s="2">
        <f t="shared" ca="1" si="79"/>
        <v>0.55515016081424473</v>
      </c>
    </row>
    <row r="971" spans="1:5" x14ac:dyDescent="0.25">
      <c r="A971">
        <f t="shared" ca="1" si="75"/>
        <v>5</v>
      </c>
      <c r="B971">
        <f t="shared" ca="1" si="76"/>
        <v>181.59</v>
      </c>
      <c r="C971">
        <f t="shared" ca="1" si="77"/>
        <v>8</v>
      </c>
      <c r="D971" s="1">
        <f t="shared" ca="1" si="78"/>
        <v>45276</v>
      </c>
      <c r="E971" s="2">
        <f t="shared" ca="1" si="79"/>
        <v>0.54446033771416191</v>
      </c>
    </row>
    <row r="972" spans="1:5" x14ac:dyDescent="0.25">
      <c r="A972">
        <f t="shared" ca="1" si="75"/>
        <v>1</v>
      </c>
      <c r="B972">
        <f t="shared" ca="1" si="76"/>
        <v>43.16</v>
      </c>
      <c r="C972">
        <f t="shared" ca="1" si="77"/>
        <v>21</v>
      </c>
      <c r="D972" s="1">
        <f t="shared" ca="1" si="78"/>
        <v>45115</v>
      </c>
      <c r="E972" s="2">
        <f t="shared" ca="1" si="79"/>
        <v>0.83156114710303131</v>
      </c>
    </row>
    <row r="973" spans="1:5" x14ac:dyDescent="0.25">
      <c r="A973">
        <f t="shared" ca="1" si="75"/>
        <v>2</v>
      </c>
      <c r="B973">
        <f t="shared" ca="1" si="76"/>
        <v>29.65</v>
      </c>
      <c r="C973">
        <f t="shared" ca="1" si="77"/>
        <v>6</v>
      </c>
      <c r="D973" s="1">
        <f t="shared" ca="1" si="78"/>
        <v>45280</v>
      </c>
      <c r="E973" s="2">
        <f t="shared" ca="1" si="79"/>
        <v>0.68747912916416754</v>
      </c>
    </row>
    <row r="974" spans="1:5" x14ac:dyDescent="0.25">
      <c r="A974">
        <f t="shared" ca="1" si="75"/>
        <v>7</v>
      </c>
      <c r="B974">
        <f t="shared" ca="1" si="76"/>
        <v>157.97</v>
      </c>
      <c r="C974">
        <f t="shared" ca="1" si="77"/>
        <v>18</v>
      </c>
      <c r="D974" s="1">
        <f t="shared" ca="1" si="78"/>
        <v>44927</v>
      </c>
      <c r="E974" s="2">
        <f t="shared" ca="1" si="79"/>
        <v>0.84896782270177762</v>
      </c>
    </row>
    <row r="975" spans="1:5" x14ac:dyDescent="0.25">
      <c r="A975">
        <f t="shared" ca="1" si="75"/>
        <v>8</v>
      </c>
      <c r="B975">
        <f t="shared" ca="1" si="76"/>
        <v>30.43</v>
      </c>
      <c r="C975">
        <f t="shared" ca="1" si="77"/>
        <v>25</v>
      </c>
      <c r="D975" s="1">
        <f t="shared" ca="1" si="78"/>
        <v>45270</v>
      </c>
      <c r="E975" s="2">
        <f t="shared" ca="1" si="79"/>
        <v>0.72452782818165473</v>
      </c>
    </row>
    <row r="976" spans="1:5" x14ac:dyDescent="0.25">
      <c r="A976">
        <f t="shared" ca="1" si="75"/>
        <v>2</v>
      </c>
      <c r="B976">
        <f t="shared" ca="1" si="76"/>
        <v>7.23</v>
      </c>
      <c r="C976">
        <f t="shared" ca="1" si="77"/>
        <v>11</v>
      </c>
      <c r="D976" s="1">
        <f t="shared" ca="1" si="78"/>
        <v>45198</v>
      </c>
      <c r="E976" s="2">
        <f t="shared" ca="1" si="79"/>
        <v>0.90914244834958557</v>
      </c>
    </row>
    <row r="977" spans="1:5" x14ac:dyDescent="0.25">
      <c r="A977">
        <f t="shared" ca="1" si="75"/>
        <v>4</v>
      </c>
      <c r="B977">
        <f t="shared" ca="1" si="76"/>
        <v>24.13</v>
      </c>
      <c r="C977">
        <f t="shared" ca="1" si="77"/>
        <v>7</v>
      </c>
      <c r="D977" s="1">
        <f t="shared" ca="1" si="78"/>
        <v>45008</v>
      </c>
      <c r="E977" s="2">
        <f t="shared" ca="1" si="79"/>
        <v>0.42132349783373246</v>
      </c>
    </row>
    <row r="978" spans="1:5" x14ac:dyDescent="0.25">
      <c r="A978">
        <f t="shared" ca="1" si="75"/>
        <v>3</v>
      </c>
      <c r="B978">
        <f t="shared" ca="1" si="76"/>
        <v>171.62</v>
      </c>
      <c r="C978">
        <f t="shared" ca="1" si="77"/>
        <v>15</v>
      </c>
      <c r="D978" s="1">
        <f t="shared" ca="1" si="78"/>
        <v>44986</v>
      </c>
      <c r="E978" s="2">
        <f t="shared" ca="1" si="79"/>
        <v>0.84542320384398317</v>
      </c>
    </row>
    <row r="979" spans="1:5" x14ac:dyDescent="0.25">
      <c r="A979">
        <f t="shared" ca="1" si="75"/>
        <v>8</v>
      </c>
      <c r="B979">
        <f t="shared" ca="1" si="76"/>
        <v>71.930000000000007</v>
      </c>
      <c r="C979">
        <f t="shared" ca="1" si="77"/>
        <v>13</v>
      </c>
      <c r="D979" s="1">
        <f t="shared" ca="1" si="78"/>
        <v>45013</v>
      </c>
      <c r="E979" s="2">
        <f t="shared" ca="1" si="79"/>
        <v>0.83161224349376439</v>
      </c>
    </row>
    <row r="980" spans="1:5" x14ac:dyDescent="0.25">
      <c r="A980">
        <f t="shared" ca="1" si="75"/>
        <v>10</v>
      </c>
      <c r="B980">
        <f t="shared" ca="1" si="76"/>
        <v>114.03</v>
      </c>
      <c r="C980">
        <f t="shared" ca="1" si="77"/>
        <v>26</v>
      </c>
      <c r="D980" s="1">
        <f t="shared" ca="1" si="78"/>
        <v>45288</v>
      </c>
      <c r="E980" s="2">
        <f t="shared" ca="1" si="79"/>
        <v>0.78950475316140201</v>
      </c>
    </row>
    <row r="981" spans="1:5" x14ac:dyDescent="0.25">
      <c r="A981">
        <f t="shared" ca="1" si="75"/>
        <v>2</v>
      </c>
      <c r="B981">
        <f t="shared" ca="1" si="76"/>
        <v>35.11</v>
      </c>
      <c r="C981">
        <f t="shared" ca="1" si="77"/>
        <v>7</v>
      </c>
      <c r="D981" s="1">
        <f t="shared" ca="1" si="78"/>
        <v>44966</v>
      </c>
      <c r="E981" s="2">
        <f t="shared" ca="1" si="79"/>
        <v>0.62265646629530857</v>
      </c>
    </row>
    <row r="982" spans="1:5" x14ac:dyDescent="0.25">
      <c r="A982">
        <f t="shared" ca="1" si="75"/>
        <v>5</v>
      </c>
      <c r="B982">
        <f t="shared" ca="1" si="76"/>
        <v>74.64</v>
      </c>
      <c r="C982">
        <f t="shared" ca="1" si="77"/>
        <v>6</v>
      </c>
      <c r="D982" s="1">
        <f t="shared" ca="1" si="78"/>
        <v>45109</v>
      </c>
      <c r="E982" s="2">
        <f t="shared" ca="1" si="79"/>
        <v>0.70656136592242624</v>
      </c>
    </row>
    <row r="983" spans="1:5" x14ac:dyDescent="0.25">
      <c r="A983">
        <f t="shared" ca="1" si="75"/>
        <v>7</v>
      </c>
      <c r="B983">
        <f t="shared" ca="1" si="76"/>
        <v>97.44</v>
      </c>
      <c r="C983">
        <f t="shared" ca="1" si="77"/>
        <v>16</v>
      </c>
      <c r="D983" s="1">
        <f t="shared" ca="1" si="78"/>
        <v>45057</v>
      </c>
      <c r="E983" s="2">
        <f t="shared" ca="1" si="79"/>
        <v>0.60285476727916587</v>
      </c>
    </row>
    <row r="984" spans="1:5" x14ac:dyDescent="0.25">
      <c r="A984">
        <f t="shared" ca="1" si="75"/>
        <v>4</v>
      </c>
      <c r="B984">
        <f t="shared" ca="1" si="76"/>
        <v>113.32</v>
      </c>
      <c r="C984">
        <f t="shared" ca="1" si="77"/>
        <v>29</v>
      </c>
      <c r="D984" s="1">
        <f t="shared" ca="1" si="78"/>
        <v>45007</v>
      </c>
      <c r="E984" s="2">
        <f t="shared" ca="1" si="79"/>
        <v>0.61976523777795278</v>
      </c>
    </row>
    <row r="985" spans="1:5" x14ac:dyDescent="0.25">
      <c r="A985">
        <f t="shared" ca="1" si="75"/>
        <v>2</v>
      </c>
      <c r="B985">
        <f t="shared" ca="1" si="76"/>
        <v>159.21</v>
      </c>
      <c r="C985">
        <f t="shared" ca="1" si="77"/>
        <v>2</v>
      </c>
      <c r="D985" s="1">
        <f t="shared" ca="1" si="78"/>
        <v>45080</v>
      </c>
      <c r="E985" s="2">
        <f t="shared" ca="1" si="79"/>
        <v>0.69894353996907022</v>
      </c>
    </row>
    <row r="986" spans="1:5" x14ac:dyDescent="0.25">
      <c r="A986">
        <f t="shared" ca="1" si="75"/>
        <v>9</v>
      </c>
      <c r="B986">
        <f t="shared" ca="1" si="76"/>
        <v>160.91</v>
      </c>
      <c r="C986">
        <f t="shared" ca="1" si="77"/>
        <v>13</v>
      </c>
      <c r="D986" s="1">
        <f t="shared" ca="1" si="78"/>
        <v>44954</v>
      </c>
      <c r="E986" s="2">
        <f t="shared" ca="1" si="79"/>
        <v>0.46517650213450129</v>
      </c>
    </row>
    <row r="987" spans="1:5" x14ac:dyDescent="0.25">
      <c r="A987">
        <f t="shared" ca="1" si="75"/>
        <v>4</v>
      </c>
      <c r="B987">
        <f t="shared" ca="1" si="76"/>
        <v>23.39</v>
      </c>
      <c r="C987">
        <f t="shared" ca="1" si="77"/>
        <v>15</v>
      </c>
      <c r="D987" s="1">
        <f t="shared" ca="1" si="78"/>
        <v>45101</v>
      </c>
      <c r="E987" s="2">
        <f t="shared" ca="1" si="79"/>
        <v>0.50816621226422498</v>
      </c>
    </row>
    <row r="988" spans="1:5" x14ac:dyDescent="0.25">
      <c r="A988">
        <f t="shared" ca="1" si="75"/>
        <v>2</v>
      </c>
      <c r="B988">
        <f t="shared" ca="1" si="76"/>
        <v>146.12</v>
      </c>
      <c r="C988">
        <f t="shared" ca="1" si="77"/>
        <v>9</v>
      </c>
      <c r="D988" s="1">
        <f t="shared" ca="1" si="78"/>
        <v>45182</v>
      </c>
      <c r="E988" s="2">
        <f t="shared" ca="1" si="79"/>
        <v>0.81706319458398546</v>
      </c>
    </row>
    <row r="989" spans="1:5" x14ac:dyDescent="0.25">
      <c r="A989">
        <f t="shared" ca="1" si="75"/>
        <v>2</v>
      </c>
      <c r="B989">
        <f t="shared" ca="1" si="76"/>
        <v>186.05</v>
      </c>
      <c r="C989">
        <f t="shared" ca="1" si="77"/>
        <v>11</v>
      </c>
      <c r="D989" s="1">
        <f t="shared" ca="1" si="78"/>
        <v>45151</v>
      </c>
      <c r="E989" s="2">
        <f t="shared" ca="1" si="79"/>
        <v>0.51856193877825363</v>
      </c>
    </row>
    <row r="990" spans="1:5" x14ac:dyDescent="0.25">
      <c r="A990">
        <f t="shared" ca="1" si="75"/>
        <v>7</v>
      </c>
      <c r="B990">
        <f t="shared" ca="1" si="76"/>
        <v>144.12</v>
      </c>
      <c r="C990">
        <f t="shared" ca="1" si="77"/>
        <v>24</v>
      </c>
      <c r="D990" s="1">
        <f t="shared" ca="1" si="78"/>
        <v>45021</v>
      </c>
      <c r="E990" s="2">
        <f t="shared" ca="1" si="79"/>
        <v>0.8707376319768706</v>
      </c>
    </row>
    <row r="991" spans="1:5" x14ac:dyDescent="0.25">
      <c r="A991">
        <f t="shared" ca="1" si="75"/>
        <v>6</v>
      </c>
      <c r="B991">
        <f t="shared" ca="1" si="76"/>
        <v>160.59</v>
      </c>
      <c r="C991">
        <f t="shared" ca="1" si="77"/>
        <v>22</v>
      </c>
      <c r="D991" s="1">
        <f t="shared" ca="1" si="78"/>
        <v>44989</v>
      </c>
      <c r="E991" s="2">
        <f t="shared" ca="1" si="79"/>
        <v>0.82193319043468283</v>
      </c>
    </row>
    <row r="992" spans="1:5" x14ac:dyDescent="0.25">
      <c r="A992">
        <f t="shared" ca="1" si="75"/>
        <v>1</v>
      </c>
      <c r="B992">
        <f t="shared" ca="1" si="76"/>
        <v>12.92</v>
      </c>
      <c r="C992">
        <f t="shared" ca="1" si="77"/>
        <v>21</v>
      </c>
      <c r="D992" s="1">
        <f t="shared" ca="1" si="78"/>
        <v>45248</v>
      </c>
      <c r="E992" s="2">
        <f t="shared" ca="1" si="79"/>
        <v>0.68137849149951002</v>
      </c>
    </row>
    <row r="993" spans="1:5" x14ac:dyDescent="0.25">
      <c r="A993">
        <f t="shared" ca="1" si="75"/>
        <v>6</v>
      </c>
      <c r="B993">
        <f t="shared" ca="1" si="76"/>
        <v>101.98</v>
      </c>
      <c r="C993">
        <f t="shared" ca="1" si="77"/>
        <v>25</v>
      </c>
      <c r="D993" s="1">
        <f t="shared" ca="1" si="78"/>
        <v>45069</v>
      </c>
      <c r="E993" s="2">
        <f t="shared" ca="1" si="79"/>
        <v>0.61313760585370014</v>
      </c>
    </row>
    <row r="994" spans="1:5" x14ac:dyDescent="0.25">
      <c r="A994">
        <f t="shared" ca="1" si="75"/>
        <v>6</v>
      </c>
      <c r="B994">
        <f t="shared" ca="1" si="76"/>
        <v>186.48</v>
      </c>
      <c r="C994">
        <f t="shared" ca="1" si="77"/>
        <v>16</v>
      </c>
      <c r="D994" s="1">
        <f t="shared" ca="1" si="78"/>
        <v>45116</v>
      </c>
      <c r="E994" s="2">
        <f t="shared" ca="1" si="79"/>
        <v>0.77694932388789284</v>
      </c>
    </row>
    <row r="995" spans="1:5" x14ac:dyDescent="0.25">
      <c r="A995">
        <f t="shared" ca="1" si="75"/>
        <v>7</v>
      </c>
      <c r="B995">
        <f t="shared" ca="1" si="76"/>
        <v>86.99</v>
      </c>
      <c r="C995">
        <f t="shared" ca="1" si="77"/>
        <v>15</v>
      </c>
      <c r="D995" s="1">
        <f t="shared" ca="1" si="78"/>
        <v>45032</v>
      </c>
      <c r="E995" s="2">
        <f t="shared" ca="1" si="79"/>
        <v>0.54409343707657576</v>
      </c>
    </row>
    <row r="996" spans="1:5" x14ac:dyDescent="0.25">
      <c r="A996">
        <f t="shared" ca="1" si="75"/>
        <v>9</v>
      </c>
      <c r="B996">
        <f t="shared" ca="1" si="76"/>
        <v>118.96</v>
      </c>
      <c r="C996">
        <f t="shared" ca="1" si="77"/>
        <v>30</v>
      </c>
      <c r="D996" s="1">
        <f t="shared" ca="1" si="78"/>
        <v>45221</v>
      </c>
      <c r="E996" s="2">
        <f t="shared" ca="1" si="79"/>
        <v>0.75888581535773381</v>
      </c>
    </row>
    <row r="997" spans="1:5" x14ac:dyDescent="0.25">
      <c r="A997">
        <f t="shared" ca="1" si="75"/>
        <v>9</v>
      </c>
      <c r="B997">
        <f t="shared" ca="1" si="76"/>
        <v>158.66</v>
      </c>
      <c r="C997">
        <f t="shared" ca="1" si="77"/>
        <v>13</v>
      </c>
      <c r="D997" s="1">
        <f t="shared" ca="1" si="78"/>
        <v>44963</v>
      </c>
      <c r="E997" s="2">
        <f t="shared" ca="1" si="79"/>
        <v>0.78066474179242662</v>
      </c>
    </row>
    <row r="998" spans="1:5" x14ac:dyDescent="0.25">
      <c r="A998">
        <f t="shared" ca="1" si="75"/>
        <v>6</v>
      </c>
      <c r="B998">
        <f t="shared" ca="1" si="76"/>
        <v>129.83000000000001</v>
      </c>
      <c r="C998">
        <f t="shared" ca="1" si="77"/>
        <v>7</v>
      </c>
      <c r="D998" s="1">
        <f t="shared" ca="1" si="78"/>
        <v>45117</v>
      </c>
      <c r="E998" s="2">
        <f t="shared" ca="1" si="79"/>
        <v>0.43112940999520832</v>
      </c>
    </row>
    <row r="999" spans="1:5" x14ac:dyDescent="0.25">
      <c r="A999">
        <f t="shared" ca="1" si="75"/>
        <v>7</v>
      </c>
      <c r="B999">
        <f t="shared" ca="1" si="76"/>
        <v>134.88999999999999</v>
      </c>
      <c r="C999">
        <f t="shared" ca="1" si="77"/>
        <v>6</v>
      </c>
      <c r="D999" s="1">
        <f t="shared" ca="1" si="78"/>
        <v>45173</v>
      </c>
      <c r="E999" s="2">
        <f t="shared" ca="1" si="79"/>
        <v>0.8512269393549956</v>
      </c>
    </row>
    <row r="1000" spans="1:5" x14ac:dyDescent="0.25">
      <c r="A1000">
        <f t="shared" ca="1" si="75"/>
        <v>3</v>
      </c>
      <c r="B1000">
        <f t="shared" ca="1" si="76"/>
        <v>86.01</v>
      </c>
      <c r="C1000">
        <f t="shared" ca="1" si="77"/>
        <v>18</v>
      </c>
      <c r="D1000" s="1">
        <f t="shared" ca="1" si="78"/>
        <v>45122</v>
      </c>
      <c r="E1000" s="2">
        <f t="shared" ca="1" si="79"/>
        <v>0.89803448120128615</v>
      </c>
    </row>
    <row r="1001" spans="1:5" x14ac:dyDescent="0.25">
      <c r="A1001">
        <f t="shared" ca="1" si="75"/>
        <v>5</v>
      </c>
      <c r="B1001">
        <f t="shared" ca="1" si="76"/>
        <v>44.41</v>
      </c>
      <c r="C1001">
        <f t="shared" ca="1" si="77"/>
        <v>12</v>
      </c>
      <c r="D1001" s="1">
        <f t="shared" ca="1" si="78"/>
        <v>44932</v>
      </c>
      <c r="E1001" s="2">
        <f t="shared" ca="1" si="79"/>
        <v>0.59064719353981321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E403-A835-42AD-8E21-10485F911421}">
  <dimension ref="A1:E1001"/>
  <sheetViews>
    <sheetView workbookViewId="0">
      <selection activeCell="F20" sqref="F20"/>
    </sheetView>
  </sheetViews>
  <sheetFormatPr defaultRowHeight="15" x14ac:dyDescent="0.25"/>
  <cols>
    <col min="1" max="1" width="15.7109375" customWidth="1"/>
    <col min="2" max="2" width="19.5703125" style="3" customWidth="1"/>
    <col min="3" max="3" width="20.140625" customWidth="1"/>
    <col min="4" max="4" width="9.85546875" bestFit="1" customWidth="1"/>
    <col min="5" max="5" width="11.85546875" bestFit="1" customWidth="1"/>
  </cols>
  <sheetData>
    <row r="1" spans="1:5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s="3">
        <v>23.34</v>
      </c>
      <c r="C2">
        <v>31</v>
      </c>
      <c r="D2" s="1">
        <v>45064</v>
      </c>
      <c r="E2" s="2">
        <v>0.42005823332386105</v>
      </c>
    </row>
    <row r="3" spans="1:5" x14ac:dyDescent="0.25">
      <c r="A3">
        <v>5</v>
      </c>
      <c r="B3" s="3">
        <v>193.08</v>
      </c>
      <c r="C3">
        <v>3</v>
      </c>
      <c r="D3" s="1">
        <v>45136</v>
      </c>
      <c r="E3" s="2">
        <v>0.42071477937116353</v>
      </c>
    </row>
    <row r="4" spans="1:5" x14ac:dyDescent="0.25">
      <c r="A4">
        <v>5</v>
      </c>
      <c r="B4" s="3">
        <v>110</v>
      </c>
      <c r="C4">
        <v>18</v>
      </c>
      <c r="D4" s="1">
        <v>45004</v>
      </c>
      <c r="E4" s="2">
        <v>0.4224613433502068</v>
      </c>
    </row>
    <row r="5" spans="1:5" x14ac:dyDescent="0.25">
      <c r="A5">
        <v>6</v>
      </c>
      <c r="B5" s="3">
        <v>196.68</v>
      </c>
      <c r="C5">
        <v>16</v>
      </c>
      <c r="D5" s="1">
        <v>45257</v>
      </c>
      <c r="E5" s="2">
        <v>0.42267304159546443</v>
      </c>
    </row>
    <row r="6" spans="1:5" x14ac:dyDescent="0.25">
      <c r="A6">
        <v>8</v>
      </c>
      <c r="B6" s="3">
        <v>119.4</v>
      </c>
      <c r="C6">
        <v>14</v>
      </c>
      <c r="D6" s="1">
        <v>45153</v>
      </c>
      <c r="E6" s="2">
        <v>0.42267333867977597</v>
      </c>
    </row>
    <row r="7" spans="1:5" x14ac:dyDescent="0.25">
      <c r="A7">
        <v>9</v>
      </c>
      <c r="B7" s="3">
        <v>12.77</v>
      </c>
      <c r="C7">
        <v>2</v>
      </c>
      <c r="D7" s="1">
        <v>45204</v>
      </c>
      <c r="E7" s="2">
        <v>0.42334724022315284</v>
      </c>
    </row>
    <row r="8" spans="1:5" x14ac:dyDescent="0.25">
      <c r="A8">
        <v>7</v>
      </c>
      <c r="B8" s="3">
        <v>74.180000000000007</v>
      </c>
      <c r="C8">
        <v>10</v>
      </c>
      <c r="D8" s="1">
        <v>44992</v>
      </c>
      <c r="E8" s="2">
        <v>0.4244650865066219</v>
      </c>
    </row>
    <row r="9" spans="1:5" x14ac:dyDescent="0.25">
      <c r="A9">
        <v>4</v>
      </c>
      <c r="B9" s="3">
        <v>151.01</v>
      </c>
      <c r="C9">
        <v>29</v>
      </c>
      <c r="D9" s="1">
        <v>44959</v>
      </c>
      <c r="E9" s="2">
        <v>0.42575803514980065</v>
      </c>
    </row>
    <row r="10" spans="1:5" x14ac:dyDescent="0.25">
      <c r="A10">
        <v>1</v>
      </c>
      <c r="B10" s="3">
        <v>88.63</v>
      </c>
      <c r="C10">
        <v>11</v>
      </c>
      <c r="D10" s="1">
        <v>44962</v>
      </c>
      <c r="E10" s="2">
        <v>0.42674234172484227</v>
      </c>
    </row>
    <row r="11" spans="1:5" x14ac:dyDescent="0.25">
      <c r="A11">
        <v>6</v>
      </c>
      <c r="B11" s="3">
        <v>49.26</v>
      </c>
      <c r="C11">
        <v>25</v>
      </c>
      <c r="D11" s="1">
        <v>45250</v>
      </c>
      <c r="E11" s="2">
        <v>0.42676549091275062</v>
      </c>
    </row>
    <row r="12" spans="1:5" x14ac:dyDescent="0.25">
      <c r="A12">
        <v>6</v>
      </c>
      <c r="B12" s="3">
        <v>68.400000000000006</v>
      </c>
      <c r="C12">
        <v>15</v>
      </c>
      <c r="D12" s="1">
        <v>45124</v>
      </c>
      <c r="E12" s="2">
        <v>0.42810083951447037</v>
      </c>
    </row>
    <row r="13" spans="1:5" x14ac:dyDescent="0.25">
      <c r="A13">
        <v>3</v>
      </c>
      <c r="B13" s="3">
        <v>135.78</v>
      </c>
      <c r="C13">
        <v>31</v>
      </c>
      <c r="D13" s="1">
        <v>45122</v>
      </c>
      <c r="E13" s="2">
        <v>0.42968978479457104</v>
      </c>
    </row>
    <row r="14" spans="1:5" x14ac:dyDescent="0.25">
      <c r="A14">
        <v>8</v>
      </c>
      <c r="B14" s="3">
        <v>1.06</v>
      </c>
      <c r="C14">
        <v>22</v>
      </c>
      <c r="D14" s="1">
        <v>45164</v>
      </c>
      <c r="E14" s="2">
        <v>0.43034345575952027</v>
      </c>
    </row>
    <row r="15" spans="1:5" x14ac:dyDescent="0.25">
      <c r="A15">
        <v>2</v>
      </c>
      <c r="B15" s="3">
        <v>94.36</v>
      </c>
      <c r="C15">
        <v>13</v>
      </c>
      <c r="D15" s="1">
        <v>44980</v>
      </c>
      <c r="E15" s="2">
        <v>0.43052256666726951</v>
      </c>
    </row>
    <row r="16" spans="1:5" x14ac:dyDescent="0.25">
      <c r="A16">
        <v>9</v>
      </c>
      <c r="B16" s="3">
        <v>163.27000000000001</v>
      </c>
      <c r="C16">
        <v>3</v>
      </c>
      <c r="D16" s="1">
        <v>45287</v>
      </c>
      <c r="E16" s="2">
        <v>0.43055007034352022</v>
      </c>
    </row>
    <row r="17" spans="1:5" x14ac:dyDescent="0.25">
      <c r="A17">
        <v>3</v>
      </c>
      <c r="B17" s="3">
        <v>7.24</v>
      </c>
      <c r="C17">
        <v>16</v>
      </c>
      <c r="D17" s="1">
        <v>44941</v>
      </c>
      <c r="E17" s="2">
        <v>0.43062920215457989</v>
      </c>
    </row>
    <row r="18" spans="1:5" x14ac:dyDescent="0.25">
      <c r="A18">
        <v>9</v>
      </c>
      <c r="B18" s="3">
        <v>90.38</v>
      </c>
      <c r="C18">
        <v>30</v>
      </c>
      <c r="D18" s="1">
        <v>45225</v>
      </c>
      <c r="E18" s="2">
        <v>0.43071853785229208</v>
      </c>
    </row>
    <row r="19" spans="1:5" x14ac:dyDescent="0.25">
      <c r="A19">
        <v>2</v>
      </c>
      <c r="B19" s="3">
        <v>72.05</v>
      </c>
      <c r="C19">
        <v>16</v>
      </c>
      <c r="D19" s="1">
        <v>45241</v>
      </c>
      <c r="E19" s="2">
        <v>0.4320445304156274</v>
      </c>
    </row>
    <row r="20" spans="1:5" x14ac:dyDescent="0.25">
      <c r="A20">
        <v>7</v>
      </c>
      <c r="B20" s="3">
        <v>143.19</v>
      </c>
      <c r="C20">
        <v>7</v>
      </c>
      <c r="D20" s="1">
        <v>45143</v>
      </c>
      <c r="E20" s="2">
        <v>0.4325910737703868</v>
      </c>
    </row>
    <row r="21" spans="1:5" x14ac:dyDescent="0.25">
      <c r="A21">
        <v>9</v>
      </c>
      <c r="B21" s="3">
        <v>82.19</v>
      </c>
      <c r="C21">
        <v>2</v>
      </c>
      <c r="D21" s="1">
        <v>45029</v>
      </c>
      <c r="E21" s="2">
        <v>0.43331688947578001</v>
      </c>
    </row>
    <row r="22" spans="1:5" x14ac:dyDescent="0.25">
      <c r="A22">
        <v>9</v>
      </c>
      <c r="B22" s="3">
        <v>14.58</v>
      </c>
      <c r="C22">
        <v>19</v>
      </c>
      <c r="D22" s="1">
        <v>45038</v>
      </c>
      <c r="E22" s="2">
        <v>0.4334775858178111</v>
      </c>
    </row>
    <row r="23" spans="1:5" x14ac:dyDescent="0.25">
      <c r="A23">
        <v>3</v>
      </c>
      <c r="B23" s="3">
        <v>147.03</v>
      </c>
      <c r="C23">
        <v>15</v>
      </c>
      <c r="D23" s="1">
        <v>45067</v>
      </c>
      <c r="E23" s="2">
        <v>0.43368030295968846</v>
      </c>
    </row>
    <row r="24" spans="1:5" x14ac:dyDescent="0.25">
      <c r="A24">
        <v>7</v>
      </c>
      <c r="B24" s="3">
        <v>80.63</v>
      </c>
      <c r="C24">
        <v>28</v>
      </c>
      <c r="D24" s="1">
        <v>45012</v>
      </c>
      <c r="E24" s="2">
        <v>0.4345432012843663</v>
      </c>
    </row>
    <row r="25" spans="1:5" x14ac:dyDescent="0.25">
      <c r="A25">
        <v>2</v>
      </c>
      <c r="B25" s="3">
        <v>65.040000000000006</v>
      </c>
      <c r="C25">
        <v>25</v>
      </c>
      <c r="D25" s="1">
        <v>45000</v>
      </c>
      <c r="E25" s="2">
        <v>0.43590626670902421</v>
      </c>
    </row>
    <row r="26" spans="1:5" x14ac:dyDescent="0.25">
      <c r="A26">
        <v>4</v>
      </c>
      <c r="B26" s="3">
        <v>47.76</v>
      </c>
      <c r="C26">
        <v>24</v>
      </c>
      <c r="D26" s="1">
        <v>44987</v>
      </c>
      <c r="E26" s="2">
        <v>0.43636837185494803</v>
      </c>
    </row>
    <row r="27" spans="1:5" x14ac:dyDescent="0.25">
      <c r="A27">
        <v>9</v>
      </c>
      <c r="B27" s="3">
        <v>146.54</v>
      </c>
      <c r="C27">
        <v>22</v>
      </c>
      <c r="D27" s="1">
        <v>45256</v>
      </c>
      <c r="E27" s="2">
        <v>0.43683279969738326</v>
      </c>
    </row>
    <row r="28" spans="1:5" x14ac:dyDescent="0.25">
      <c r="A28">
        <v>3</v>
      </c>
      <c r="B28" s="3">
        <v>183.66</v>
      </c>
      <c r="C28">
        <v>10</v>
      </c>
      <c r="D28" s="1">
        <v>44986</v>
      </c>
      <c r="E28" s="2">
        <v>0.43731670451491361</v>
      </c>
    </row>
    <row r="29" spans="1:5" x14ac:dyDescent="0.25">
      <c r="A29">
        <v>6</v>
      </c>
      <c r="B29" s="3">
        <v>25.59</v>
      </c>
      <c r="C29">
        <v>21</v>
      </c>
      <c r="D29" s="1">
        <v>45255</v>
      </c>
      <c r="E29" s="2">
        <v>0.43762819358964045</v>
      </c>
    </row>
    <row r="30" spans="1:5" x14ac:dyDescent="0.25">
      <c r="A30">
        <v>6</v>
      </c>
      <c r="B30" s="3">
        <v>111.45</v>
      </c>
      <c r="C30">
        <v>11</v>
      </c>
      <c r="D30" s="1">
        <v>45047</v>
      </c>
      <c r="E30" s="2">
        <v>0.43816942870621134</v>
      </c>
    </row>
    <row r="31" spans="1:5" x14ac:dyDescent="0.25">
      <c r="A31">
        <v>1</v>
      </c>
      <c r="B31" s="3">
        <v>18.16</v>
      </c>
      <c r="C31">
        <v>23</v>
      </c>
      <c r="D31" s="1">
        <v>45034</v>
      </c>
      <c r="E31" s="2">
        <v>0.43819792598266483</v>
      </c>
    </row>
    <row r="32" spans="1:5" x14ac:dyDescent="0.25">
      <c r="A32">
        <v>5</v>
      </c>
      <c r="B32" s="3">
        <v>71.72</v>
      </c>
      <c r="C32">
        <v>5</v>
      </c>
      <c r="D32" s="1">
        <v>45037</v>
      </c>
      <c r="E32" s="2">
        <v>0.4387806874305763</v>
      </c>
    </row>
    <row r="33" spans="1:5" x14ac:dyDescent="0.25">
      <c r="A33">
        <v>7</v>
      </c>
      <c r="B33" s="3">
        <v>175.96</v>
      </c>
      <c r="C33">
        <v>2</v>
      </c>
      <c r="D33" s="1">
        <v>44967</v>
      </c>
      <c r="E33" s="2">
        <v>0.43895079326802128</v>
      </c>
    </row>
    <row r="34" spans="1:5" x14ac:dyDescent="0.25">
      <c r="A34">
        <v>9</v>
      </c>
      <c r="B34" s="3">
        <v>33.47</v>
      </c>
      <c r="C34">
        <v>31</v>
      </c>
      <c r="D34" s="1">
        <v>44942</v>
      </c>
      <c r="E34" s="2">
        <v>0.43917153990032759</v>
      </c>
    </row>
    <row r="35" spans="1:5" x14ac:dyDescent="0.25">
      <c r="A35">
        <v>4</v>
      </c>
      <c r="B35" s="3">
        <v>111.17</v>
      </c>
      <c r="C35">
        <v>6</v>
      </c>
      <c r="D35" s="1">
        <v>45203</v>
      </c>
      <c r="E35" s="2">
        <v>0.43937028670135264</v>
      </c>
    </row>
    <row r="36" spans="1:5" x14ac:dyDescent="0.25">
      <c r="A36">
        <v>9</v>
      </c>
      <c r="B36" s="3">
        <v>93.56</v>
      </c>
      <c r="C36">
        <v>25</v>
      </c>
      <c r="D36" s="1">
        <v>45086</v>
      </c>
      <c r="E36" s="2">
        <v>0.43953457851402611</v>
      </c>
    </row>
    <row r="37" spans="1:5" x14ac:dyDescent="0.25">
      <c r="A37">
        <v>9</v>
      </c>
      <c r="B37" s="3">
        <v>96.09</v>
      </c>
      <c r="C37">
        <v>5</v>
      </c>
      <c r="D37" s="1">
        <v>45096</v>
      </c>
      <c r="E37" s="2">
        <v>0.43986191324647717</v>
      </c>
    </row>
    <row r="38" spans="1:5" x14ac:dyDescent="0.25">
      <c r="A38">
        <v>3</v>
      </c>
      <c r="B38" s="3">
        <v>157.78</v>
      </c>
      <c r="C38">
        <v>24</v>
      </c>
      <c r="D38" s="1">
        <v>45097</v>
      </c>
      <c r="E38" s="2">
        <v>0.44061538552789725</v>
      </c>
    </row>
    <row r="39" spans="1:5" x14ac:dyDescent="0.25">
      <c r="A39">
        <v>6</v>
      </c>
      <c r="B39" s="3">
        <v>181.74</v>
      </c>
      <c r="C39">
        <v>10</v>
      </c>
      <c r="D39" s="1">
        <v>45169</v>
      </c>
      <c r="E39" s="2">
        <v>0.44064082249729353</v>
      </c>
    </row>
    <row r="40" spans="1:5" x14ac:dyDescent="0.25">
      <c r="A40">
        <v>3</v>
      </c>
      <c r="B40" s="3">
        <v>13.9</v>
      </c>
      <c r="C40">
        <v>31</v>
      </c>
      <c r="D40" s="1">
        <v>44932</v>
      </c>
      <c r="E40" s="2">
        <v>0.44066924350830622</v>
      </c>
    </row>
    <row r="41" spans="1:5" x14ac:dyDescent="0.25">
      <c r="A41">
        <v>1</v>
      </c>
      <c r="B41" s="3">
        <v>126.08</v>
      </c>
      <c r="C41">
        <v>16</v>
      </c>
      <c r="D41" s="1">
        <v>45194</v>
      </c>
      <c r="E41" s="2">
        <v>0.44158907803292324</v>
      </c>
    </row>
    <row r="42" spans="1:5" x14ac:dyDescent="0.25">
      <c r="A42">
        <v>6</v>
      </c>
      <c r="B42" s="3">
        <v>71.37</v>
      </c>
      <c r="C42">
        <v>9</v>
      </c>
      <c r="D42" s="1">
        <v>45257</v>
      </c>
      <c r="E42" s="2">
        <v>0.44184877977895548</v>
      </c>
    </row>
    <row r="43" spans="1:5" x14ac:dyDescent="0.25">
      <c r="A43">
        <v>2</v>
      </c>
      <c r="B43" s="3">
        <v>184.9</v>
      </c>
      <c r="C43">
        <v>20</v>
      </c>
      <c r="D43" s="1">
        <v>45004</v>
      </c>
      <c r="E43" s="2">
        <v>0.44191385520998305</v>
      </c>
    </row>
    <row r="44" spans="1:5" x14ac:dyDescent="0.25">
      <c r="A44">
        <v>2</v>
      </c>
      <c r="B44" s="3">
        <v>92.22</v>
      </c>
      <c r="C44">
        <v>9</v>
      </c>
      <c r="D44" s="1">
        <v>45163</v>
      </c>
      <c r="E44" s="2">
        <v>0.44212588274826931</v>
      </c>
    </row>
    <row r="45" spans="1:5" x14ac:dyDescent="0.25">
      <c r="A45">
        <v>8</v>
      </c>
      <c r="B45" s="3">
        <v>126.61</v>
      </c>
      <c r="C45">
        <v>26</v>
      </c>
      <c r="D45" s="1">
        <v>45266</v>
      </c>
      <c r="E45" s="2">
        <v>0.44220736028073171</v>
      </c>
    </row>
    <row r="46" spans="1:5" x14ac:dyDescent="0.25">
      <c r="A46">
        <v>2</v>
      </c>
      <c r="B46" s="3">
        <v>122.59</v>
      </c>
      <c r="C46">
        <v>7</v>
      </c>
      <c r="D46" s="1">
        <v>45283</v>
      </c>
      <c r="E46" s="2">
        <v>0.44250388832342158</v>
      </c>
    </row>
    <row r="47" spans="1:5" x14ac:dyDescent="0.25">
      <c r="A47">
        <v>4</v>
      </c>
      <c r="B47" s="3">
        <v>18.78</v>
      </c>
      <c r="C47">
        <v>5</v>
      </c>
      <c r="D47" s="1">
        <v>45090</v>
      </c>
      <c r="E47" s="2">
        <v>0.44277240146969499</v>
      </c>
    </row>
    <row r="48" spans="1:5" x14ac:dyDescent="0.25">
      <c r="A48">
        <v>9</v>
      </c>
      <c r="B48" s="3">
        <v>80.22</v>
      </c>
      <c r="C48">
        <v>9</v>
      </c>
      <c r="D48" s="1">
        <v>44986</v>
      </c>
      <c r="E48" s="2">
        <v>0.44295809835994016</v>
      </c>
    </row>
    <row r="49" spans="1:5" x14ac:dyDescent="0.25">
      <c r="A49">
        <v>4</v>
      </c>
      <c r="B49" s="3">
        <v>89.11</v>
      </c>
      <c r="C49">
        <v>29</v>
      </c>
      <c r="D49" s="1">
        <v>44948</v>
      </c>
      <c r="E49" s="2">
        <v>0.44359872835233261</v>
      </c>
    </row>
    <row r="50" spans="1:5" x14ac:dyDescent="0.25">
      <c r="A50">
        <v>10</v>
      </c>
      <c r="B50" s="3">
        <v>28.2</v>
      </c>
      <c r="C50">
        <v>17</v>
      </c>
      <c r="D50" s="1">
        <v>44957</v>
      </c>
      <c r="E50" s="2">
        <v>0.44375097254631507</v>
      </c>
    </row>
    <row r="51" spans="1:5" x14ac:dyDescent="0.25">
      <c r="A51">
        <v>8</v>
      </c>
      <c r="B51" s="3">
        <v>27.09</v>
      </c>
      <c r="C51">
        <v>5</v>
      </c>
      <c r="D51" s="1">
        <v>44935</v>
      </c>
      <c r="E51" s="2">
        <v>0.44437658766258059</v>
      </c>
    </row>
    <row r="52" spans="1:5" x14ac:dyDescent="0.25">
      <c r="A52">
        <v>5</v>
      </c>
      <c r="B52" s="3">
        <v>28.42</v>
      </c>
      <c r="C52">
        <v>2</v>
      </c>
      <c r="D52" s="1">
        <v>45034</v>
      </c>
      <c r="E52" s="2">
        <v>0.4453914225013435</v>
      </c>
    </row>
    <row r="53" spans="1:5" x14ac:dyDescent="0.25">
      <c r="A53">
        <v>1</v>
      </c>
      <c r="B53" s="3">
        <v>72.650000000000006</v>
      </c>
      <c r="C53">
        <v>23</v>
      </c>
      <c r="D53" s="1">
        <v>44974</v>
      </c>
      <c r="E53" s="2">
        <v>0.44657572188579775</v>
      </c>
    </row>
    <row r="54" spans="1:5" x14ac:dyDescent="0.25">
      <c r="A54">
        <v>10</v>
      </c>
      <c r="B54" s="3">
        <v>139.57</v>
      </c>
      <c r="C54">
        <v>6</v>
      </c>
      <c r="D54" s="1">
        <v>45247</v>
      </c>
      <c r="E54" s="2">
        <v>0.4466503204669473</v>
      </c>
    </row>
    <row r="55" spans="1:5" x14ac:dyDescent="0.25">
      <c r="A55">
        <v>7</v>
      </c>
      <c r="B55" s="3">
        <v>190.74</v>
      </c>
      <c r="C55">
        <v>18</v>
      </c>
      <c r="D55" s="1">
        <v>45125</v>
      </c>
      <c r="E55" s="2">
        <v>0.44673633663894424</v>
      </c>
    </row>
    <row r="56" spans="1:5" x14ac:dyDescent="0.25">
      <c r="A56">
        <v>3</v>
      </c>
      <c r="B56" s="3">
        <v>196.22</v>
      </c>
      <c r="C56">
        <v>11</v>
      </c>
      <c r="D56" s="1">
        <v>45255</v>
      </c>
      <c r="E56" s="2">
        <v>0.44686732733244217</v>
      </c>
    </row>
    <row r="57" spans="1:5" x14ac:dyDescent="0.25">
      <c r="A57">
        <v>4</v>
      </c>
      <c r="B57" s="3">
        <v>93.01</v>
      </c>
      <c r="C57">
        <v>3</v>
      </c>
      <c r="D57" s="1">
        <v>45239</v>
      </c>
      <c r="E57" s="2">
        <v>0.44688592227698154</v>
      </c>
    </row>
    <row r="58" spans="1:5" x14ac:dyDescent="0.25">
      <c r="A58">
        <v>2</v>
      </c>
      <c r="B58" s="3">
        <v>38.17</v>
      </c>
      <c r="C58">
        <v>27</v>
      </c>
      <c r="D58" s="1">
        <v>45103</v>
      </c>
      <c r="E58" s="2">
        <v>0.44719079950178647</v>
      </c>
    </row>
    <row r="59" spans="1:5" x14ac:dyDescent="0.25">
      <c r="A59">
        <v>6</v>
      </c>
      <c r="B59" s="3">
        <v>92.97</v>
      </c>
      <c r="C59">
        <v>7</v>
      </c>
      <c r="D59" s="1">
        <v>44952</v>
      </c>
      <c r="E59" s="2">
        <v>0.44752764085839286</v>
      </c>
    </row>
    <row r="60" spans="1:5" x14ac:dyDescent="0.25">
      <c r="A60">
        <v>5</v>
      </c>
      <c r="B60" s="3">
        <v>38.6</v>
      </c>
      <c r="C60">
        <v>31</v>
      </c>
      <c r="D60" s="1">
        <v>45260</v>
      </c>
      <c r="E60" s="2">
        <v>0.4481240446833254</v>
      </c>
    </row>
    <row r="61" spans="1:5" x14ac:dyDescent="0.25">
      <c r="A61">
        <v>2</v>
      </c>
      <c r="B61" s="3">
        <v>194.42</v>
      </c>
      <c r="C61">
        <v>10</v>
      </c>
      <c r="D61" s="1">
        <v>45121</v>
      </c>
      <c r="E61" s="2">
        <v>0.44830409391279613</v>
      </c>
    </row>
    <row r="62" spans="1:5" x14ac:dyDescent="0.25">
      <c r="A62">
        <v>7</v>
      </c>
      <c r="B62" s="3">
        <v>175.53</v>
      </c>
      <c r="C62">
        <v>31</v>
      </c>
      <c r="D62" s="1">
        <v>45072</v>
      </c>
      <c r="E62" s="2">
        <v>0.44831040553608748</v>
      </c>
    </row>
    <row r="63" spans="1:5" x14ac:dyDescent="0.25">
      <c r="A63">
        <v>7</v>
      </c>
      <c r="B63" s="3">
        <v>28.62</v>
      </c>
      <c r="C63">
        <v>21</v>
      </c>
      <c r="D63" s="1">
        <v>45136</v>
      </c>
      <c r="E63" s="2">
        <v>0.44980970608356208</v>
      </c>
    </row>
    <row r="64" spans="1:5" x14ac:dyDescent="0.25">
      <c r="A64">
        <v>2</v>
      </c>
      <c r="B64" s="3">
        <v>110.87</v>
      </c>
      <c r="C64">
        <v>30</v>
      </c>
      <c r="D64" s="1">
        <v>45009</v>
      </c>
      <c r="E64" s="2">
        <v>0.44995976880951272</v>
      </c>
    </row>
    <row r="65" spans="1:5" x14ac:dyDescent="0.25">
      <c r="A65">
        <v>9</v>
      </c>
      <c r="B65" s="3">
        <v>26.28</v>
      </c>
      <c r="C65">
        <v>16</v>
      </c>
      <c r="D65" s="1">
        <v>45130</v>
      </c>
      <c r="E65" s="2">
        <v>0.45047202988008478</v>
      </c>
    </row>
    <row r="66" spans="1:5" x14ac:dyDescent="0.25">
      <c r="A66">
        <v>3</v>
      </c>
      <c r="B66" s="3">
        <v>19.73</v>
      </c>
      <c r="C66">
        <v>30</v>
      </c>
      <c r="D66" s="1">
        <v>45227</v>
      </c>
      <c r="E66" s="2">
        <v>0.45093271603621327</v>
      </c>
    </row>
    <row r="67" spans="1:5" x14ac:dyDescent="0.25">
      <c r="A67">
        <v>4</v>
      </c>
      <c r="B67" s="3">
        <v>39.54</v>
      </c>
      <c r="C67">
        <v>14</v>
      </c>
      <c r="D67" s="1">
        <v>45173</v>
      </c>
      <c r="E67" s="2">
        <v>0.45125155567420011</v>
      </c>
    </row>
    <row r="68" spans="1:5" x14ac:dyDescent="0.25">
      <c r="A68">
        <v>6</v>
      </c>
      <c r="B68" s="3">
        <v>177.36</v>
      </c>
      <c r="C68">
        <v>18</v>
      </c>
      <c r="D68" s="1">
        <v>44993</v>
      </c>
      <c r="E68" s="2">
        <v>0.45164272980622155</v>
      </c>
    </row>
    <row r="69" spans="1:5" x14ac:dyDescent="0.25">
      <c r="A69">
        <v>10</v>
      </c>
      <c r="B69" s="3">
        <v>106.77</v>
      </c>
      <c r="C69">
        <v>31</v>
      </c>
      <c r="D69" s="1">
        <v>45055</v>
      </c>
      <c r="E69" s="2">
        <v>0.45197405927148288</v>
      </c>
    </row>
    <row r="70" spans="1:5" x14ac:dyDescent="0.25">
      <c r="A70">
        <v>8</v>
      </c>
      <c r="B70" s="3">
        <v>150.54</v>
      </c>
      <c r="C70">
        <v>7</v>
      </c>
      <c r="D70" s="1">
        <v>45160</v>
      </c>
      <c r="E70" s="2">
        <v>0.452391492115432</v>
      </c>
    </row>
    <row r="71" spans="1:5" x14ac:dyDescent="0.25">
      <c r="A71">
        <v>7</v>
      </c>
      <c r="B71" s="3">
        <v>52.57</v>
      </c>
      <c r="C71">
        <v>4</v>
      </c>
      <c r="D71" s="1">
        <v>44981</v>
      </c>
      <c r="E71" s="2">
        <v>0.45245935845394375</v>
      </c>
    </row>
    <row r="72" spans="1:5" x14ac:dyDescent="0.25">
      <c r="A72">
        <v>1</v>
      </c>
      <c r="B72" s="3">
        <v>189.64</v>
      </c>
      <c r="C72">
        <v>21</v>
      </c>
      <c r="D72" s="1">
        <v>44993</v>
      </c>
      <c r="E72" s="2">
        <v>0.45259453825791901</v>
      </c>
    </row>
    <row r="73" spans="1:5" x14ac:dyDescent="0.25">
      <c r="A73">
        <v>6</v>
      </c>
      <c r="B73" s="3">
        <v>89.7</v>
      </c>
      <c r="C73">
        <v>31</v>
      </c>
      <c r="D73" s="1">
        <v>45074</v>
      </c>
      <c r="E73" s="2">
        <v>0.45307529801183088</v>
      </c>
    </row>
    <row r="74" spans="1:5" x14ac:dyDescent="0.25">
      <c r="A74">
        <v>6</v>
      </c>
      <c r="B74" s="3">
        <v>136.16999999999999</v>
      </c>
      <c r="C74">
        <v>30</v>
      </c>
      <c r="D74" s="1">
        <v>45097</v>
      </c>
      <c r="E74" s="2">
        <v>0.45336494063458105</v>
      </c>
    </row>
    <row r="75" spans="1:5" x14ac:dyDescent="0.25">
      <c r="A75">
        <v>1</v>
      </c>
      <c r="B75" s="3">
        <v>178.13</v>
      </c>
      <c r="C75">
        <v>12</v>
      </c>
      <c r="D75" s="1">
        <v>45288</v>
      </c>
      <c r="E75" s="2">
        <v>0.45348763284150362</v>
      </c>
    </row>
    <row r="76" spans="1:5" x14ac:dyDescent="0.25">
      <c r="A76">
        <v>6</v>
      </c>
      <c r="B76" s="3">
        <v>136.27000000000001</v>
      </c>
      <c r="C76">
        <v>18</v>
      </c>
      <c r="D76" s="1">
        <v>45158</v>
      </c>
      <c r="E76" s="2">
        <v>0.4535157067451962</v>
      </c>
    </row>
    <row r="77" spans="1:5" x14ac:dyDescent="0.25">
      <c r="A77">
        <v>10</v>
      </c>
      <c r="B77" s="3">
        <v>174.05</v>
      </c>
      <c r="C77">
        <v>21</v>
      </c>
      <c r="D77" s="1">
        <v>45247</v>
      </c>
      <c r="E77" s="2">
        <v>0.45523613913784611</v>
      </c>
    </row>
    <row r="78" spans="1:5" x14ac:dyDescent="0.25">
      <c r="A78">
        <v>8</v>
      </c>
      <c r="B78" s="3">
        <v>132.12</v>
      </c>
      <c r="C78">
        <v>15</v>
      </c>
      <c r="D78" s="1">
        <v>45158</v>
      </c>
      <c r="E78" s="2">
        <v>0.45547785802903679</v>
      </c>
    </row>
    <row r="79" spans="1:5" x14ac:dyDescent="0.25">
      <c r="A79">
        <v>1</v>
      </c>
      <c r="B79" s="3">
        <v>28.83</v>
      </c>
      <c r="C79">
        <v>4</v>
      </c>
      <c r="D79" s="1">
        <v>45032</v>
      </c>
      <c r="E79" s="2">
        <v>0.45563993868727365</v>
      </c>
    </row>
    <row r="80" spans="1:5" x14ac:dyDescent="0.25">
      <c r="A80">
        <v>1</v>
      </c>
      <c r="B80" s="3">
        <v>168.75</v>
      </c>
      <c r="C80">
        <v>21</v>
      </c>
      <c r="D80" s="1">
        <v>45074</v>
      </c>
      <c r="E80" s="2">
        <v>0.45663444910018042</v>
      </c>
    </row>
    <row r="81" spans="1:5" x14ac:dyDescent="0.25">
      <c r="A81">
        <v>8</v>
      </c>
      <c r="B81" s="3">
        <v>71.72</v>
      </c>
      <c r="C81">
        <v>8</v>
      </c>
      <c r="D81" s="1">
        <v>44938</v>
      </c>
      <c r="E81" s="2">
        <v>0.45672088228446983</v>
      </c>
    </row>
    <row r="82" spans="1:5" x14ac:dyDescent="0.25">
      <c r="A82">
        <v>1</v>
      </c>
      <c r="B82" s="3">
        <v>44.88</v>
      </c>
      <c r="C82">
        <v>28</v>
      </c>
      <c r="D82" s="1">
        <v>45165</v>
      </c>
      <c r="E82" s="2">
        <v>0.45845256191879652</v>
      </c>
    </row>
    <row r="83" spans="1:5" x14ac:dyDescent="0.25">
      <c r="A83">
        <v>1</v>
      </c>
      <c r="B83" s="3">
        <v>191.47</v>
      </c>
      <c r="C83">
        <v>24</v>
      </c>
      <c r="D83" s="1">
        <v>44993</v>
      </c>
      <c r="E83" s="2">
        <v>0.45854552365207935</v>
      </c>
    </row>
    <row r="84" spans="1:5" x14ac:dyDescent="0.25">
      <c r="A84">
        <v>4</v>
      </c>
      <c r="B84" s="3">
        <v>109.49</v>
      </c>
      <c r="C84">
        <v>1</v>
      </c>
      <c r="D84" s="1">
        <v>45009</v>
      </c>
      <c r="E84" s="2">
        <v>0.45886805338216297</v>
      </c>
    </row>
    <row r="85" spans="1:5" x14ac:dyDescent="0.25">
      <c r="A85">
        <v>9</v>
      </c>
      <c r="B85" s="3">
        <v>83.37</v>
      </c>
      <c r="C85">
        <v>24</v>
      </c>
      <c r="D85" s="1">
        <v>45150</v>
      </c>
      <c r="E85" s="2">
        <v>0.45900126511934725</v>
      </c>
    </row>
    <row r="86" spans="1:5" x14ac:dyDescent="0.25">
      <c r="A86">
        <v>7</v>
      </c>
      <c r="B86" s="3">
        <v>24.52</v>
      </c>
      <c r="C86">
        <v>10</v>
      </c>
      <c r="D86" s="1">
        <v>44931</v>
      </c>
      <c r="E86" s="2">
        <v>0.45908978045898619</v>
      </c>
    </row>
    <row r="87" spans="1:5" x14ac:dyDescent="0.25">
      <c r="A87">
        <v>7</v>
      </c>
      <c r="B87" s="3">
        <v>194.62</v>
      </c>
      <c r="C87">
        <v>6</v>
      </c>
      <c r="D87" s="1">
        <v>45045</v>
      </c>
      <c r="E87" s="2">
        <v>0.45911462624268107</v>
      </c>
    </row>
    <row r="88" spans="1:5" x14ac:dyDescent="0.25">
      <c r="A88">
        <v>5</v>
      </c>
      <c r="B88" s="3">
        <v>126.01</v>
      </c>
      <c r="C88">
        <v>25</v>
      </c>
      <c r="D88" s="1">
        <v>44991</v>
      </c>
      <c r="E88" s="2">
        <v>0.45934210012067045</v>
      </c>
    </row>
    <row r="89" spans="1:5" x14ac:dyDescent="0.25">
      <c r="A89">
        <v>8</v>
      </c>
      <c r="B89" s="3">
        <v>29.72</v>
      </c>
      <c r="C89">
        <v>13</v>
      </c>
      <c r="D89" s="1">
        <v>45197</v>
      </c>
      <c r="E89" s="2">
        <v>0.45968005448937732</v>
      </c>
    </row>
    <row r="90" spans="1:5" x14ac:dyDescent="0.25">
      <c r="A90">
        <v>5</v>
      </c>
      <c r="B90" s="3">
        <v>16.27</v>
      </c>
      <c r="C90">
        <v>2</v>
      </c>
      <c r="D90" s="1">
        <v>45134</v>
      </c>
      <c r="E90" s="2">
        <v>0.46065278296076867</v>
      </c>
    </row>
    <row r="91" spans="1:5" x14ac:dyDescent="0.25">
      <c r="A91">
        <v>1</v>
      </c>
      <c r="B91" s="3">
        <v>81.62</v>
      </c>
      <c r="C91">
        <v>9</v>
      </c>
      <c r="D91" s="1">
        <v>45169</v>
      </c>
      <c r="E91" s="2">
        <v>0.46116699025508656</v>
      </c>
    </row>
    <row r="92" spans="1:5" x14ac:dyDescent="0.25">
      <c r="A92">
        <v>7</v>
      </c>
      <c r="B92" s="3">
        <v>90.29</v>
      </c>
      <c r="C92">
        <v>18</v>
      </c>
      <c r="D92" s="1">
        <v>45230</v>
      </c>
      <c r="E92" s="2">
        <v>0.46198000978474291</v>
      </c>
    </row>
    <row r="93" spans="1:5" x14ac:dyDescent="0.25">
      <c r="A93">
        <v>2</v>
      </c>
      <c r="B93" s="3">
        <v>190.83</v>
      </c>
      <c r="C93">
        <v>22</v>
      </c>
      <c r="D93" s="1">
        <v>45261</v>
      </c>
      <c r="E93" s="2">
        <v>0.46218879648093758</v>
      </c>
    </row>
    <row r="94" spans="1:5" x14ac:dyDescent="0.25">
      <c r="A94">
        <v>8</v>
      </c>
      <c r="B94" s="3">
        <v>92.1</v>
      </c>
      <c r="C94">
        <v>3</v>
      </c>
      <c r="D94" s="1">
        <v>45065</v>
      </c>
      <c r="E94" s="2">
        <v>0.46304835444359527</v>
      </c>
    </row>
    <row r="95" spans="1:5" x14ac:dyDescent="0.25">
      <c r="A95">
        <v>3</v>
      </c>
      <c r="B95" s="3">
        <v>187.05</v>
      </c>
      <c r="C95">
        <v>15</v>
      </c>
      <c r="D95" s="1">
        <v>45092</v>
      </c>
      <c r="E95" s="2">
        <v>0.46320433863430371</v>
      </c>
    </row>
    <row r="96" spans="1:5" x14ac:dyDescent="0.25">
      <c r="A96">
        <v>4</v>
      </c>
      <c r="B96" s="3">
        <v>107.85</v>
      </c>
      <c r="C96">
        <v>23</v>
      </c>
      <c r="D96" s="1">
        <v>44927</v>
      </c>
      <c r="E96" s="2">
        <v>0.46434599247377661</v>
      </c>
    </row>
    <row r="97" spans="1:5" x14ac:dyDescent="0.25">
      <c r="A97">
        <v>5</v>
      </c>
      <c r="B97" s="3">
        <v>70.040000000000006</v>
      </c>
      <c r="C97">
        <v>22</v>
      </c>
      <c r="D97" s="1">
        <v>45073</v>
      </c>
      <c r="E97" s="2">
        <v>0.46457938837904045</v>
      </c>
    </row>
    <row r="98" spans="1:5" x14ac:dyDescent="0.25">
      <c r="A98">
        <v>3</v>
      </c>
      <c r="B98" s="3">
        <v>132.81</v>
      </c>
      <c r="C98">
        <v>4</v>
      </c>
      <c r="D98" s="1">
        <v>45238</v>
      </c>
      <c r="E98" s="2">
        <v>0.4646842650390185</v>
      </c>
    </row>
    <row r="99" spans="1:5" x14ac:dyDescent="0.25">
      <c r="A99">
        <v>4</v>
      </c>
      <c r="B99" s="3">
        <v>104.09</v>
      </c>
      <c r="C99">
        <v>5</v>
      </c>
      <c r="D99" s="1">
        <v>45095</v>
      </c>
      <c r="E99" s="2">
        <v>0.46663573241086065</v>
      </c>
    </row>
    <row r="100" spans="1:5" x14ac:dyDescent="0.25">
      <c r="A100">
        <v>8</v>
      </c>
      <c r="B100" s="3">
        <v>23.88</v>
      </c>
      <c r="C100">
        <v>17</v>
      </c>
      <c r="D100" s="1">
        <v>44979</v>
      </c>
      <c r="E100" s="2">
        <v>0.46729370038515877</v>
      </c>
    </row>
    <row r="101" spans="1:5" x14ac:dyDescent="0.25">
      <c r="A101">
        <v>1</v>
      </c>
      <c r="B101" s="3">
        <v>51.6</v>
      </c>
      <c r="C101">
        <v>12</v>
      </c>
      <c r="D101" s="1">
        <v>45076</v>
      </c>
      <c r="E101" s="2">
        <v>0.46729463080177647</v>
      </c>
    </row>
    <row r="102" spans="1:5" x14ac:dyDescent="0.25">
      <c r="A102">
        <v>9</v>
      </c>
      <c r="B102" s="3">
        <v>29.2</v>
      </c>
      <c r="C102">
        <v>7</v>
      </c>
      <c r="D102" s="1">
        <v>45020</v>
      </c>
      <c r="E102" s="2">
        <v>0.46850007287952589</v>
      </c>
    </row>
    <row r="103" spans="1:5" x14ac:dyDescent="0.25">
      <c r="A103">
        <v>10</v>
      </c>
      <c r="B103" s="3">
        <v>55.78</v>
      </c>
      <c r="C103">
        <v>27</v>
      </c>
      <c r="D103" s="1">
        <v>45147</v>
      </c>
      <c r="E103" s="2">
        <v>0.46854627646986202</v>
      </c>
    </row>
    <row r="104" spans="1:5" x14ac:dyDescent="0.25">
      <c r="A104">
        <v>2</v>
      </c>
      <c r="B104" s="3">
        <v>138.06</v>
      </c>
      <c r="C104">
        <v>30</v>
      </c>
      <c r="D104" s="1">
        <v>44985</v>
      </c>
      <c r="E104" s="2">
        <v>0.46866398960287559</v>
      </c>
    </row>
    <row r="105" spans="1:5" x14ac:dyDescent="0.25">
      <c r="A105">
        <v>4</v>
      </c>
      <c r="B105" s="3">
        <v>8.0299999999999994</v>
      </c>
      <c r="C105">
        <v>30</v>
      </c>
      <c r="D105" s="1">
        <v>45286</v>
      </c>
      <c r="E105" s="2">
        <v>0.46967078592297173</v>
      </c>
    </row>
    <row r="106" spans="1:5" x14ac:dyDescent="0.25">
      <c r="A106">
        <v>5</v>
      </c>
      <c r="B106" s="3">
        <v>19.89</v>
      </c>
      <c r="C106">
        <v>5</v>
      </c>
      <c r="D106" s="1">
        <v>45214</v>
      </c>
      <c r="E106" s="2">
        <v>0.46971049371085455</v>
      </c>
    </row>
    <row r="107" spans="1:5" x14ac:dyDescent="0.25">
      <c r="A107">
        <v>6</v>
      </c>
      <c r="B107" s="3">
        <v>123.78</v>
      </c>
      <c r="C107">
        <v>9</v>
      </c>
      <c r="D107" s="1">
        <v>44937</v>
      </c>
      <c r="E107" s="2">
        <v>0.47019585729448943</v>
      </c>
    </row>
    <row r="108" spans="1:5" x14ac:dyDescent="0.25">
      <c r="A108">
        <v>8</v>
      </c>
      <c r="B108" s="3">
        <v>52.99</v>
      </c>
      <c r="C108">
        <v>9</v>
      </c>
      <c r="D108" s="1">
        <v>45019</v>
      </c>
      <c r="E108" s="2">
        <v>0.47194776210460704</v>
      </c>
    </row>
    <row r="109" spans="1:5" x14ac:dyDescent="0.25">
      <c r="A109">
        <v>6</v>
      </c>
      <c r="B109" s="3">
        <v>182.03</v>
      </c>
      <c r="C109">
        <v>25</v>
      </c>
      <c r="D109" s="1">
        <v>45155</v>
      </c>
      <c r="E109" s="2">
        <v>0.47256093034558583</v>
      </c>
    </row>
    <row r="110" spans="1:5" x14ac:dyDescent="0.25">
      <c r="A110">
        <v>10</v>
      </c>
      <c r="B110" s="3">
        <v>188.45</v>
      </c>
      <c r="C110">
        <v>14</v>
      </c>
      <c r="D110" s="1">
        <v>45286</v>
      </c>
      <c r="E110" s="2">
        <v>0.47370424437102165</v>
      </c>
    </row>
    <row r="111" spans="1:5" x14ac:dyDescent="0.25">
      <c r="A111">
        <v>6</v>
      </c>
      <c r="B111" s="3">
        <v>77.569999999999993</v>
      </c>
      <c r="C111">
        <v>26</v>
      </c>
      <c r="D111" s="1">
        <v>45116</v>
      </c>
      <c r="E111" s="2">
        <v>0.47458876168280523</v>
      </c>
    </row>
    <row r="112" spans="1:5" x14ac:dyDescent="0.25">
      <c r="A112">
        <v>1</v>
      </c>
      <c r="B112" s="3">
        <v>60.51</v>
      </c>
      <c r="C112">
        <v>22</v>
      </c>
      <c r="D112" s="1">
        <v>44975</v>
      </c>
      <c r="E112" s="2">
        <v>0.47483515859864811</v>
      </c>
    </row>
    <row r="113" spans="1:5" x14ac:dyDescent="0.25">
      <c r="A113">
        <v>3</v>
      </c>
      <c r="B113" s="3">
        <v>182.38</v>
      </c>
      <c r="C113">
        <v>4</v>
      </c>
      <c r="D113" s="1">
        <v>44998</v>
      </c>
      <c r="E113" s="2">
        <v>0.47520202401042877</v>
      </c>
    </row>
    <row r="114" spans="1:5" x14ac:dyDescent="0.25">
      <c r="A114">
        <v>3</v>
      </c>
      <c r="B114" s="3">
        <v>150.99</v>
      </c>
      <c r="C114">
        <v>29</v>
      </c>
      <c r="D114" s="1">
        <v>44951</v>
      </c>
      <c r="E114" s="2">
        <v>0.47616827771869713</v>
      </c>
    </row>
    <row r="115" spans="1:5" x14ac:dyDescent="0.25">
      <c r="A115">
        <v>2</v>
      </c>
      <c r="B115" s="3">
        <v>63.01</v>
      </c>
      <c r="C115">
        <v>16</v>
      </c>
      <c r="D115" s="1">
        <v>45113</v>
      </c>
      <c r="E115" s="2">
        <v>0.47622098604637608</v>
      </c>
    </row>
    <row r="116" spans="1:5" x14ac:dyDescent="0.25">
      <c r="A116">
        <v>2</v>
      </c>
      <c r="B116" s="3">
        <v>91.15</v>
      </c>
      <c r="C116">
        <v>22</v>
      </c>
      <c r="D116" s="1">
        <v>45151</v>
      </c>
      <c r="E116" s="2">
        <v>0.47642956353199184</v>
      </c>
    </row>
    <row r="117" spans="1:5" x14ac:dyDescent="0.25">
      <c r="A117">
        <v>2</v>
      </c>
      <c r="B117" s="3">
        <v>64.67</v>
      </c>
      <c r="C117">
        <v>5</v>
      </c>
      <c r="D117" s="1">
        <v>45169</v>
      </c>
      <c r="E117" s="2">
        <v>0.47651695890384743</v>
      </c>
    </row>
    <row r="118" spans="1:5" x14ac:dyDescent="0.25">
      <c r="A118">
        <v>2</v>
      </c>
      <c r="B118" s="3">
        <v>104.05</v>
      </c>
      <c r="C118">
        <v>16</v>
      </c>
      <c r="D118" s="1">
        <v>45199</v>
      </c>
      <c r="E118" s="2">
        <v>0.47702653346461432</v>
      </c>
    </row>
    <row r="119" spans="1:5" x14ac:dyDescent="0.25">
      <c r="A119">
        <v>8</v>
      </c>
      <c r="B119" s="3">
        <v>110.38</v>
      </c>
      <c r="C119">
        <v>7</v>
      </c>
      <c r="D119" s="1">
        <v>45074</v>
      </c>
      <c r="E119" s="2">
        <v>0.47713263465428668</v>
      </c>
    </row>
    <row r="120" spans="1:5" x14ac:dyDescent="0.25">
      <c r="A120">
        <v>7</v>
      </c>
      <c r="B120" s="3">
        <v>146.47</v>
      </c>
      <c r="C120">
        <v>10</v>
      </c>
      <c r="D120" s="1">
        <v>45015</v>
      </c>
      <c r="E120" s="2">
        <v>0.47716092387667336</v>
      </c>
    </row>
    <row r="121" spans="1:5" x14ac:dyDescent="0.25">
      <c r="A121">
        <v>7</v>
      </c>
      <c r="B121" s="3">
        <v>163.69</v>
      </c>
      <c r="C121">
        <v>20</v>
      </c>
      <c r="D121" s="1">
        <v>45260</v>
      </c>
      <c r="E121" s="2">
        <v>0.4774881877167762</v>
      </c>
    </row>
    <row r="122" spans="1:5" x14ac:dyDescent="0.25">
      <c r="A122">
        <v>2</v>
      </c>
      <c r="B122" s="3">
        <v>186.28</v>
      </c>
      <c r="C122">
        <v>8</v>
      </c>
      <c r="D122" s="1">
        <v>44937</v>
      </c>
      <c r="E122" s="2">
        <v>0.47845386763149622</v>
      </c>
    </row>
    <row r="123" spans="1:5" x14ac:dyDescent="0.25">
      <c r="A123">
        <v>9</v>
      </c>
      <c r="B123" s="3">
        <v>115.3</v>
      </c>
      <c r="C123">
        <v>11</v>
      </c>
      <c r="D123" s="1">
        <v>44959</v>
      </c>
      <c r="E123" s="2">
        <v>0.47887733472610938</v>
      </c>
    </row>
    <row r="124" spans="1:5" x14ac:dyDescent="0.25">
      <c r="A124">
        <v>3</v>
      </c>
      <c r="B124" s="3">
        <v>66.03</v>
      </c>
      <c r="C124">
        <v>21</v>
      </c>
      <c r="D124" s="1">
        <v>45183</v>
      </c>
      <c r="E124" s="2">
        <v>0.47920414159500774</v>
      </c>
    </row>
    <row r="125" spans="1:5" x14ac:dyDescent="0.25">
      <c r="A125">
        <v>6</v>
      </c>
      <c r="B125" s="3">
        <v>190.36</v>
      </c>
      <c r="C125">
        <v>14</v>
      </c>
      <c r="D125" s="1">
        <v>45000</v>
      </c>
      <c r="E125" s="2">
        <v>0.4806495115124183</v>
      </c>
    </row>
    <row r="126" spans="1:5" x14ac:dyDescent="0.25">
      <c r="A126">
        <v>8</v>
      </c>
      <c r="B126" s="3">
        <v>117.38</v>
      </c>
      <c r="C126">
        <v>15</v>
      </c>
      <c r="D126" s="1">
        <v>45264</v>
      </c>
      <c r="E126" s="2">
        <v>0.48073433179280234</v>
      </c>
    </row>
    <row r="127" spans="1:5" x14ac:dyDescent="0.25">
      <c r="A127">
        <v>1</v>
      </c>
      <c r="B127" s="3">
        <v>50.06</v>
      </c>
      <c r="C127">
        <v>19</v>
      </c>
      <c r="D127" s="1">
        <v>45281</v>
      </c>
      <c r="E127" s="2">
        <v>0.48140400906411224</v>
      </c>
    </row>
    <row r="128" spans="1:5" x14ac:dyDescent="0.25">
      <c r="A128">
        <v>2</v>
      </c>
      <c r="B128" s="3">
        <v>150.18</v>
      </c>
      <c r="C128">
        <v>21</v>
      </c>
      <c r="D128" s="1">
        <v>45053</v>
      </c>
      <c r="E128" s="2">
        <v>0.48157925780710104</v>
      </c>
    </row>
    <row r="129" spans="1:5" x14ac:dyDescent="0.25">
      <c r="A129">
        <v>6</v>
      </c>
      <c r="B129" s="3">
        <v>131.43</v>
      </c>
      <c r="C129">
        <v>10</v>
      </c>
      <c r="D129" s="1">
        <v>44958</v>
      </c>
      <c r="E129" s="2">
        <v>0.48191361865972737</v>
      </c>
    </row>
    <row r="130" spans="1:5" x14ac:dyDescent="0.25">
      <c r="A130">
        <v>10</v>
      </c>
      <c r="B130" s="3">
        <v>125.57</v>
      </c>
      <c r="C130">
        <v>28</v>
      </c>
      <c r="D130" s="1">
        <v>44941</v>
      </c>
      <c r="E130" s="2">
        <v>0.48226980102134226</v>
      </c>
    </row>
    <row r="131" spans="1:5" x14ac:dyDescent="0.25">
      <c r="A131">
        <v>9</v>
      </c>
      <c r="B131" s="3">
        <v>65.08</v>
      </c>
      <c r="C131">
        <v>27</v>
      </c>
      <c r="D131" s="1">
        <v>44996</v>
      </c>
      <c r="E131" s="2">
        <v>0.48233771913917017</v>
      </c>
    </row>
    <row r="132" spans="1:5" x14ac:dyDescent="0.25">
      <c r="A132">
        <v>4</v>
      </c>
      <c r="B132" s="3">
        <v>35.43</v>
      </c>
      <c r="C132">
        <v>25</v>
      </c>
      <c r="D132" s="1">
        <v>44966</v>
      </c>
      <c r="E132" s="2">
        <v>0.48234981549158507</v>
      </c>
    </row>
    <row r="133" spans="1:5" x14ac:dyDescent="0.25">
      <c r="A133">
        <v>10</v>
      </c>
      <c r="B133" s="3">
        <v>143.24</v>
      </c>
      <c r="C133">
        <v>6</v>
      </c>
      <c r="D133" s="1">
        <v>45219</v>
      </c>
      <c r="E133" s="2">
        <v>0.48261299654697121</v>
      </c>
    </row>
    <row r="134" spans="1:5" x14ac:dyDescent="0.25">
      <c r="A134">
        <v>2</v>
      </c>
      <c r="B134" s="3">
        <v>146.28</v>
      </c>
      <c r="C134">
        <v>27</v>
      </c>
      <c r="D134" s="1">
        <v>45127</v>
      </c>
      <c r="E134" s="2">
        <v>0.48266288461037232</v>
      </c>
    </row>
    <row r="135" spans="1:5" x14ac:dyDescent="0.25">
      <c r="A135">
        <v>3</v>
      </c>
      <c r="B135" s="3">
        <v>53.64</v>
      </c>
      <c r="C135">
        <v>27</v>
      </c>
      <c r="D135" s="1">
        <v>44936</v>
      </c>
      <c r="E135" s="2">
        <v>0.48315936480111527</v>
      </c>
    </row>
    <row r="136" spans="1:5" x14ac:dyDescent="0.25">
      <c r="A136">
        <v>1</v>
      </c>
      <c r="B136" s="3">
        <v>99.8</v>
      </c>
      <c r="C136">
        <v>15</v>
      </c>
      <c r="D136" s="1">
        <v>45145</v>
      </c>
      <c r="E136" s="2">
        <v>0.48405260367388642</v>
      </c>
    </row>
    <row r="137" spans="1:5" x14ac:dyDescent="0.25">
      <c r="A137">
        <v>10</v>
      </c>
      <c r="B137" s="3">
        <v>8.5</v>
      </c>
      <c r="C137">
        <v>12</v>
      </c>
      <c r="D137" s="1">
        <v>45126</v>
      </c>
      <c r="E137" s="2">
        <v>0.48477072988104569</v>
      </c>
    </row>
    <row r="138" spans="1:5" x14ac:dyDescent="0.25">
      <c r="A138">
        <v>10</v>
      </c>
      <c r="B138" s="3">
        <v>77.75</v>
      </c>
      <c r="C138">
        <v>8</v>
      </c>
      <c r="D138" s="1">
        <v>45032</v>
      </c>
      <c r="E138" s="2">
        <v>0.48551202019676298</v>
      </c>
    </row>
    <row r="139" spans="1:5" x14ac:dyDescent="0.25">
      <c r="A139">
        <v>3</v>
      </c>
      <c r="B139" s="3">
        <v>178.15</v>
      </c>
      <c r="C139">
        <v>9</v>
      </c>
      <c r="D139" s="1">
        <v>44964</v>
      </c>
      <c r="E139" s="2">
        <v>0.48589642913831804</v>
      </c>
    </row>
    <row r="140" spans="1:5" x14ac:dyDescent="0.25">
      <c r="A140">
        <v>9</v>
      </c>
      <c r="B140" s="3">
        <v>124.29</v>
      </c>
      <c r="C140">
        <v>3</v>
      </c>
      <c r="D140" s="1">
        <v>45140</v>
      </c>
      <c r="E140" s="2">
        <v>0.4863475891329041</v>
      </c>
    </row>
    <row r="141" spans="1:5" x14ac:dyDescent="0.25">
      <c r="A141">
        <v>10</v>
      </c>
      <c r="B141" s="3">
        <v>189.95</v>
      </c>
      <c r="C141">
        <v>10</v>
      </c>
      <c r="D141" s="1">
        <v>45091</v>
      </c>
      <c r="E141" s="2">
        <v>0.48652357557605896</v>
      </c>
    </row>
    <row r="142" spans="1:5" x14ac:dyDescent="0.25">
      <c r="A142">
        <v>6</v>
      </c>
      <c r="B142" s="3">
        <v>109.55</v>
      </c>
      <c r="C142">
        <v>27</v>
      </c>
      <c r="D142" s="1">
        <v>45268</v>
      </c>
      <c r="E142" s="2">
        <v>0.4869780447267818</v>
      </c>
    </row>
    <row r="143" spans="1:5" x14ac:dyDescent="0.25">
      <c r="A143">
        <v>10</v>
      </c>
      <c r="B143" s="3">
        <v>186.75</v>
      </c>
      <c r="C143">
        <v>18</v>
      </c>
      <c r="D143" s="1">
        <v>45127</v>
      </c>
      <c r="E143" s="2">
        <v>0.48769116545376306</v>
      </c>
    </row>
    <row r="144" spans="1:5" x14ac:dyDescent="0.25">
      <c r="A144">
        <v>4</v>
      </c>
      <c r="B144" s="3">
        <v>18.72</v>
      </c>
      <c r="C144">
        <v>3</v>
      </c>
      <c r="D144" s="1">
        <v>44967</v>
      </c>
      <c r="E144" s="2">
        <v>0.4895565074543341</v>
      </c>
    </row>
    <row r="145" spans="1:5" x14ac:dyDescent="0.25">
      <c r="A145">
        <v>7</v>
      </c>
      <c r="B145" s="3">
        <v>198.86</v>
      </c>
      <c r="C145">
        <v>7</v>
      </c>
      <c r="D145" s="1">
        <v>44998</v>
      </c>
      <c r="E145" s="2">
        <v>0.48957138030994218</v>
      </c>
    </row>
    <row r="146" spans="1:5" x14ac:dyDescent="0.25">
      <c r="A146">
        <v>10</v>
      </c>
      <c r="B146" s="3">
        <v>113.21</v>
      </c>
      <c r="C146">
        <v>10</v>
      </c>
      <c r="D146" s="1">
        <v>44942</v>
      </c>
      <c r="E146" s="2">
        <v>0.49151794542240701</v>
      </c>
    </row>
    <row r="147" spans="1:5" x14ac:dyDescent="0.25">
      <c r="A147">
        <v>8</v>
      </c>
      <c r="B147" s="3">
        <v>155.13</v>
      </c>
      <c r="C147">
        <v>20</v>
      </c>
      <c r="D147" s="1">
        <v>44968</v>
      </c>
      <c r="E147" s="2">
        <v>0.49213957591803098</v>
      </c>
    </row>
    <row r="148" spans="1:5" x14ac:dyDescent="0.25">
      <c r="A148">
        <v>9</v>
      </c>
      <c r="B148" s="3">
        <v>139.68</v>
      </c>
      <c r="C148">
        <v>16</v>
      </c>
      <c r="D148" s="1">
        <v>45194</v>
      </c>
      <c r="E148" s="2">
        <v>0.49305181488022731</v>
      </c>
    </row>
    <row r="149" spans="1:5" x14ac:dyDescent="0.25">
      <c r="A149">
        <v>8</v>
      </c>
      <c r="B149" s="3">
        <v>135.69</v>
      </c>
      <c r="C149">
        <v>24</v>
      </c>
      <c r="D149" s="1">
        <v>45181</v>
      </c>
      <c r="E149" s="2">
        <v>0.49368433179149107</v>
      </c>
    </row>
    <row r="150" spans="1:5" x14ac:dyDescent="0.25">
      <c r="A150">
        <v>7</v>
      </c>
      <c r="B150" s="3">
        <v>143.71</v>
      </c>
      <c r="C150">
        <v>22</v>
      </c>
      <c r="D150" s="1">
        <v>45084</v>
      </c>
      <c r="E150" s="2">
        <v>0.49417794961817957</v>
      </c>
    </row>
    <row r="151" spans="1:5" x14ac:dyDescent="0.25">
      <c r="A151">
        <v>3</v>
      </c>
      <c r="B151" s="3">
        <v>189.82</v>
      </c>
      <c r="C151">
        <v>8</v>
      </c>
      <c r="D151" s="1">
        <v>45142</v>
      </c>
      <c r="E151" s="2">
        <v>0.49430051339309666</v>
      </c>
    </row>
    <row r="152" spans="1:5" x14ac:dyDescent="0.25">
      <c r="A152">
        <v>7</v>
      </c>
      <c r="B152" s="3">
        <v>125.94</v>
      </c>
      <c r="C152">
        <v>21</v>
      </c>
      <c r="D152" s="1">
        <v>45179</v>
      </c>
      <c r="E152" s="2">
        <v>0.49541448641714864</v>
      </c>
    </row>
    <row r="153" spans="1:5" x14ac:dyDescent="0.25">
      <c r="A153">
        <v>2</v>
      </c>
      <c r="B153" s="3">
        <v>61.1</v>
      </c>
      <c r="C153">
        <v>16</v>
      </c>
      <c r="D153" s="1">
        <v>45064</v>
      </c>
      <c r="E153" s="2">
        <v>0.49557592925983052</v>
      </c>
    </row>
    <row r="154" spans="1:5" x14ac:dyDescent="0.25">
      <c r="A154">
        <v>4</v>
      </c>
      <c r="B154" s="3">
        <v>28.67</v>
      </c>
      <c r="C154">
        <v>6</v>
      </c>
      <c r="D154" s="1">
        <v>45039</v>
      </c>
      <c r="E154" s="2">
        <v>0.49625433449222373</v>
      </c>
    </row>
    <row r="155" spans="1:5" x14ac:dyDescent="0.25">
      <c r="A155">
        <v>8</v>
      </c>
      <c r="B155" s="3">
        <v>78.09</v>
      </c>
      <c r="C155">
        <v>7</v>
      </c>
      <c r="D155" s="1">
        <v>45193</v>
      </c>
      <c r="E155" s="2">
        <v>0.49706780726856425</v>
      </c>
    </row>
    <row r="156" spans="1:5" x14ac:dyDescent="0.25">
      <c r="A156">
        <v>9</v>
      </c>
      <c r="B156" s="3">
        <v>88.04</v>
      </c>
      <c r="C156">
        <v>24</v>
      </c>
      <c r="D156" s="1">
        <v>45019</v>
      </c>
      <c r="E156" s="2">
        <v>0.49738525209475126</v>
      </c>
    </row>
    <row r="157" spans="1:5" x14ac:dyDescent="0.25">
      <c r="A157">
        <v>8</v>
      </c>
      <c r="B157" s="3">
        <v>162.06</v>
      </c>
      <c r="C157">
        <v>13</v>
      </c>
      <c r="D157" s="1">
        <v>45261</v>
      </c>
      <c r="E157" s="2">
        <v>0.49816209317744664</v>
      </c>
    </row>
    <row r="158" spans="1:5" x14ac:dyDescent="0.25">
      <c r="A158">
        <v>8</v>
      </c>
      <c r="B158" s="3">
        <v>32.479999999999997</v>
      </c>
      <c r="C158">
        <v>3</v>
      </c>
      <c r="D158" s="1">
        <v>44978</v>
      </c>
      <c r="E158" s="2">
        <v>0.49839105438381037</v>
      </c>
    </row>
    <row r="159" spans="1:5" x14ac:dyDescent="0.25">
      <c r="A159">
        <v>7</v>
      </c>
      <c r="B159" s="3">
        <v>55.85</v>
      </c>
      <c r="C159">
        <v>7</v>
      </c>
      <c r="D159" s="1">
        <v>45225</v>
      </c>
      <c r="E159" s="2">
        <v>0.49866258659041013</v>
      </c>
    </row>
    <row r="160" spans="1:5" x14ac:dyDescent="0.25">
      <c r="A160">
        <v>9</v>
      </c>
      <c r="B160" s="3">
        <v>142.13999999999999</v>
      </c>
      <c r="C160">
        <v>22</v>
      </c>
      <c r="D160" s="1">
        <v>44980</v>
      </c>
      <c r="E160" s="2">
        <v>0.49866842038351111</v>
      </c>
    </row>
    <row r="161" spans="1:5" x14ac:dyDescent="0.25">
      <c r="A161">
        <v>10</v>
      </c>
      <c r="B161" s="3">
        <v>71.22</v>
      </c>
      <c r="C161">
        <v>8</v>
      </c>
      <c r="D161" s="1">
        <v>45099</v>
      </c>
      <c r="E161" s="2">
        <v>0.49873563394694992</v>
      </c>
    </row>
    <row r="162" spans="1:5" x14ac:dyDescent="0.25">
      <c r="A162">
        <v>10</v>
      </c>
      <c r="B162" s="3">
        <v>88.42</v>
      </c>
      <c r="C162">
        <v>25</v>
      </c>
      <c r="D162" s="1">
        <v>44940</v>
      </c>
      <c r="E162" s="2">
        <v>0.4993454617877503</v>
      </c>
    </row>
    <row r="163" spans="1:5" x14ac:dyDescent="0.25">
      <c r="A163">
        <v>5</v>
      </c>
      <c r="B163" s="3">
        <v>161.59</v>
      </c>
      <c r="C163">
        <v>19</v>
      </c>
      <c r="D163" s="1">
        <v>45051</v>
      </c>
      <c r="E163" s="2">
        <v>0.49948005049929928</v>
      </c>
    </row>
    <row r="164" spans="1:5" x14ac:dyDescent="0.25">
      <c r="A164">
        <v>6</v>
      </c>
      <c r="B164" s="3">
        <v>39.94</v>
      </c>
      <c r="C164">
        <v>3</v>
      </c>
      <c r="D164" s="1">
        <v>45028</v>
      </c>
      <c r="E164" s="2">
        <v>0.50024261489525346</v>
      </c>
    </row>
    <row r="165" spans="1:5" x14ac:dyDescent="0.25">
      <c r="A165">
        <v>9</v>
      </c>
      <c r="B165" s="3">
        <v>126.46</v>
      </c>
      <c r="C165">
        <v>8</v>
      </c>
      <c r="D165" s="1">
        <v>45194</v>
      </c>
      <c r="E165" s="2">
        <v>0.50045880296424494</v>
      </c>
    </row>
    <row r="166" spans="1:5" x14ac:dyDescent="0.25">
      <c r="A166">
        <v>3</v>
      </c>
      <c r="B166" s="3">
        <v>170.61</v>
      </c>
      <c r="C166">
        <v>2</v>
      </c>
      <c r="D166" s="1">
        <v>45022</v>
      </c>
      <c r="E166" s="2">
        <v>0.50055615633656114</v>
      </c>
    </row>
    <row r="167" spans="1:5" x14ac:dyDescent="0.25">
      <c r="A167">
        <v>3</v>
      </c>
      <c r="B167" s="3">
        <v>191.03</v>
      </c>
      <c r="C167">
        <v>30</v>
      </c>
      <c r="D167" s="1">
        <v>45064</v>
      </c>
      <c r="E167" s="2">
        <v>0.50133488424309958</v>
      </c>
    </row>
    <row r="168" spans="1:5" x14ac:dyDescent="0.25">
      <c r="A168">
        <v>5</v>
      </c>
      <c r="B168" s="3">
        <v>188.5</v>
      </c>
      <c r="C168">
        <v>26</v>
      </c>
      <c r="D168" s="1">
        <v>45281</v>
      </c>
      <c r="E168" s="2">
        <v>0.50241555182769027</v>
      </c>
    </row>
    <row r="169" spans="1:5" x14ac:dyDescent="0.25">
      <c r="A169">
        <v>1</v>
      </c>
      <c r="B169" s="3">
        <v>174.43</v>
      </c>
      <c r="C169">
        <v>13</v>
      </c>
      <c r="D169" s="1">
        <v>44970</v>
      </c>
      <c r="E169" s="2">
        <v>0.50249293120421623</v>
      </c>
    </row>
    <row r="170" spans="1:5" x14ac:dyDescent="0.25">
      <c r="A170">
        <v>8</v>
      </c>
      <c r="B170" s="3">
        <v>40.409999999999997</v>
      </c>
      <c r="C170">
        <v>19</v>
      </c>
      <c r="D170" s="1">
        <v>44979</v>
      </c>
      <c r="E170" s="2">
        <v>0.50272463776605358</v>
      </c>
    </row>
    <row r="171" spans="1:5" x14ac:dyDescent="0.25">
      <c r="A171">
        <v>8</v>
      </c>
      <c r="B171" s="3">
        <v>40.82</v>
      </c>
      <c r="C171">
        <v>28</v>
      </c>
      <c r="D171" s="1">
        <v>45241</v>
      </c>
      <c r="E171" s="2">
        <v>0.50326500809447161</v>
      </c>
    </row>
    <row r="172" spans="1:5" x14ac:dyDescent="0.25">
      <c r="A172">
        <v>6</v>
      </c>
      <c r="B172" s="3">
        <v>160.28</v>
      </c>
      <c r="C172">
        <v>30</v>
      </c>
      <c r="D172" s="1">
        <v>44991</v>
      </c>
      <c r="E172" s="2">
        <v>0.50349924173213956</v>
      </c>
    </row>
    <row r="173" spans="1:5" x14ac:dyDescent="0.25">
      <c r="A173">
        <v>2</v>
      </c>
      <c r="B173" s="3">
        <v>14.8</v>
      </c>
      <c r="C173">
        <v>3</v>
      </c>
      <c r="D173" s="1">
        <v>45131</v>
      </c>
      <c r="E173" s="2">
        <v>0.50351930774889275</v>
      </c>
    </row>
    <row r="174" spans="1:5" x14ac:dyDescent="0.25">
      <c r="A174">
        <v>1</v>
      </c>
      <c r="B174" s="3">
        <v>24.59</v>
      </c>
      <c r="C174">
        <v>9</v>
      </c>
      <c r="D174" s="1">
        <v>45201</v>
      </c>
      <c r="E174" s="2">
        <v>0.50389609991922835</v>
      </c>
    </row>
    <row r="175" spans="1:5" x14ac:dyDescent="0.25">
      <c r="A175">
        <v>10</v>
      </c>
      <c r="B175" s="3">
        <v>178.71</v>
      </c>
      <c r="C175">
        <v>3</v>
      </c>
      <c r="D175" s="1">
        <v>45173</v>
      </c>
      <c r="E175" s="2">
        <v>0.50393320211196035</v>
      </c>
    </row>
    <row r="176" spans="1:5" x14ac:dyDescent="0.25">
      <c r="A176">
        <v>3</v>
      </c>
      <c r="B176" s="3">
        <v>178.76</v>
      </c>
      <c r="C176">
        <v>21</v>
      </c>
      <c r="D176" s="1">
        <v>45200</v>
      </c>
      <c r="E176" s="2">
        <v>0.50442147607818399</v>
      </c>
    </row>
    <row r="177" spans="1:5" x14ac:dyDescent="0.25">
      <c r="A177">
        <v>4</v>
      </c>
      <c r="B177" s="3">
        <v>179.66</v>
      </c>
      <c r="C177">
        <v>10</v>
      </c>
      <c r="D177" s="1">
        <v>45024</v>
      </c>
      <c r="E177" s="2">
        <v>0.50474618301360297</v>
      </c>
    </row>
    <row r="178" spans="1:5" x14ac:dyDescent="0.25">
      <c r="A178">
        <v>7</v>
      </c>
      <c r="B178" s="3">
        <v>153.30000000000001</v>
      </c>
      <c r="C178">
        <v>24</v>
      </c>
      <c r="D178" s="1">
        <v>45184</v>
      </c>
      <c r="E178" s="2">
        <v>0.50526353991556738</v>
      </c>
    </row>
    <row r="179" spans="1:5" x14ac:dyDescent="0.25">
      <c r="A179">
        <v>3</v>
      </c>
      <c r="B179" s="3">
        <v>95.79</v>
      </c>
      <c r="C179">
        <v>25</v>
      </c>
      <c r="D179" s="1">
        <v>45137</v>
      </c>
      <c r="E179" s="2">
        <v>0.50530322040187625</v>
      </c>
    </row>
    <row r="180" spans="1:5" x14ac:dyDescent="0.25">
      <c r="A180">
        <v>1</v>
      </c>
      <c r="B180" s="3">
        <v>44.42</v>
      </c>
      <c r="C180">
        <v>9</v>
      </c>
      <c r="D180" s="1">
        <v>45085</v>
      </c>
      <c r="E180" s="2">
        <v>0.50571199826308944</v>
      </c>
    </row>
    <row r="181" spans="1:5" x14ac:dyDescent="0.25">
      <c r="A181">
        <v>8</v>
      </c>
      <c r="B181" s="3">
        <v>32.200000000000003</v>
      </c>
      <c r="C181">
        <v>22</v>
      </c>
      <c r="D181" s="1">
        <v>45281</v>
      </c>
      <c r="E181" s="2">
        <v>0.50577831436895804</v>
      </c>
    </row>
    <row r="182" spans="1:5" x14ac:dyDescent="0.25">
      <c r="A182">
        <v>6</v>
      </c>
      <c r="B182" s="3">
        <v>113.88</v>
      </c>
      <c r="C182">
        <v>7</v>
      </c>
      <c r="D182" s="1">
        <v>45168</v>
      </c>
      <c r="E182" s="2">
        <v>0.50712145520711815</v>
      </c>
    </row>
    <row r="183" spans="1:5" x14ac:dyDescent="0.25">
      <c r="A183">
        <v>2</v>
      </c>
      <c r="B183" s="3">
        <v>19.559999999999999</v>
      </c>
      <c r="C183">
        <v>24</v>
      </c>
      <c r="D183" s="1">
        <v>44980</v>
      </c>
      <c r="E183" s="2">
        <v>0.5084107963557104</v>
      </c>
    </row>
    <row r="184" spans="1:5" x14ac:dyDescent="0.25">
      <c r="A184">
        <v>9</v>
      </c>
      <c r="B184" s="3">
        <v>156.72</v>
      </c>
      <c r="C184">
        <v>14</v>
      </c>
      <c r="D184" s="1">
        <v>45108</v>
      </c>
      <c r="E184" s="2">
        <v>0.5084987518016949</v>
      </c>
    </row>
    <row r="185" spans="1:5" x14ac:dyDescent="0.25">
      <c r="A185">
        <v>3</v>
      </c>
      <c r="B185" s="3">
        <v>194.09</v>
      </c>
      <c r="C185">
        <v>24</v>
      </c>
      <c r="D185" s="1">
        <v>45215</v>
      </c>
      <c r="E185" s="2">
        <v>0.50851509897200786</v>
      </c>
    </row>
    <row r="186" spans="1:5" x14ac:dyDescent="0.25">
      <c r="A186">
        <v>2</v>
      </c>
      <c r="B186" s="3">
        <v>117.2</v>
      </c>
      <c r="C186">
        <v>21</v>
      </c>
      <c r="D186" s="1">
        <v>45012</v>
      </c>
      <c r="E186" s="2">
        <v>0.50854982057524512</v>
      </c>
    </row>
    <row r="187" spans="1:5" x14ac:dyDescent="0.25">
      <c r="A187">
        <v>1</v>
      </c>
      <c r="B187" s="3">
        <v>170.46</v>
      </c>
      <c r="C187">
        <v>6</v>
      </c>
      <c r="D187" s="1">
        <v>45132</v>
      </c>
      <c r="E187" s="2">
        <v>0.5097145752143164</v>
      </c>
    </row>
    <row r="188" spans="1:5" x14ac:dyDescent="0.25">
      <c r="A188">
        <v>7</v>
      </c>
      <c r="B188" s="3">
        <v>98.97</v>
      </c>
      <c r="C188">
        <v>21</v>
      </c>
      <c r="D188" s="1">
        <v>44931</v>
      </c>
      <c r="E188" s="2">
        <v>0.51010320867820669</v>
      </c>
    </row>
    <row r="189" spans="1:5" x14ac:dyDescent="0.25">
      <c r="A189">
        <v>9</v>
      </c>
      <c r="B189" s="3">
        <v>131.5</v>
      </c>
      <c r="C189">
        <v>25</v>
      </c>
      <c r="D189" s="1">
        <v>45274</v>
      </c>
      <c r="E189" s="2">
        <v>0.51086984862523221</v>
      </c>
    </row>
    <row r="190" spans="1:5" x14ac:dyDescent="0.25">
      <c r="A190">
        <v>10</v>
      </c>
      <c r="B190" s="3">
        <v>70.87</v>
      </c>
      <c r="C190">
        <v>19</v>
      </c>
      <c r="D190" s="1">
        <v>45107</v>
      </c>
      <c r="E190" s="2">
        <v>0.5111436949823529</v>
      </c>
    </row>
    <row r="191" spans="1:5" x14ac:dyDescent="0.25">
      <c r="A191">
        <v>9</v>
      </c>
      <c r="B191" s="3">
        <v>133.53</v>
      </c>
      <c r="C191">
        <v>14</v>
      </c>
      <c r="D191" s="1">
        <v>44970</v>
      </c>
      <c r="E191" s="2">
        <v>0.5116568105569107</v>
      </c>
    </row>
    <row r="192" spans="1:5" x14ac:dyDescent="0.25">
      <c r="A192">
        <v>8</v>
      </c>
      <c r="B192" s="3">
        <v>72.17</v>
      </c>
      <c r="C192">
        <v>14</v>
      </c>
      <c r="D192" s="1">
        <v>45165</v>
      </c>
      <c r="E192" s="2">
        <v>0.51258856482379567</v>
      </c>
    </row>
    <row r="193" spans="1:5" x14ac:dyDescent="0.25">
      <c r="A193">
        <v>6</v>
      </c>
      <c r="B193" s="3">
        <v>70.77</v>
      </c>
      <c r="C193">
        <v>18</v>
      </c>
      <c r="D193" s="1">
        <v>45099</v>
      </c>
      <c r="E193" s="2">
        <v>0.51335196441457798</v>
      </c>
    </row>
    <row r="194" spans="1:5" x14ac:dyDescent="0.25">
      <c r="A194">
        <v>5</v>
      </c>
      <c r="B194" s="3">
        <v>39.19</v>
      </c>
      <c r="C194">
        <v>14</v>
      </c>
      <c r="D194" s="1">
        <v>45201</v>
      </c>
      <c r="E194" s="2">
        <v>0.51368864547601722</v>
      </c>
    </row>
    <row r="195" spans="1:5" x14ac:dyDescent="0.25">
      <c r="A195">
        <v>6</v>
      </c>
      <c r="B195" s="3">
        <v>114.99</v>
      </c>
      <c r="C195">
        <v>19</v>
      </c>
      <c r="D195" s="1">
        <v>45156</v>
      </c>
      <c r="E195" s="2">
        <v>0.51456518662213568</v>
      </c>
    </row>
    <row r="196" spans="1:5" x14ac:dyDescent="0.25">
      <c r="A196">
        <v>2</v>
      </c>
      <c r="B196" s="3">
        <v>48.49</v>
      </c>
      <c r="C196">
        <v>4</v>
      </c>
      <c r="D196" s="1">
        <v>45072</v>
      </c>
      <c r="E196" s="2">
        <v>0.51671685110075116</v>
      </c>
    </row>
    <row r="197" spans="1:5" x14ac:dyDescent="0.25">
      <c r="A197">
        <v>5</v>
      </c>
      <c r="B197" s="3">
        <v>116.74</v>
      </c>
      <c r="C197">
        <v>27</v>
      </c>
      <c r="D197" s="1">
        <v>45134</v>
      </c>
      <c r="E197" s="2">
        <v>0.51682977045642231</v>
      </c>
    </row>
    <row r="198" spans="1:5" x14ac:dyDescent="0.25">
      <c r="A198">
        <v>7</v>
      </c>
      <c r="B198" s="3">
        <v>190.38</v>
      </c>
      <c r="C198">
        <v>16</v>
      </c>
      <c r="D198" s="1">
        <v>44989</v>
      </c>
      <c r="E198" s="2">
        <v>0.51687294135124606</v>
      </c>
    </row>
    <row r="199" spans="1:5" x14ac:dyDescent="0.25">
      <c r="A199">
        <v>4</v>
      </c>
      <c r="B199" s="3">
        <v>96.42</v>
      </c>
      <c r="C199">
        <v>1</v>
      </c>
      <c r="D199" s="1">
        <v>45228</v>
      </c>
      <c r="E199" s="2">
        <v>0.51709892736726726</v>
      </c>
    </row>
    <row r="200" spans="1:5" x14ac:dyDescent="0.25">
      <c r="A200">
        <v>3</v>
      </c>
      <c r="B200" s="3">
        <v>87.08</v>
      </c>
      <c r="C200">
        <v>24</v>
      </c>
      <c r="D200" s="1">
        <v>45049</v>
      </c>
      <c r="E200" s="2">
        <v>0.51777123048008811</v>
      </c>
    </row>
    <row r="201" spans="1:5" x14ac:dyDescent="0.25">
      <c r="A201">
        <v>4</v>
      </c>
      <c r="B201" s="3">
        <v>65.95</v>
      </c>
      <c r="C201">
        <v>7</v>
      </c>
      <c r="D201" s="1">
        <v>45187</v>
      </c>
      <c r="E201" s="2">
        <v>0.51866899332946736</v>
      </c>
    </row>
    <row r="202" spans="1:5" x14ac:dyDescent="0.25">
      <c r="A202">
        <v>1</v>
      </c>
      <c r="B202" s="3">
        <v>183.86</v>
      </c>
      <c r="C202">
        <v>9</v>
      </c>
      <c r="D202" s="1">
        <v>45094</v>
      </c>
      <c r="E202" s="2">
        <v>0.51907458002357953</v>
      </c>
    </row>
    <row r="203" spans="1:5" x14ac:dyDescent="0.25">
      <c r="A203">
        <v>2</v>
      </c>
      <c r="B203" s="3">
        <v>39.979999999999997</v>
      </c>
      <c r="C203">
        <v>20</v>
      </c>
      <c r="D203" s="1">
        <v>45202</v>
      </c>
      <c r="E203" s="2">
        <v>0.51908070258195327</v>
      </c>
    </row>
    <row r="204" spans="1:5" x14ac:dyDescent="0.25">
      <c r="A204">
        <v>10</v>
      </c>
      <c r="B204" s="3">
        <v>154.5</v>
      </c>
      <c r="C204">
        <v>19</v>
      </c>
      <c r="D204" s="1">
        <v>44935</v>
      </c>
      <c r="E204" s="2">
        <v>0.51947730148556626</v>
      </c>
    </row>
    <row r="205" spans="1:5" x14ac:dyDescent="0.25">
      <c r="A205">
        <v>5</v>
      </c>
      <c r="B205" s="3">
        <v>98.82</v>
      </c>
      <c r="C205">
        <v>16</v>
      </c>
      <c r="D205" s="1">
        <v>45242</v>
      </c>
      <c r="E205" s="2">
        <v>0.51977424038888587</v>
      </c>
    </row>
    <row r="206" spans="1:5" x14ac:dyDescent="0.25">
      <c r="A206">
        <v>6</v>
      </c>
      <c r="B206" s="3">
        <v>180.67</v>
      </c>
      <c r="C206">
        <v>29</v>
      </c>
      <c r="D206" s="1">
        <v>45190</v>
      </c>
      <c r="E206" s="2">
        <v>0.52054126146768342</v>
      </c>
    </row>
    <row r="207" spans="1:5" x14ac:dyDescent="0.25">
      <c r="A207">
        <v>4</v>
      </c>
      <c r="B207" s="3">
        <v>86.38</v>
      </c>
      <c r="C207">
        <v>28</v>
      </c>
      <c r="D207" s="1">
        <v>45014</v>
      </c>
      <c r="E207" s="2">
        <v>0.52163728981008339</v>
      </c>
    </row>
    <row r="208" spans="1:5" x14ac:dyDescent="0.25">
      <c r="A208">
        <v>1</v>
      </c>
      <c r="B208" s="3">
        <v>142.9</v>
      </c>
      <c r="C208">
        <v>27</v>
      </c>
      <c r="D208" s="1">
        <v>45052</v>
      </c>
      <c r="E208" s="2">
        <v>0.52164022126116572</v>
      </c>
    </row>
    <row r="209" spans="1:5" x14ac:dyDescent="0.25">
      <c r="A209">
        <v>10</v>
      </c>
      <c r="B209" s="3">
        <v>96.92</v>
      </c>
      <c r="C209">
        <v>23</v>
      </c>
      <c r="D209" s="1">
        <v>45081</v>
      </c>
      <c r="E209" s="2">
        <v>0.5222504302198151</v>
      </c>
    </row>
    <row r="210" spans="1:5" x14ac:dyDescent="0.25">
      <c r="A210">
        <v>3</v>
      </c>
      <c r="B210" s="3">
        <v>117.31</v>
      </c>
      <c r="C210">
        <v>5</v>
      </c>
      <c r="D210" s="1">
        <v>45242</v>
      </c>
      <c r="E210" s="2">
        <v>0.52349839000790555</v>
      </c>
    </row>
    <row r="211" spans="1:5" x14ac:dyDescent="0.25">
      <c r="A211">
        <v>4</v>
      </c>
      <c r="B211" s="3">
        <v>181.11</v>
      </c>
      <c r="C211">
        <v>20</v>
      </c>
      <c r="D211" s="1">
        <v>45129</v>
      </c>
      <c r="E211" s="2">
        <v>0.52353315492718755</v>
      </c>
    </row>
    <row r="212" spans="1:5" x14ac:dyDescent="0.25">
      <c r="A212">
        <v>2</v>
      </c>
      <c r="B212" s="3">
        <v>46.08</v>
      </c>
      <c r="C212">
        <v>2</v>
      </c>
      <c r="D212" s="1">
        <v>44989</v>
      </c>
      <c r="E212" s="2">
        <v>0.52486704870713718</v>
      </c>
    </row>
    <row r="213" spans="1:5" x14ac:dyDescent="0.25">
      <c r="A213">
        <v>2</v>
      </c>
      <c r="B213" s="3">
        <v>19.57</v>
      </c>
      <c r="C213">
        <v>11</v>
      </c>
      <c r="D213" s="1">
        <v>44941</v>
      </c>
      <c r="E213" s="2">
        <v>0.52541466345190446</v>
      </c>
    </row>
    <row r="214" spans="1:5" x14ac:dyDescent="0.25">
      <c r="A214">
        <v>2</v>
      </c>
      <c r="B214" s="3">
        <v>41.34</v>
      </c>
      <c r="C214">
        <v>10</v>
      </c>
      <c r="D214" s="1">
        <v>45052</v>
      </c>
      <c r="E214" s="2">
        <v>0.5254367321755522</v>
      </c>
    </row>
    <row r="215" spans="1:5" x14ac:dyDescent="0.25">
      <c r="A215">
        <v>4</v>
      </c>
      <c r="B215" s="3">
        <v>79.69</v>
      </c>
      <c r="C215">
        <v>1</v>
      </c>
      <c r="D215" s="1">
        <v>45070</v>
      </c>
      <c r="E215" s="2">
        <v>0.52627396657828474</v>
      </c>
    </row>
    <row r="216" spans="1:5" x14ac:dyDescent="0.25">
      <c r="A216">
        <v>8</v>
      </c>
      <c r="B216" s="3">
        <v>31.09</v>
      </c>
      <c r="C216">
        <v>3</v>
      </c>
      <c r="D216" s="1">
        <v>45055</v>
      </c>
      <c r="E216" s="2">
        <v>0.52646442196744603</v>
      </c>
    </row>
    <row r="217" spans="1:5" x14ac:dyDescent="0.25">
      <c r="A217">
        <v>8</v>
      </c>
      <c r="B217" s="3">
        <v>8.98</v>
      </c>
      <c r="C217">
        <v>23</v>
      </c>
      <c r="D217" s="1">
        <v>45096</v>
      </c>
      <c r="E217" s="2">
        <v>0.52717265584123019</v>
      </c>
    </row>
    <row r="218" spans="1:5" x14ac:dyDescent="0.25">
      <c r="A218">
        <v>2</v>
      </c>
      <c r="B218" s="3">
        <v>187.4</v>
      </c>
      <c r="C218">
        <v>14</v>
      </c>
      <c r="D218" s="1">
        <v>45004</v>
      </c>
      <c r="E218" s="2">
        <v>0.52769844282228107</v>
      </c>
    </row>
    <row r="219" spans="1:5" x14ac:dyDescent="0.25">
      <c r="A219">
        <v>5</v>
      </c>
      <c r="B219" s="3">
        <v>85.69</v>
      </c>
      <c r="C219">
        <v>22</v>
      </c>
      <c r="D219" s="1">
        <v>45045</v>
      </c>
      <c r="E219" s="2">
        <v>0.52831094977920712</v>
      </c>
    </row>
    <row r="220" spans="1:5" x14ac:dyDescent="0.25">
      <c r="A220">
        <v>7</v>
      </c>
      <c r="B220" s="3">
        <v>92.51</v>
      </c>
      <c r="C220">
        <v>10</v>
      </c>
      <c r="D220" s="1">
        <v>45136</v>
      </c>
      <c r="E220" s="2">
        <v>0.52875669000461367</v>
      </c>
    </row>
    <row r="221" spans="1:5" x14ac:dyDescent="0.25">
      <c r="A221">
        <v>2</v>
      </c>
      <c r="B221" s="3">
        <v>44.92</v>
      </c>
      <c r="C221">
        <v>30</v>
      </c>
      <c r="D221" s="1">
        <v>45080</v>
      </c>
      <c r="E221" s="2">
        <v>0.5291036121147763</v>
      </c>
    </row>
    <row r="222" spans="1:5" x14ac:dyDescent="0.25">
      <c r="A222">
        <v>5</v>
      </c>
      <c r="B222" s="3">
        <v>16.11</v>
      </c>
      <c r="C222">
        <v>15</v>
      </c>
      <c r="D222" s="1">
        <v>45028</v>
      </c>
      <c r="E222" s="2">
        <v>0.52958607641026301</v>
      </c>
    </row>
    <row r="223" spans="1:5" x14ac:dyDescent="0.25">
      <c r="A223">
        <v>8</v>
      </c>
      <c r="B223" s="3">
        <v>5.1100000000000003</v>
      </c>
      <c r="C223">
        <v>11</v>
      </c>
      <c r="D223" s="1">
        <v>45280</v>
      </c>
      <c r="E223" s="2">
        <v>0.53002249446574257</v>
      </c>
    </row>
    <row r="224" spans="1:5" x14ac:dyDescent="0.25">
      <c r="A224">
        <v>6</v>
      </c>
      <c r="B224" s="3">
        <v>123.37</v>
      </c>
      <c r="C224">
        <v>1</v>
      </c>
      <c r="D224" s="1">
        <v>45087</v>
      </c>
      <c r="E224" s="2">
        <v>0.53355679066264539</v>
      </c>
    </row>
    <row r="225" spans="1:5" x14ac:dyDescent="0.25">
      <c r="A225">
        <v>7</v>
      </c>
      <c r="B225" s="3">
        <v>106.19</v>
      </c>
      <c r="C225">
        <v>31</v>
      </c>
      <c r="D225" s="1">
        <v>44982</v>
      </c>
      <c r="E225" s="2">
        <v>0.5341953853896888</v>
      </c>
    </row>
    <row r="226" spans="1:5" x14ac:dyDescent="0.25">
      <c r="A226">
        <v>1</v>
      </c>
      <c r="B226" s="3">
        <v>61.14</v>
      </c>
      <c r="C226">
        <v>18</v>
      </c>
      <c r="D226" s="1">
        <v>44969</v>
      </c>
      <c r="E226" s="2">
        <v>0.53482849977708702</v>
      </c>
    </row>
    <row r="227" spans="1:5" x14ac:dyDescent="0.25">
      <c r="A227">
        <v>1</v>
      </c>
      <c r="B227" s="3">
        <v>98.39</v>
      </c>
      <c r="C227">
        <v>17</v>
      </c>
      <c r="D227" s="1">
        <v>45156</v>
      </c>
      <c r="E227" s="2">
        <v>0.53520336880253205</v>
      </c>
    </row>
    <row r="228" spans="1:5" x14ac:dyDescent="0.25">
      <c r="A228">
        <v>3</v>
      </c>
      <c r="B228" s="3">
        <v>27.46</v>
      </c>
      <c r="C228">
        <v>31</v>
      </c>
      <c r="D228" s="1">
        <v>45085</v>
      </c>
      <c r="E228" s="2">
        <v>0.53752852774824056</v>
      </c>
    </row>
    <row r="229" spans="1:5" x14ac:dyDescent="0.25">
      <c r="A229">
        <v>7</v>
      </c>
      <c r="B229" s="3">
        <v>92.46</v>
      </c>
      <c r="C229">
        <v>19</v>
      </c>
      <c r="D229" s="1">
        <v>45267</v>
      </c>
      <c r="E229" s="2">
        <v>0.53777164357132068</v>
      </c>
    </row>
    <row r="230" spans="1:5" x14ac:dyDescent="0.25">
      <c r="A230">
        <v>7</v>
      </c>
      <c r="B230" s="3">
        <v>106.38</v>
      </c>
      <c r="C230">
        <v>24</v>
      </c>
      <c r="D230" s="1">
        <v>45284</v>
      </c>
      <c r="E230" s="2">
        <v>0.53778817146159663</v>
      </c>
    </row>
    <row r="231" spans="1:5" x14ac:dyDescent="0.25">
      <c r="A231">
        <v>8</v>
      </c>
      <c r="B231" s="3">
        <v>195.46</v>
      </c>
      <c r="C231">
        <v>26</v>
      </c>
      <c r="D231" s="1">
        <v>45244</v>
      </c>
      <c r="E231" s="2">
        <v>0.53863251568290338</v>
      </c>
    </row>
    <row r="232" spans="1:5" x14ac:dyDescent="0.25">
      <c r="A232">
        <v>3</v>
      </c>
      <c r="B232" s="3">
        <v>30.9</v>
      </c>
      <c r="C232">
        <v>3</v>
      </c>
      <c r="D232" s="1">
        <v>45060</v>
      </c>
      <c r="E232" s="2">
        <v>0.53908968740530905</v>
      </c>
    </row>
    <row r="233" spans="1:5" x14ac:dyDescent="0.25">
      <c r="A233">
        <v>3</v>
      </c>
      <c r="B233" s="3">
        <v>26.26</v>
      </c>
      <c r="C233">
        <v>14</v>
      </c>
      <c r="D233" s="1">
        <v>45200</v>
      </c>
      <c r="E233" s="2">
        <v>0.54006068188248912</v>
      </c>
    </row>
    <row r="234" spans="1:5" x14ac:dyDescent="0.25">
      <c r="A234">
        <v>8</v>
      </c>
      <c r="B234" s="3">
        <v>39.42</v>
      </c>
      <c r="C234">
        <v>17</v>
      </c>
      <c r="D234" s="1">
        <v>44958</v>
      </c>
      <c r="E234" s="2">
        <v>0.54466532730647266</v>
      </c>
    </row>
    <row r="235" spans="1:5" x14ac:dyDescent="0.25">
      <c r="A235">
        <v>7</v>
      </c>
      <c r="B235" s="3">
        <v>191.21</v>
      </c>
      <c r="C235">
        <v>3</v>
      </c>
      <c r="D235" s="1">
        <v>45018</v>
      </c>
      <c r="E235" s="2">
        <v>0.54472843417955175</v>
      </c>
    </row>
    <row r="236" spans="1:5" x14ac:dyDescent="0.25">
      <c r="A236">
        <v>7</v>
      </c>
      <c r="B236" s="3">
        <v>161.33000000000001</v>
      </c>
      <c r="C236">
        <v>12</v>
      </c>
      <c r="D236" s="1">
        <v>44989</v>
      </c>
      <c r="E236" s="2">
        <v>0.54576118587860745</v>
      </c>
    </row>
    <row r="237" spans="1:5" x14ac:dyDescent="0.25">
      <c r="A237">
        <v>6</v>
      </c>
      <c r="B237" s="3">
        <v>86.68</v>
      </c>
      <c r="C237">
        <v>9</v>
      </c>
      <c r="D237" s="1">
        <v>45255</v>
      </c>
      <c r="E237" s="2">
        <v>0.54602117769137382</v>
      </c>
    </row>
    <row r="238" spans="1:5" x14ac:dyDescent="0.25">
      <c r="A238">
        <v>6</v>
      </c>
      <c r="B238" s="3">
        <v>148.82</v>
      </c>
      <c r="C238">
        <v>14</v>
      </c>
      <c r="D238" s="1">
        <v>45100</v>
      </c>
      <c r="E238" s="2">
        <v>0.54641328900760167</v>
      </c>
    </row>
    <row r="239" spans="1:5" x14ac:dyDescent="0.25">
      <c r="A239">
        <v>7</v>
      </c>
      <c r="B239" s="3">
        <v>24.99</v>
      </c>
      <c r="C239">
        <v>16</v>
      </c>
      <c r="D239" s="1">
        <v>45027</v>
      </c>
      <c r="E239" s="2">
        <v>0.54651491378708983</v>
      </c>
    </row>
    <row r="240" spans="1:5" x14ac:dyDescent="0.25">
      <c r="A240">
        <v>6</v>
      </c>
      <c r="B240" s="3">
        <v>38.44</v>
      </c>
      <c r="C240">
        <v>15</v>
      </c>
      <c r="D240" s="1">
        <v>45101</v>
      </c>
      <c r="E240" s="2">
        <v>0.54679624096884027</v>
      </c>
    </row>
    <row r="241" spans="1:5" x14ac:dyDescent="0.25">
      <c r="A241">
        <v>1</v>
      </c>
      <c r="B241" s="3">
        <v>85.57</v>
      </c>
      <c r="C241">
        <v>12</v>
      </c>
      <c r="D241" s="1">
        <v>45145</v>
      </c>
      <c r="E241" s="2">
        <v>0.54691950574541637</v>
      </c>
    </row>
    <row r="242" spans="1:5" x14ac:dyDescent="0.25">
      <c r="A242">
        <v>10</v>
      </c>
      <c r="B242" s="3">
        <v>11.13</v>
      </c>
      <c r="C242">
        <v>15</v>
      </c>
      <c r="D242" s="1">
        <v>45214</v>
      </c>
      <c r="E242" s="2">
        <v>0.54802093049726364</v>
      </c>
    </row>
    <row r="243" spans="1:5" x14ac:dyDescent="0.25">
      <c r="A243">
        <v>9</v>
      </c>
      <c r="B243" s="3">
        <v>105.24</v>
      </c>
      <c r="C243">
        <v>10</v>
      </c>
      <c r="D243" s="1">
        <v>45225</v>
      </c>
      <c r="E243" s="2">
        <v>0.55012985998144737</v>
      </c>
    </row>
    <row r="244" spans="1:5" x14ac:dyDescent="0.25">
      <c r="A244">
        <v>8</v>
      </c>
      <c r="B244" s="3">
        <v>108.19</v>
      </c>
      <c r="C244">
        <v>21</v>
      </c>
      <c r="D244" s="1">
        <v>45075</v>
      </c>
      <c r="E244" s="2">
        <v>0.55064022508591193</v>
      </c>
    </row>
    <row r="245" spans="1:5" x14ac:dyDescent="0.25">
      <c r="A245">
        <v>2</v>
      </c>
      <c r="B245" s="3">
        <v>30.89</v>
      </c>
      <c r="C245">
        <v>23</v>
      </c>
      <c r="D245" s="1">
        <v>45278</v>
      </c>
      <c r="E245" s="2">
        <v>0.55099190119352015</v>
      </c>
    </row>
    <row r="246" spans="1:5" x14ac:dyDescent="0.25">
      <c r="A246">
        <v>9</v>
      </c>
      <c r="B246" s="3">
        <v>29.72</v>
      </c>
      <c r="C246">
        <v>15</v>
      </c>
      <c r="D246" s="1">
        <v>45132</v>
      </c>
      <c r="E246" s="2">
        <v>0.55121259785467402</v>
      </c>
    </row>
    <row r="247" spans="1:5" x14ac:dyDescent="0.25">
      <c r="A247">
        <v>7</v>
      </c>
      <c r="B247" s="3">
        <v>104.65</v>
      </c>
      <c r="C247">
        <v>3</v>
      </c>
      <c r="D247" s="1">
        <v>45116</v>
      </c>
      <c r="E247" s="2">
        <v>0.55133911455593576</v>
      </c>
    </row>
    <row r="248" spans="1:5" x14ac:dyDescent="0.25">
      <c r="A248">
        <v>10</v>
      </c>
      <c r="B248" s="3">
        <v>94.86</v>
      </c>
      <c r="C248">
        <v>5</v>
      </c>
      <c r="D248" s="1">
        <v>45018</v>
      </c>
      <c r="E248" s="2">
        <v>0.55151121639131362</v>
      </c>
    </row>
    <row r="249" spans="1:5" x14ac:dyDescent="0.25">
      <c r="A249">
        <v>3</v>
      </c>
      <c r="B249" s="3">
        <v>94.14</v>
      </c>
      <c r="C249">
        <v>12</v>
      </c>
      <c r="D249" s="1">
        <v>45192</v>
      </c>
      <c r="E249" s="2">
        <v>0.55236861902317402</v>
      </c>
    </row>
    <row r="250" spans="1:5" x14ac:dyDescent="0.25">
      <c r="A250">
        <v>6</v>
      </c>
      <c r="B250" s="3">
        <v>92.2</v>
      </c>
      <c r="C250">
        <v>12</v>
      </c>
      <c r="D250" s="1">
        <v>45167</v>
      </c>
      <c r="E250" s="2">
        <v>0.55332097394280244</v>
      </c>
    </row>
    <row r="251" spans="1:5" x14ac:dyDescent="0.25">
      <c r="A251">
        <v>10</v>
      </c>
      <c r="B251" s="3">
        <v>20.79</v>
      </c>
      <c r="C251">
        <v>22</v>
      </c>
      <c r="D251" s="1">
        <v>44977</v>
      </c>
      <c r="E251" s="2">
        <v>0.55371845588898361</v>
      </c>
    </row>
    <row r="252" spans="1:5" x14ac:dyDescent="0.25">
      <c r="A252">
        <v>7</v>
      </c>
      <c r="B252" s="3">
        <v>168.51</v>
      </c>
      <c r="C252">
        <v>8</v>
      </c>
      <c r="D252" s="1">
        <v>45082</v>
      </c>
      <c r="E252" s="2">
        <v>0.5540294779932069</v>
      </c>
    </row>
    <row r="253" spans="1:5" x14ac:dyDescent="0.25">
      <c r="A253">
        <v>9</v>
      </c>
      <c r="B253" s="3">
        <v>29.31</v>
      </c>
      <c r="C253">
        <v>16</v>
      </c>
      <c r="D253" s="1">
        <v>45266</v>
      </c>
      <c r="E253" s="2">
        <v>0.55483953364157435</v>
      </c>
    </row>
    <row r="254" spans="1:5" x14ac:dyDescent="0.25">
      <c r="A254">
        <v>2</v>
      </c>
      <c r="B254" s="3">
        <v>121.03</v>
      </c>
      <c r="C254">
        <v>21</v>
      </c>
      <c r="D254" s="1">
        <v>45156</v>
      </c>
      <c r="E254" s="2">
        <v>0.55490408256812518</v>
      </c>
    </row>
    <row r="255" spans="1:5" x14ac:dyDescent="0.25">
      <c r="A255">
        <v>10</v>
      </c>
      <c r="B255" s="3">
        <v>57.76</v>
      </c>
      <c r="C255">
        <v>11</v>
      </c>
      <c r="D255" s="1">
        <v>45190</v>
      </c>
      <c r="E255" s="2">
        <v>0.55506245382399877</v>
      </c>
    </row>
    <row r="256" spans="1:5" x14ac:dyDescent="0.25">
      <c r="A256">
        <v>4</v>
      </c>
      <c r="B256" s="3">
        <v>64.489999999999995</v>
      </c>
      <c r="C256">
        <v>7</v>
      </c>
      <c r="D256" s="1">
        <v>45138</v>
      </c>
      <c r="E256" s="2">
        <v>0.55617616053251062</v>
      </c>
    </row>
    <row r="257" spans="1:5" x14ac:dyDescent="0.25">
      <c r="A257">
        <v>6</v>
      </c>
      <c r="B257" s="3">
        <v>40.92</v>
      </c>
      <c r="C257">
        <v>14</v>
      </c>
      <c r="D257" s="1">
        <v>45136</v>
      </c>
      <c r="E257" s="2">
        <v>0.55700037957220849</v>
      </c>
    </row>
    <row r="258" spans="1:5" x14ac:dyDescent="0.25">
      <c r="A258">
        <v>3</v>
      </c>
      <c r="B258" s="3">
        <v>139.77000000000001</v>
      </c>
      <c r="C258">
        <v>1</v>
      </c>
      <c r="D258" s="1">
        <v>45029</v>
      </c>
      <c r="E258" s="2">
        <v>0.5574005172234664</v>
      </c>
    </row>
    <row r="259" spans="1:5" x14ac:dyDescent="0.25">
      <c r="A259">
        <v>9</v>
      </c>
      <c r="B259" s="3">
        <v>2.0499999999999998</v>
      </c>
      <c r="C259">
        <v>7</v>
      </c>
      <c r="D259" s="1">
        <v>45258</v>
      </c>
      <c r="E259" s="2">
        <v>0.55816265862521441</v>
      </c>
    </row>
    <row r="260" spans="1:5" x14ac:dyDescent="0.25">
      <c r="A260">
        <v>6</v>
      </c>
      <c r="B260" s="3">
        <v>127.34</v>
      </c>
      <c r="C260">
        <v>4</v>
      </c>
      <c r="D260" s="1">
        <v>45126</v>
      </c>
      <c r="E260" s="2">
        <v>0.55846850207288812</v>
      </c>
    </row>
    <row r="261" spans="1:5" x14ac:dyDescent="0.25">
      <c r="A261">
        <v>5</v>
      </c>
      <c r="B261" s="3">
        <v>18.95</v>
      </c>
      <c r="C261">
        <v>15</v>
      </c>
      <c r="D261" s="1">
        <v>45290</v>
      </c>
      <c r="E261" s="2">
        <v>0.56001330298303376</v>
      </c>
    </row>
    <row r="262" spans="1:5" x14ac:dyDescent="0.25">
      <c r="A262">
        <v>3</v>
      </c>
      <c r="B262" s="3">
        <v>138.71</v>
      </c>
      <c r="C262">
        <v>2</v>
      </c>
      <c r="D262" s="1">
        <v>45075</v>
      </c>
      <c r="E262" s="2">
        <v>0.56045387727441154</v>
      </c>
    </row>
    <row r="263" spans="1:5" x14ac:dyDescent="0.25">
      <c r="A263">
        <v>10</v>
      </c>
      <c r="B263" s="3">
        <v>163.72</v>
      </c>
      <c r="C263">
        <v>1</v>
      </c>
      <c r="D263" s="1">
        <v>45274</v>
      </c>
      <c r="E263" s="2">
        <v>0.56061347816120155</v>
      </c>
    </row>
    <row r="264" spans="1:5" x14ac:dyDescent="0.25">
      <c r="A264">
        <v>3</v>
      </c>
      <c r="B264" s="3">
        <v>172.17</v>
      </c>
      <c r="C264">
        <v>11</v>
      </c>
      <c r="D264" s="1">
        <v>45031</v>
      </c>
      <c r="E264" s="2">
        <v>0.56068460864654446</v>
      </c>
    </row>
    <row r="265" spans="1:5" x14ac:dyDescent="0.25">
      <c r="A265">
        <v>10</v>
      </c>
      <c r="B265" s="3">
        <v>164.35</v>
      </c>
      <c r="C265">
        <v>7</v>
      </c>
      <c r="D265" s="1">
        <v>44959</v>
      </c>
      <c r="E265" s="2">
        <v>0.56068834810822588</v>
      </c>
    </row>
    <row r="266" spans="1:5" x14ac:dyDescent="0.25">
      <c r="A266">
        <v>8</v>
      </c>
      <c r="B266" s="3">
        <v>17.260000000000002</v>
      </c>
      <c r="C266">
        <v>27</v>
      </c>
      <c r="D266" s="1">
        <v>45040</v>
      </c>
      <c r="E266" s="2">
        <v>0.56090130750266376</v>
      </c>
    </row>
    <row r="267" spans="1:5" x14ac:dyDescent="0.25">
      <c r="A267">
        <v>2</v>
      </c>
      <c r="B267" s="3">
        <v>182.41</v>
      </c>
      <c r="C267">
        <v>16</v>
      </c>
      <c r="D267" s="1">
        <v>45086</v>
      </c>
      <c r="E267" s="2">
        <v>0.56116568959532098</v>
      </c>
    </row>
    <row r="268" spans="1:5" x14ac:dyDescent="0.25">
      <c r="A268">
        <v>5</v>
      </c>
      <c r="B268" s="3">
        <v>77.739999999999995</v>
      </c>
      <c r="C268">
        <v>3</v>
      </c>
      <c r="D268" s="1">
        <v>45270</v>
      </c>
      <c r="E268" s="2">
        <v>0.56128904964279958</v>
      </c>
    </row>
    <row r="269" spans="1:5" x14ac:dyDescent="0.25">
      <c r="A269">
        <v>9</v>
      </c>
      <c r="B269" s="3">
        <v>147.84</v>
      </c>
      <c r="C269">
        <v>5</v>
      </c>
      <c r="D269" s="1">
        <v>44988</v>
      </c>
      <c r="E269" s="2">
        <v>0.56171271961793934</v>
      </c>
    </row>
    <row r="270" spans="1:5" x14ac:dyDescent="0.25">
      <c r="A270">
        <v>1</v>
      </c>
      <c r="B270" s="3">
        <v>163.05000000000001</v>
      </c>
      <c r="C270">
        <v>26</v>
      </c>
      <c r="D270" s="1">
        <v>44941</v>
      </c>
      <c r="E270" s="2">
        <v>0.56278929116447607</v>
      </c>
    </row>
    <row r="271" spans="1:5" x14ac:dyDescent="0.25">
      <c r="A271">
        <v>3</v>
      </c>
      <c r="B271" s="3">
        <v>199.8</v>
      </c>
      <c r="C271">
        <v>28</v>
      </c>
      <c r="D271" s="1">
        <v>45038</v>
      </c>
      <c r="E271" s="2">
        <v>0.5633105781773049</v>
      </c>
    </row>
    <row r="272" spans="1:5" x14ac:dyDescent="0.25">
      <c r="A272">
        <v>5</v>
      </c>
      <c r="B272" s="3">
        <v>137.16</v>
      </c>
      <c r="C272">
        <v>12</v>
      </c>
      <c r="D272" s="1">
        <v>45193</v>
      </c>
      <c r="E272" s="2">
        <v>0.56498259779900273</v>
      </c>
    </row>
    <row r="273" spans="1:5" x14ac:dyDescent="0.25">
      <c r="A273">
        <v>5</v>
      </c>
      <c r="B273" s="3">
        <v>79</v>
      </c>
      <c r="C273">
        <v>31</v>
      </c>
      <c r="D273" s="1">
        <v>45175</v>
      </c>
      <c r="E273" s="2">
        <v>0.56513400967123451</v>
      </c>
    </row>
    <row r="274" spans="1:5" x14ac:dyDescent="0.25">
      <c r="A274">
        <v>3</v>
      </c>
      <c r="B274" s="3">
        <v>37.75</v>
      </c>
      <c r="C274">
        <v>29</v>
      </c>
      <c r="D274" s="1">
        <v>45052</v>
      </c>
      <c r="E274" s="2">
        <v>0.56514135105787822</v>
      </c>
    </row>
    <row r="275" spans="1:5" x14ac:dyDescent="0.25">
      <c r="A275">
        <v>6</v>
      </c>
      <c r="B275" s="3">
        <v>180.94</v>
      </c>
      <c r="C275">
        <v>2</v>
      </c>
      <c r="D275" s="1">
        <v>45133</v>
      </c>
      <c r="E275" s="2">
        <v>0.56534046824342588</v>
      </c>
    </row>
    <row r="276" spans="1:5" x14ac:dyDescent="0.25">
      <c r="A276">
        <v>8</v>
      </c>
      <c r="B276" s="3">
        <v>2.66</v>
      </c>
      <c r="C276">
        <v>31</v>
      </c>
      <c r="D276" s="1">
        <v>45089</v>
      </c>
      <c r="E276" s="2">
        <v>0.56545652153827852</v>
      </c>
    </row>
    <row r="277" spans="1:5" x14ac:dyDescent="0.25">
      <c r="A277">
        <v>10</v>
      </c>
      <c r="B277" s="3">
        <v>33.979999999999997</v>
      </c>
      <c r="C277">
        <v>17</v>
      </c>
      <c r="D277" s="1">
        <v>45201</v>
      </c>
      <c r="E277" s="2">
        <v>0.56599121623380844</v>
      </c>
    </row>
    <row r="278" spans="1:5" x14ac:dyDescent="0.25">
      <c r="A278">
        <v>3</v>
      </c>
      <c r="B278" s="3">
        <v>91.73</v>
      </c>
      <c r="C278">
        <v>23</v>
      </c>
      <c r="D278" s="1">
        <v>45223</v>
      </c>
      <c r="E278" s="2">
        <v>0.5667441469672565</v>
      </c>
    </row>
    <row r="279" spans="1:5" x14ac:dyDescent="0.25">
      <c r="A279">
        <v>6</v>
      </c>
      <c r="B279" s="3">
        <v>122.78</v>
      </c>
      <c r="C279">
        <v>30</v>
      </c>
      <c r="D279" s="1">
        <v>45049</v>
      </c>
      <c r="E279" s="2">
        <v>0.5668294896980367</v>
      </c>
    </row>
    <row r="280" spans="1:5" x14ac:dyDescent="0.25">
      <c r="A280">
        <v>2</v>
      </c>
      <c r="B280" s="3">
        <v>14.14</v>
      </c>
      <c r="C280">
        <v>10</v>
      </c>
      <c r="D280" s="1">
        <v>45209</v>
      </c>
      <c r="E280" s="2">
        <v>0.56713373251113697</v>
      </c>
    </row>
    <row r="281" spans="1:5" x14ac:dyDescent="0.25">
      <c r="A281">
        <v>2</v>
      </c>
      <c r="B281" s="3">
        <v>122.83</v>
      </c>
      <c r="C281">
        <v>3</v>
      </c>
      <c r="D281" s="1">
        <v>45149</v>
      </c>
      <c r="E281" s="2">
        <v>0.56747284611599669</v>
      </c>
    </row>
    <row r="282" spans="1:5" x14ac:dyDescent="0.25">
      <c r="A282">
        <v>3</v>
      </c>
      <c r="B282" s="3">
        <v>179.84</v>
      </c>
      <c r="C282">
        <v>10</v>
      </c>
      <c r="D282" s="1">
        <v>45002</v>
      </c>
      <c r="E282" s="2">
        <v>0.56819519987819733</v>
      </c>
    </row>
    <row r="283" spans="1:5" x14ac:dyDescent="0.25">
      <c r="A283">
        <v>3</v>
      </c>
      <c r="B283" s="3">
        <v>8.14</v>
      </c>
      <c r="C283">
        <v>6</v>
      </c>
      <c r="D283" s="1">
        <v>45278</v>
      </c>
      <c r="E283" s="2">
        <v>0.56887164571992588</v>
      </c>
    </row>
    <row r="284" spans="1:5" x14ac:dyDescent="0.25">
      <c r="A284">
        <v>10</v>
      </c>
      <c r="B284" s="3">
        <v>197.68</v>
      </c>
      <c r="C284">
        <v>6</v>
      </c>
      <c r="D284" s="1">
        <v>45211</v>
      </c>
      <c r="E284" s="2">
        <v>0.568920581369457</v>
      </c>
    </row>
    <row r="285" spans="1:5" x14ac:dyDescent="0.25">
      <c r="A285">
        <v>6</v>
      </c>
      <c r="B285" s="3">
        <v>54.5</v>
      </c>
      <c r="C285">
        <v>10</v>
      </c>
      <c r="D285" s="1">
        <v>44992</v>
      </c>
      <c r="E285" s="2">
        <v>0.56893612598213394</v>
      </c>
    </row>
    <row r="286" spans="1:5" x14ac:dyDescent="0.25">
      <c r="A286">
        <v>8</v>
      </c>
      <c r="B286" s="3">
        <v>68.89</v>
      </c>
      <c r="C286">
        <v>14</v>
      </c>
      <c r="D286" s="1">
        <v>45007</v>
      </c>
      <c r="E286" s="2">
        <v>0.5689959904227474</v>
      </c>
    </row>
    <row r="287" spans="1:5" x14ac:dyDescent="0.25">
      <c r="A287">
        <v>6</v>
      </c>
      <c r="B287" s="3">
        <v>85.68</v>
      </c>
      <c r="C287">
        <v>21</v>
      </c>
      <c r="D287" s="1">
        <v>45057</v>
      </c>
      <c r="E287" s="2">
        <v>0.56915396910945548</v>
      </c>
    </row>
    <row r="288" spans="1:5" x14ac:dyDescent="0.25">
      <c r="A288">
        <v>7</v>
      </c>
      <c r="B288" s="3">
        <v>197.28</v>
      </c>
      <c r="C288">
        <v>10</v>
      </c>
      <c r="D288" s="1">
        <v>45001</v>
      </c>
      <c r="E288" s="2">
        <v>0.57159030648082543</v>
      </c>
    </row>
    <row r="289" spans="1:5" x14ac:dyDescent="0.25">
      <c r="A289">
        <v>2</v>
      </c>
      <c r="B289" s="3">
        <v>145.71</v>
      </c>
      <c r="C289">
        <v>3</v>
      </c>
      <c r="D289" s="1">
        <v>45060</v>
      </c>
      <c r="E289" s="2">
        <v>0.572769401747934</v>
      </c>
    </row>
    <row r="290" spans="1:5" x14ac:dyDescent="0.25">
      <c r="A290">
        <v>7</v>
      </c>
      <c r="B290" s="3">
        <v>193.71</v>
      </c>
      <c r="C290">
        <v>9</v>
      </c>
      <c r="D290" s="1">
        <v>45026</v>
      </c>
      <c r="E290" s="2">
        <v>0.57293150770702461</v>
      </c>
    </row>
    <row r="291" spans="1:5" x14ac:dyDescent="0.25">
      <c r="A291">
        <v>6</v>
      </c>
      <c r="B291" s="3">
        <v>163.19999999999999</v>
      </c>
      <c r="C291">
        <v>31</v>
      </c>
      <c r="D291" s="1">
        <v>45134</v>
      </c>
      <c r="E291" s="2">
        <v>0.57458333771840142</v>
      </c>
    </row>
    <row r="292" spans="1:5" x14ac:dyDescent="0.25">
      <c r="A292">
        <v>10</v>
      </c>
      <c r="B292" s="3">
        <v>22.48</v>
      </c>
      <c r="C292">
        <v>17</v>
      </c>
      <c r="D292" s="1">
        <v>45196</v>
      </c>
      <c r="E292" s="2">
        <v>0.57520073003699035</v>
      </c>
    </row>
    <row r="293" spans="1:5" x14ac:dyDescent="0.25">
      <c r="A293">
        <v>8</v>
      </c>
      <c r="B293" s="3">
        <v>118.14</v>
      </c>
      <c r="C293">
        <v>21</v>
      </c>
      <c r="D293" s="1">
        <v>44952</v>
      </c>
      <c r="E293" s="2">
        <v>0.575860774335895</v>
      </c>
    </row>
    <row r="294" spans="1:5" x14ac:dyDescent="0.25">
      <c r="A294">
        <v>9</v>
      </c>
      <c r="B294" s="3">
        <v>141.87</v>
      </c>
      <c r="C294">
        <v>30</v>
      </c>
      <c r="D294" s="1">
        <v>45024</v>
      </c>
      <c r="E294" s="2">
        <v>0.57587069607095898</v>
      </c>
    </row>
    <row r="295" spans="1:5" x14ac:dyDescent="0.25">
      <c r="A295">
        <v>3</v>
      </c>
      <c r="B295" s="3">
        <v>46.5</v>
      </c>
      <c r="C295">
        <v>25</v>
      </c>
      <c r="D295" s="1">
        <v>44958</v>
      </c>
      <c r="E295" s="2">
        <v>0.57593994282669869</v>
      </c>
    </row>
    <row r="296" spans="1:5" x14ac:dyDescent="0.25">
      <c r="A296">
        <v>9</v>
      </c>
      <c r="B296" s="3">
        <v>140.79</v>
      </c>
      <c r="C296">
        <v>24</v>
      </c>
      <c r="D296" s="1">
        <v>45234</v>
      </c>
      <c r="E296" s="2">
        <v>0.57697894846026121</v>
      </c>
    </row>
    <row r="297" spans="1:5" x14ac:dyDescent="0.25">
      <c r="A297">
        <v>9</v>
      </c>
      <c r="B297" s="3">
        <v>141.08000000000001</v>
      </c>
      <c r="C297">
        <v>2</v>
      </c>
      <c r="D297" s="1">
        <v>45196</v>
      </c>
      <c r="E297" s="2">
        <v>0.57721517194517669</v>
      </c>
    </row>
    <row r="298" spans="1:5" x14ac:dyDescent="0.25">
      <c r="A298">
        <v>6</v>
      </c>
      <c r="B298" s="3">
        <v>83.92</v>
      </c>
      <c r="C298">
        <v>19</v>
      </c>
      <c r="D298" s="1">
        <v>45116</v>
      </c>
      <c r="E298" s="2">
        <v>0.57807221628539907</v>
      </c>
    </row>
    <row r="299" spans="1:5" x14ac:dyDescent="0.25">
      <c r="A299">
        <v>5</v>
      </c>
      <c r="B299" s="3">
        <v>118.34</v>
      </c>
      <c r="C299">
        <v>28</v>
      </c>
      <c r="D299" s="1">
        <v>44937</v>
      </c>
      <c r="E299" s="2">
        <v>0.57866447340706539</v>
      </c>
    </row>
    <row r="300" spans="1:5" x14ac:dyDescent="0.25">
      <c r="A300">
        <v>9</v>
      </c>
      <c r="B300" s="3">
        <v>18.82</v>
      </c>
      <c r="C300">
        <v>4</v>
      </c>
      <c r="D300" s="1">
        <v>45123</v>
      </c>
      <c r="E300" s="2">
        <v>0.57957356298033036</v>
      </c>
    </row>
    <row r="301" spans="1:5" x14ac:dyDescent="0.25">
      <c r="A301">
        <v>7</v>
      </c>
      <c r="B301" s="3">
        <v>1.97</v>
      </c>
      <c r="C301">
        <v>4</v>
      </c>
      <c r="D301" s="1">
        <v>45102</v>
      </c>
      <c r="E301" s="2">
        <v>0.57958420274280986</v>
      </c>
    </row>
    <row r="302" spans="1:5" x14ac:dyDescent="0.25">
      <c r="A302">
        <v>4</v>
      </c>
      <c r="B302" s="3">
        <v>8.56</v>
      </c>
      <c r="C302">
        <v>6</v>
      </c>
      <c r="D302" s="1">
        <v>45221</v>
      </c>
      <c r="E302" s="2">
        <v>0.58050725029695616</v>
      </c>
    </row>
    <row r="303" spans="1:5" x14ac:dyDescent="0.25">
      <c r="A303">
        <v>2</v>
      </c>
      <c r="B303" s="3">
        <v>134.51</v>
      </c>
      <c r="C303">
        <v>28</v>
      </c>
      <c r="D303" s="1">
        <v>44994</v>
      </c>
      <c r="E303" s="2">
        <v>0.58093735115568412</v>
      </c>
    </row>
    <row r="304" spans="1:5" x14ac:dyDescent="0.25">
      <c r="A304">
        <v>6</v>
      </c>
      <c r="B304" s="3">
        <v>152.38999999999999</v>
      </c>
      <c r="C304">
        <v>11</v>
      </c>
      <c r="D304" s="1">
        <v>45061</v>
      </c>
      <c r="E304" s="2">
        <v>0.5817950589548726</v>
      </c>
    </row>
    <row r="305" spans="1:5" x14ac:dyDescent="0.25">
      <c r="A305">
        <v>2</v>
      </c>
      <c r="B305" s="3">
        <v>136.77000000000001</v>
      </c>
      <c r="C305">
        <v>6</v>
      </c>
      <c r="D305" s="1">
        <v>45161</v>
      </c>
      <c r="E305" s="2">
        <v>0.58256990971224176</v>
      </c>
    </row>
    <row r="306" spans="1:5" x14ac:dyDescent="0.25">
      <c r="A306">
        <v>10</v>
      </c>
      <c r="B306" s="3">
        <v>185.34</v>
      </c>
      <c r="C306">
        <v>26</v>
      </c>
      <c r="D306" s="1">
        <v>45214</v>
      </c>
      <c r="E306" s="2">
        <v>0.58300411183937539</v>
      </c>
    </row>
    <row r="307" spans="1:5" x14ac:dyDescent="0.25">
      <c r="A307">
        <v>4</v>
      </c>
      <c r="B307" s="3">
        <v>1.86</v>
      </c>
      <c r="C307">
        <v>14</v>
      </c>
      <c r="D307" s="1">
        <v>45097</v>
      </c>
      <c r="E307" s="2">
        <v>0.58330382211769871</v>
      </c>
    </row>
    <row r="308" spans="1:5" x14ac:dyDescent="0.25">
      <c r="A308">
        <v>6</v>
      </c>
      <c r="B308" s="3">
        <v>105.21</v>
      </c>
      <c r="C308">
        <v>10</v>
      </c>
      <c r="D308" s="1">
        <v>44927</v>
      </c>
      <c r="E308" s="2">
        <v>0.58350367900646571</v>
      </c>
    </row>
    <row r="309" spans="1:5" x14ac:dyDescent="0.25">
      <c r="A309">
        <v>7</v>
      </c>
      <c r="B309" s="3">
        <v>87.72</v>
      </c>
      <c r="C309">
        <v>18</v>
      </c>
      <c r="D309" s="1">
        <v>45116</v>
      </c>
      <c r="E309" s="2">
        <v>0.58352667023973115</v>
      </c>
    </row>
    <row r="310" spans="1:5" x14ac:dyDescent="0.25">
      <c r="A310">
        <v>1</v>
      </c>
      <c r="B310" s="3">
        <v>121.95</v>
      </c>
      <c r="C310">
        <v>26</v>
      </c>
      <c r="D310" s="1">
        <v>45193</v>
      </c>
      <c r="E310" s="2">
        <v>0.58439741918282473</v>
      </c>
    </row>
    <row r="311" spans="1:5" x14ac:dyDescent="0.25">
      <c r="A311">
        <v>2</v>
      </c>
      <c r="B311" s="3">
        <v>195.82</v>
      </c>
      <c r="C311">
        <v>11</v>
      </c>
      <c r="D311" s="1">
        <v>45103</v>
      </c>
      <c r="E311" s="2">
        <v>0.58779388937118826</v>
      </c>
    </row>
    <row r="312" spans="1:5" x14ac:dyDescent="0.25">
      <c r="A312">
        <v>2</v>
      </c>
      <c r="B312" s="3">
        <v>5.35</v>
      </c>
      <c r="C312">
        <v>5</v>
      </c>
      <c r="D312" s="1">
        <v>45066</v>
      </c>
      <c r="E312" s="2">
        <v>0.58793623596655831</v>
      </c>
    </row>
    <row r="313" spans="1:5" x14ac:dyDescent="0.25">
      <c r="A313">
        <v>10</v>
      </c>
      <c r="B313" s="3">
        <v>4.5199999999999996</v>
      </c>
      <c r="C313">
        <v>29</v>
      </c>
      <c r="D313" s="1">
        <v>44935</v>
      </c>
      <c r="E313" s="2">
        <v>0.58799618484078386</v>
      </c>
    </row>
    <row r="314" spans="1:5" x14ac:dyDescent="0.25">
      <c r="A314">
        <v>6</v>
      </c>
      <c r="B314" s="3">
        <v>130.47999999999999</v>
      </c>
      <c r="C314">
        <v>12</v>
      </c>
      <c r="D314" s="1">
        <v>44981</v>
      </c>
      <c r="E314" s="2">
        <v>0.5881166696519512</v>
      </c>
    </row>
    <row r="315" spans="1:5" x14ac:dyDescent="0.25">
      <c r="A315">
        <v>4</v>
      </c>
      <c r="B315" s="3">
        <v>122.2</v>
      </c>
      <c r="C315">
        <v>31</v>
      </c>
      <c r="D315" s="1">
        <v>45254</v>
      </c>
      <c r="E315" s="2">
        <v>0.58820172279945249</v>
      </c>
    </row>
    <row r="316" spans="1:5" x14ac:dyDescent="0.25">
      <c r="A316">
        <v>7</v>
      </c>
      <c r="B316" s="3">
        <v>197.76</v>
      </c>
      <c r="C316">
        <v>13</v>
      </c>
      <c r="D316" s="1">
        <v>45164</v>
      </c>
      <c r="E316" s="2">
        <v>0.58884480357136026</v>
      </c>
    </row>
    <row r="317" spans="1:5" x14ac:dyDescent="0.25">
      <c r="A317">
        <v>5</v>
      </c>
      <c r="B317" s="3">
        <v>17.329999999999998</v>
      </c>
      <c r="C317">
        <v>28</v>
      </c>
      <c r="D317" s="1">
        <v>45081</v>
      </c>
      <c r="E317" s="2">
        <v>0.59098562670711074</v>
      </c>
    </row>
    <row r="318" spans="1:5" x14ac:dyDescent="0.25">
      <c r="A318">
        <v>10</v>
      </c>
      <c r="B318" s="3">
        <v>82.6</v>
      </c>
      <c r="C318">
        <v>13</v>
      </c>
      <c r="D318" s="1">
        <v>45030</v>
      </c>
      <c r="E318" s="2">
        <v>0.59539725228478613</v>
      </c>
    </row>
    <row r="319" spans="1:5" x14ac:dyDescent="0.25">
      <c r="A319">
        <v>9</v>
      </c>
      <c r="B319" s="3">
        <v>10.25</v>
      </c>
      <c r="C319">
        <v>23</v>
      </c>
      <c r="D319" s="1">
        <v>44936</v>
      </c>
      <c r="E319" s="2">
        <v>0.59634493942194977</v>
      </c>
    </row>
    <row r="320" spans="1:5" x14ac:dyDescent="0.25">
      <c r="A320">
        <v>1</v>
      </c>
      <c r="B320" s="3">
        <v>140.41999999999999</v>
      </c>
      <c r="C320">
        <v>17</v>
      </c>
      <c r="D320" s="1">
        <v>45152</v>
      </c>
      <c r="E320" s="2">
        <v>0.59643199554902981</v>
      </c>
    </row>
    <row r="321" spans="1:5" x14ac:dyDescent="0.25">
      <c r="A321">
        <v>10</v>
      </c>
      <c r="B321" s="3">
        <v>51.06</v>
      </c>
      <c r="C321">
        <v>13</v>
      </c>
      <c r="D321" s="1">
        <v>45274</v>
      </c>
      <c r="E321" s="2">
        <v>0.59664389547774765</v>
      </c>
    </row>
    <row r="322" spans="1:5" x14ac:dyDescent="0.25">
      <c r="A322">
        <v>3</v>
      </c>
      <c r="B322" s="3">
        <v>175.95</v>
      </c>
      <c r="C322">
        <v>3</v>
      </c>
      <c r="D322" s="1">
        <v>45222</v>
      </c>
      <c r="E322" s="2">
        <v>0.59670400344757613</v>
      </c>
    </row>
    <row r="323" spans="1:5" x14ac:dyDescent="0.25">
      <c r="A323">
        <v>2</v>
      </c>
      <c r="B323" s="3">
        <v>23.77</v>
      </c>
      <c r="C323">
        <v>15</v>
      </c>
      <c r="D323" s="1">
        <v>45102</v>
      </c>
      <c r="E323" s="2">
        <v>0.59716845216036252</v>
      </c>
    </row>
    <row r="324" spans="1:5" x14ac:dyDescent="0.25">
      <c r="A324">
        <v>6</v>
      </c>
      <c r="B324" s="3">
        <v>18.600000000000001</v>
      </c>
      <c r="C324">
        <v>19</v>
      </c>
      <c r="D324" s="1">
        <v>44997</v>
      </c>
      <c r="E324" s="2">
        <v>0.59744008631642287</v>
      </c>
    </row>
    <row r="325" spans="1:5" x14ac:dyDescent="0.25">
      <c r="A325">
        <v>1</v>
      </c>
      <c r="B325" s="3">
        <v>69.78</v>
      </c>
      <c r="C325">
        <v>5</v>
      </c>
      <c r="D325" s="1">
        <v>45034</v>
      </c>
      <c r="E325" s="2">
        <v>0.59796055641702184</v>
      </c>
    </row>
    <row r="326" spans="1:5" x14ac:dyDescent="0.25">
      <c r="A326">
        <v>9</v>
      </c>
      <c r="B326" s="3">
        <v>66.23</v>
      </c>
      <c r="C326">
        <v>23</v>
      </c>
      <c r="D326" s="1">
        <v>45261</v>
      </c>
      <c r="E326" s="2">
        <v>0.59821643646349765</v>
      </c>
    </row>
    <row r="327" spans="1:5" x14ac:dyDescent="0.25">
      <c r="A327">
        <v>6</v>
      </c>
      <c r="B327" s="3">
        <v>105.24</v>
      </c>
      <c r="C327">
        <v>19</v>
      </c>
      <c r="D327" s="1">
        <v>45268</v>
      </c>
      <c r="E327" s="2">
        <v>0.59877610410063553</v>
      </c>
    </row>
    <row r="328" spans="1:5" x14ac:dyDescent="0.25">
      <c r="A328">
        <v>7</v>
      </c>
      <c r="B328" s="3">
        <v>172.95</v>
      </c>
      <c r="C328">
        <v>14</v>
      </c>
      <c r="D328" s="1">
        <v>44977</v>
      </c>
      <c r="E328" s="2">
        <v>0.59954449060046089</v>
      </c>
    </row>
    <row r="329" spans="1:5" x14ac:dyDescent="0.25">
      <c r="A329">
        <v>2</v>
      </c>
      <c r="B329" s="3">
        <v>176.25</v>
      </c>
      <c r="C329">
        <v>25</v>
      </c>
      <c r="D329" s="1">
        <v>45134</v>
      </c>
      <c r="E329" s="2">
        <v>0.59991453036218767</v>
      </c>
    </row>
    <row r="330" spans="1:5" x14ac:dyDescent="0.25">
      <c r="A330">
        <v>2</v>
      </c>
      <c r="B330" s="3">
        <v>148.15</v>
      </c>
      <c r="C330">
        <v>1</v>
      </c>
      <c r="D330" s="1">
        <v>45140</v>
      </c>
      <c r="E330" s="2">
        <v>0.6000330524349996</v>
      </c>
    </row>
    <row r="331" spans="1:5" x14ac:dyDescent="0.25">
      <c r="A331">
        <v>10</v>
      </c>
      <c r="B331" s="3">
        <v>66.430000000000007</v>
      </c>
      <c r="C331">
        <v>27</v>
      </c>
      <c r="D331" s="1">
        <v>45001</v>
      </c>
      <c r="E331" s="2">
        <v>0.60072868726147211</v>
      </c>
    </row>
    <row r="332" spans="1:5" x14ac:dyDescent="0.25">
      <c r="A332">
        <v>6</v>
      </c>
      <c r="B332" s="3">
        <v>68.78</v>
      </c>
      <c r="C332">
        <v>21</v>
      </c>
      <c r="D332" s="1">
        <v>45001</v>
      </c>
      <c r="E332" s="2">
        <v>0.60074255618136208</v>
      </c>
    </row>
    <row r="333" spans="1:5" x14ac:dyDescent="0.25">
      <c r="A333">
        <v>2</v>
      </c>
      <c r="B333" s="3">
        <v>124.01</v>
      </c>
      <c r="C333">
        <v>29</v>
      </c>
      <c r="D333" s="1">
        <v>45268</v>
      </c>
      <c r="E333" s="2">
        <v>0.6007706278323689</v>
      </c>
    </row>
    <row r="334" spans="1:5" x14ac:dyDescent="0.25">
      <c r="A334">
        <v>7</v>
      </c>
      <c r="B334" s="3">
        <v>156.79</v>
      </c>
      <c r="C334">
        <v>1</v>
      </c>
      <c r="D334" s="1">
        <v>45085</v>
      </c>
      <c r="E334" s="2">
        <v>0.60149006365516211</v>
      </c>
    </row>
    <row r="335" spans="1:5" x14ac:dyDescent="0.25">
      <c r="A335">
        <v>3</v>
      </c>
      <c r="B335" s="3">
        <v>137.4</v>
      </c>
      <c r="C335">
        <v>26</v>
      </c>
      <c r="D335" s="1">
        <v>45034</v>
      </c>
      <c r="E335" s="2">
        <v>0.60167002658491819</v>
      </c>
    </row>
    <row r="336" spans="1:5" x14ac:dyDescent="0.25">
      <c r="A336">
        <v>9</v>
      </c>
      <c r="B336" s="3">
        <v>123.46</v>
      </c>
      <c r="C336">
        <v>6</v>
      </c>
      <c r="D336" s="1">
        <v>45165</v>
      </c>
      <c r="E336" s="2">
        <v>0.60184165194258543</v>
      </c>
    </row>
    <row r="337" spans="1:5" x14ac:dyDescent="0.25">
      <c r="A337">
        <v>10</v>
      </c>
      <c r="B337" s="3">
        <v>111.33</v>
      </c>
      <c r="C337">
        <v>10</v>
      </c>
      <c r="D337" s="1">
        <v>45054</v>
      </c>
      <c r="E337" s="2">
        <v>0.60203969648617817</v>
      </c>
    </row>
    <row r="338" spans="1:5" x14ac:dyDescent="0.25">
      <c r="A338">
        <v>2</v>
      </c>
      <c r="B338" s="3">
        <v>130.09</v>
      </c>
      <c r="C338">
        <v>30</v>
      </c>
      <c r="D338" s="1">
        <v>44950</v>
      </c>
      <c r="E338" s="2">
        <v>0.60204168896195143</v>
      </c>
    </row>
    <row r="339" spans="1:5" x14ac:dyDescent="0.25">
      <c r="A339">
        <v>7</v>
      </c>
      <c r="B339" s="3">
        <v>122.7</v>
      </c>
      <c r="C339">
        <v>24</v>
      </c>
      <c r="D339" s="1">
        <v>44997</v>
      </c>
      <c r="E339" s="2">
        <v>0.60516859129846101</v>
      </c>
    </row>
    <row r="340" spans="1:5" x14ac:dyDescent="0.25">
      <c r="A340">
        <v>6</v>
      </c>
      <c r="B340" s="3">
        <v>84.49</v>
      </c>
      <c r="C340">
        <v>24</v>
      </c>
      <c r="D340" s="1">
        <v>44947</v>
      </c>
      <c r="E340" s="2">
        <v>0.60541078281084748</v>
      </c>
    </row>
    <row r="341" spans="1:5" x14ac:dyDescent="0.25">
      <c r="A341">
        <v>6</v>
      </c>
      <c r="B341" s="3">
        <v>56.53</v>
      </c>
      <c r="C341">
        <v>25</v>
      </c>
      <c r="D341" s="1">
        <v>45181</v>
      </c>
      <c r="E341" s="2">
        <v>0.60561327612156457</v>
      </c>
    </row>
    <row r="342" spans="1:5" x14ac:dyDescent="0.25">
      <c r="A342">
        <v>7</v>
      </c>
      <c r="B342" s="3">
        <v>84.42</v>
      </c>
      <c r="C342">
        <v>17</v>
      </c>
      <c r="D342" s="1">
        <v>44944</v>
      </c>
      <c r="E342" s="2">
        <v>0.60592148310115301</v>
      </c>
    </row>
    <row r="343" spans="1:5" x14ac:dyDescent="0.25">
      <c r="A343">
        <v>2</v>
      </c>
      <c r="B343" s="3">
        <v>52.32</v>
      </c>
      <c r="C343">
        <v>20</v>
      </c>
      <c r="D343" s="1">
        <v>44985</v>
      </c>
      <c r="E343" s="2">
        <v>0.60641398278621972</v>
      </c>
    </row>
    <row r="344" spans="1:5" x14ac:dyDescent="0.25">
      <c r="A344">
        <v>9</v>
      </c>
      <c r="B344" s="3">
        <v>144.38999999999999</v>
      </c>
      <c r="C344">
        <v>28</v>
      </c>
      <c r="D344" s="1">
        <v>45224</v>
      </c>
      <c r="E344" s="2">
        <v>0.60648385156590034</v>
      </c>
    </row>
    <row r="345" spans="1:5" x14ac:dyDescent="0.25">
      <c r="A345">
        <v>9</v>
      </c>
      <c r="B345" s="3">
        <v>97.93</v>
      </c>
      <c r="C345">
        <v>3</v>
      </c>
      <c r="D345" s="1">
        <v>45075</v>
      </c>
      <c r="E345" s="2">
        <v>0.60686184231974372</v>
      </c>
    </row>
    <row r="346" spans="1:5" x14ac:dyDescent="0.25">
      <c r="A346">
        <v>8</v>
      </c>
      <c r="B346" s="3">
        <v>137.66999999999999</v>
      </c>
      <c r="C346">
        <v>7</v>
      </c>
      <c r="D346" s="1">
        <v>45040</v>
      </c>
      <c r="E346" s="2">
        <v>0.60713823812637058</v>
      </c>
    </row>
    <row r="347" spans="1:5" x14ac:dyDescent="0.25">
      <c r="A347">
        <v>2</v>
      </c>
      <c r="B347" s="3">
        <v>117.41</v>
      </c>
      <c r="C347">
        <v>31</v>
      </c>
      <c r="D347" s="1">
        <v>45189</v>
      </c>
      <c r="E347" s="2">
        <v>0.60787463186096902</v>
      </c>
    </row>
    <row r="348" spans="1:5" x14ac:dyDescent="0.25">
      <c r="A348">
        <v>9</v>
      </c>
      <c r="B348" s="3">
        <v>92.52</v>
      </c>
      <c r="C348">
        <v>9</v>
      </c>
      <c r="D348" s="1">
        <v>45181</v>
      </c>
      <c r="E348" s="2">
        <v>0.60857162786131758</v>
      </c>
    </row>
    <row r="349" spans="1:5" x14ac:dyDescent="0.25">
      <c r="A349">
        <v>5</v>
      </c>
      <c r="B349" s="3">
        <v>143.36000000000001</v>
      </c>
      <c r="C349">
        <v>22</v>
      </c>
      <c r="D349" s="1">
        <v>45210</v>
      </c>
      <c r="E349" s="2">
        <v>0.60884956183659189</v>
      </c>
    </row>
    <row r="350" spans="1:5" x14ac:dyDescent="0.25">
      <c r="A350">
        <v>4</v>
      </c>
      <c r="B350" s="3">
        <v>171.79</v>
      </c>
      <c r="C350">
        <v>5</v>
      </c>
      <c r="D350" s="1">
        <v>44981</v>
      </c>
      <c r="E350" s="2">
        <v>0.60985653177952115</v>
      </c>
    </row>
    <row r="351" spans="1:5" x14ac:dyDescent="0.25">
      <c r="A351">
        <v>7</v>
      </c>
      <c r="B351" s="3">
        <v>13.55</v>
      </c>
      <c r="C351">
        <v>10</v>
      </c>
      <c r="D351" s="1">
        <v>45014</v>
      </c>
      <c r="E351" s="2">
        <v>0.61067899297593742</v>
      </c>
    </row>
    <row r="352" spans="1:5" x14ac:dyDescent="0.25">
      <c r="A352">
        <v>8</v>
      </c>
      <c r="B352" s="3">
        <v>98.57</v>
      </c>
      <c r="C352">
        <v>20</v>
      </c>
      <c r="D352" s="1">
        <v>45211</v>
      </c>
      <c r="E352" s="2">
        <v>0.61130150299205332</v>
      </c>
    </row>
    <row r="353" spans="1:5" x14ac:dyDescent="0.25">
      <c r="A353">
        <v>1</v>
      </c>
      <c r="B353" s="3">
        <v>85.55</v>
      </c>
      <c r="C353">
        <v>29</v>
      </c>
      <c r="D353" s="1">
        <v>45099</v>
      </c>
      <c r="E353" s="2">
        <v>0.61146757899687154</v>
      </c>
    </row>
    <row r="354" spans="1:5" x14ac:dyDescent="0.25">
      <c r="A354">
        <v>2</v>
      </c>
      <c r="B354" s="3">
        <v>82.65</v>
      </c>
      <c r="C354">
        <v>12</v>
      </c>
      <c r="D354" s="1">
        <v>45075</v>
      </c>
      <c r="E354" s="2">
        <v>0.61223119373490886</v>
      </c>
    </row>
    <row r="355" spans="1:5" x14ac:dyDescent="0.25">
      <c r="A355">
        <v>2</v>
      </c>
      <c r="B355" s="3">
        <v>19.29</v>
      </c>
      <c r="C355">
        <v>11</v>
      </c>
      <c r="D355" s="1">
        <v>45174</v>
      </c>
      <c r="E355" s="2">
        <v>0.61315996029019582</v>
      </c>
    </row>
    <row r="356" spans="1:5" x14ac:dyDescent="0.25">
      <c r="A356">
        <v>5</v>
      </c>
      <c r="B356" s="3">
        <v>74.489999999999995</v>
      </c>
      <c r="C356">
        <v>27</v>
      </c>
      <c r="D356" s="1">
        <v>44969</v>
      </c>
      <c r="E356" s="2">
        <v>0.61371183783276795</v>
      </c>
    </row>
    <row r="357" spans="1:5" x14ac:dyDescent="0.25">
      <c r="A357">
        <v>4</v>
      </c>
      <c r="B357" s="3">
        <v>197.07</v>
      </c>
      <c r="C357">
        <v>11</v>
      </c>
      <c r="D357" s="1">
        <v>45213</v>
      </c>
      <c r="E357" s="2">
        <v>0.61380769108808553</v>
      </c>
    </row>
    <row r="358" spans="1:5" x14ac:dyDescent="0.25">
      <c r="A358">
        <v>4</v>
      </c>
      <c r="B358" s="3">
        <v>91.25</v>
      </c>
      <c r="C358">
        <v>12</v>
      </c>
      <c r="D358" s="1">
        <v>44999</v>
      </c>
      <c r="E358" s="2">
        <v>0.61386614065822853</v>
      </c>
    </row>
    <row r="359" spans="1:5" x14ac:dyDescent="0.25">
      <c r="A359">
        <v>10</v>
      </c>
      <c r="B359" s="3">
        <v>12.07</v>
      </c>
      <c r="C359">
        <v>13</v>
      </c>
      <c r="D359" s="1">
        <v>44955</v>
      </c>
      <c r="E359" s="2">
        <v>0.61522249326910827</v>
      </c>
    </row>
    <row r="360" spans="1:5" x14ac:dyDescent="0.25">
      <c r="A360">
        <v>8</v>
      </c>
      <c r="B360" s="3">
        <v>35.270000000000003</v>
      </c>
      <c r="C360">
        <v>5</v>
      </c>
      <c r="D360" s="1">
        <v>44932</v>
      </c>
      <c r="E360" s="2">
        <v>0.61709353177484738</v>
      </c>
    </row>
    <row r="361" spans="1:5" x14ac:dyDescent="0.25">
      <c r="A361">
        <v>4</v>
      </c>
      <c r="B361" s="3">
        <v>29.38</v>
      </c>
      <c r="C361">
        <v>27</v>
      </c>
      <c r="D361" s="1">
        <v>45157</v>
      </c>
      <c r="E361" s="2">
        <v>0.61720192777775629</v>
      </c>
    </row>
    <row r="362" spans="1:5" x14ac:dyDescent="0.25">
      <c r="A362">
        <v>3</v>
      </c>
      <c r="B362" s="3">
        <v>163.80000000000001</v>
      </c>
      <c r="C362">
        <v>20</v>
      </c>
      <c r="D362" s="1">
        <v>44931</v>
      </c>
      <c r="E362" s="2">
        <v>0.61739218531971374</v>
      </c>
    </row>
    <row r="363" spans="1:5" x14ac:dyDescent="0.25">
      <c r="A363">
        <v>9</v>
      </c>
      <c r="B363" s="3">
        <v>103.75</v>
      </c>
      <c r="C363">
        <v>19</v>
      </c>
      <c r="D363" s="1">
        <v>45046</v>
      </c>
      <c r="E363" s="2">
        <v>0.61789463958938284</v>
      </c>
    </row>
    <row r="364" spans="1:5" x14ac:dyDescent="0.25">
      <c r="A364">
        <v>5</v>
      </c>
      <c r="B364" s="3">
        <v>142.55000000000001</v>
      </c>
      <c r="C364">
        <v>1</v>
      </c>
      <c r="D364" s="1">
        <v>44935</v>
      </c>
      <c r="E364" s="2">
        <v>0.61809950945229752</v>
      </c>
    </row>
    <row r="365" spans="1:5" x14ac:dyDescent="0.25">
      <c r="A365">
        <v>4</v>
      </c>
      <c r="B365" s="3">
        <v>30.32</v>
      </c>
      <c r="C365">
        <v>21</v>
      </c>
      <c r="D365" s="1">
        <v>45207</v>
      </c>
      <c r="E365" s="2">
        <v>0.6199112685897874</v>
      </c>
    </row>
    <row r="366" spans="1:5" x14ac:dyDescent="0.25">
      <c r="A366">
        <v>2</v>
      </c>
      <c r="B366" s="3">
        <v>90.09</v>
      </c>
      <c r="C366">
        <v>30</v>
      </c>
      <c r="D366" s="1">
        <v>45212</v>
      </c>
      <c r="E366" s="2">
        <v>0.62016287412941518</v>
      </c>
    </row>
    <row r="367" spans="1:5" x14ac:dyDescent="0.25">
      <c r="A367">
        <v>9</v>
      </c>
      <c r="B367" s="3">
        <v>169.68</v>
      </c>
      <c r="C367">
        <v>21</v>
      </c>
      <c r="D367" s="1">
        <v>45116</v>
      </c>
      <c r="E367" s="2">
        <v>0.62160882034683462</v>
      </c>
    </row>
    <row r="368" spans="1:5" x14ac:dyDescent="0.25">
      <c r="A368">
        <v>2</v>
      </c>
      <c r="B368" s="3">
        <v>147.19</v>
      </c>
      <c r="C368">
        <v>17</v>
      </c>
      <c r="D368" s="1">
        <v>45026</v>
      </c>
      <c r="E368" s="2">
        <v>0.62216764435008198</v>
      </c>
    </row>
    <row r="369" spans="1:5" x14ac:dyDescent="0.25">
      <c r="A369">
        <v>1</v>
      </c>
      <c r="B369" s="3">
        <v>133.46</v>
      </c>
      <c r="C369">
        <v>13</v>
      </c>
      <c r="D369" s="1">
        <v>44969</v>
      </c>
      <c r="E369" s="2">
        <v>0.62271753859350909</v>
      </c>
    </row>
    <row r="370" spans="1:5" x14ac:dyDescent="0.25">
      <c r="A370">
        <v>7</v>
      </c>
      <c r="B370" s="3">
        <v>111.7</v>
      </c>
      <c r="C370">
        <v>3</v>
      </c>
      <c r="D370" s="1">
        <v>44932</v>
      </c>
      <c r="E370" s="2">
        <v>0.62382744779955623</v>
      </c>
    </row>
    <row r="371" spans="1:5" x14ac:dyDescent="0.25">
      <c r="A371">
        <v>1</v>
      </c>
      <c r="B371" s="3">
        <v>67.75</v>
      </c>
      <c r="C371">
        <v>20</v>
      </c>
      <c r="D371" s="1">
        <v>45283</v>
      </c>
      <c r="E371" s="2">
        <v>0.62389393544646932</v>
      </c>
    </row>
    <row r="372" spans="1:5" x14ac:dyDescent="0.25">
      <c r="A372">
        <v>5</v>
      </c>
      <c r="B372" s="3">
        <v>65.05</v>
      </c>
      <c r="C372">
        <v>9</v>
      </c>
      <c r="D372" s="1">
        <v>45063</v>
      </c>
      <c r="E372" s="2">
        <v>0.62431971562324617</v>
      </c>
    </row>
    <row r="373" spans="1:5" x14ac:dyDescent="0.25">
      <c r="A373">
        <v>6</v>
      </c>
      <c r="B373" s="3">
        <v>55.97</v>
      </c>
      <c r="C373">
        <v>21</v>
      </c>
      <c r="D373" s="1">
        <v>44967</v>
      </c>
      <c r="E373" s="2">
        <v>0.62523544263195885</v>
      </c>
    </row>
    <row r="374" spans="1:5" x14ac:dyDescent="0.25">
      <c r="A374">
        <v>8</v>
      </c>
      <c r="B374" s="3">
        <v>53.49</v>
      </c>
      <c r="C374">
        <v>22</v>
      </c>
      <c r="D374" s="1">
        <v>45017</v>
      </c>
      <c r="E374" s="2">
        <v>0.62536947252981989</v>
      </c>
    </row>
    <row r="375" spans="1:5" x14ac:dyDescent="0.25">
      <c r="A375">
        <v>6</v>
      </c>
      <c r="B375" s="3">
        <v>150.34</v>
      </c>
      <c r="C375">
        <v>29</v>
      </c>
      <c r="D375" s="1">
        <v>45243</v>
      </c>
      <c r="E375" s="2">
        <v>0.62550994822738137</v>
      </c>
    </row>
    <row r="376" spans="1:5" x14ac:dyDescent="0.25">
      <c r="A376">
        <v>1</v>
      </c>
      <c r="B376" s="3">
        <v>5.58</v>
      </c>
      <c r="C376">
        <v>9</v>
      </c>
      <c r="D376" s="1">
        <v>45024</v>
      </c>
      <c r="E376" s="2">
        <v>0.62625766253553117</v>
      </c>
    </row>
    <row r="377" spans="1:5" x14ac:dyDescent="0.25">
      <c r="A377">
        <v>9</v>
      </c>
      <c r="B377" s="3">
        <v>41.4</v>
      </c>
      <c r="C377">
        <v>17</v>
      </c>
      <c r="D377" s="1">
        <v>44959</v>
      </c>
      <c r="E377" s="2">
        <v>0.62628468704023876</v>
      </c>
    </row>
    <row r="378" spans="1:5" x14ac:dyDescent="0.25">
      <c r="A378">
        <v>2</v>
      </c>
      <c r="B378" s="3">
        <v>86.37</v>
      </c>
      <c r="C378">
        <v>4</v>
      </c>
      <c r="D378" s="1">
        <v>45158</v>
      </c>
      <c r="E378" s="2">
        <v>0.62771990702768721</v>
      </c>
    </row>
    <row r="379" spans="1:5" x14ac:dyDescent="0.25">
      <c r="A379">
        <v>4</v>
      </c>
      <c r="B379" s="3">
        <v>155.72999999999999</v>
      </c>
      <c r="C379">
        <v>3</v>
      </c>
      <c r="D379" s="1">
        <v>45176</v>
      </c>
      <c r="E379" s="2">
        <v>0.62789246804959398</v>
      </c>
    </row>
    <row r="380" spans="1:5" x14ac:dyDescent="0.25">
      <c r="A380">
        <v>5</v>
      </c>
      <c r="B380" s="3">
        <v>51.51</v>
      </c>
      <c r="C380">
        <v>3</v>
      </c>
      <c r="D380" s="1">
        <v>45200</v>
      </c>
      <c r="E380" s="2">
        <v>0.62833681805255781</v>
      </c>
    </row>
    <row r="381" spans="1:5" x14ac:dyDescent="0.25">
      <c r="A381">
        <v>2</v>
      </c>
      <c r="B381" s="3">
        <v>17.75</v>
      </c>
      <c r="C381">
        <v>5</v>
      </c>
      <c r="D381" s="1">
        <v>45169</v>
      </c>
      <c r="E381" s="2">
        <v>0.62900997486932786</v>
      </c>
    </row>
    <row r="382" spans="1:5" x14ac:dyDescent="0.25">
      <c r="A382">
        <v>1</v>
      </c>
      <c r="B382" s="3">
        <v>38.159999999999997</v>
      </c>
      <c r="C382">
        <v>15</v>
      </c>
      <c r="D382" s="1">
        <v>45239</v>
      </c>
      <c r="E382" s="2">
        <v>0.63132223352177563</v>
      </c>
    </row>
    <row r="383" spans="1:5" x14ac:dyDescent="0.25">
      <c r="A383">
        <v>2</v>
      </c>
      <c r="B383" s="3">
        <v>40.01</v>
      </c>
      <c r="C383">
        <v>25</v>
      </c>
      <c r="D383" s="1">
        <v>44996</v>
      </c>
      <c r="E383" s="2">
        <v>0.63226326242359876</v>
      </c>
    </row>
    <row r="384" spans="1:5" x14ac:dyDescent="0.25">
      <c r="A384">
        <v>8</v>
      </c>
      <c r="B384" s="3">
        <v>131</v>
      </c>
      <c r="C384">
        <v>5</v>
      </c>
      <c r="D384" s="1">
        <v>45006</v>
      </c>
      <c r="E384" s="2">
        <v>0.63247029635081065</v>
      </c>
    </row>
    <row r="385" spans="1:5" x14ac:dyDescent="0.25">
      <c r="A385">
        <v>7</v>
      </c>
      <c r="B385" s="3">
        <v>35.32</v>
      </c>
      <c r="C385">
        <v>21</v>
      </c>
      <c r="D385" s="1">
        <v>45228</v>
      </c>
      <c r="E385" s="2">
        <v>0.63265761230856732</v>
      </c>
    </row>
    <row r="386" spans="1:5" x14ac:dyDescent="0.25">
      <c r="A386">
        <v>3</v>
      </c>
      <c r="B386" s="3">
        <v>72.760000000000005</v>
      </c>
      <c r="C386">
        <v>22</v>
      </c>
      <c r="D386" s="1">
        <v>45227</v>
      </c>
      <c r="E386" s="2">
        <v>0.63300876008738494</v>
      </c>
    </row>
    <row r="387" spans="1:5" x14ac:dyDescent="0.25">
      <c r="A387">
        <v>10</v>
      </c>
      <c r="B387" s="3">
        <v>102.63</v>
      </c>
      <c r="C387">
        <v>20</v>
      </c>
      <c r="D387" s="1">
        <v>45062</v>
      </c>
      <c r="E387" s="2">
        <v>0.63310275865511545</v>
      </c>
    </row>
    <row r="388" spans="1:5" x14ac:dyDescent="0.25">
      <c r="A388">
        <v>8</v>
      </c>
      <c r="B388" s="3">
        <v>151.85</v>
      </c>
      <c r="C388">
        <v>25</v>
      </c>
      <c r="D388" s="1">
        <v>45266</v>
      </c>
      <c r="E388" s="2">
        <v>0.6331535457264007</v>
      </c>
    </row>
    <row r="389" spans="1:5" x14ac:dyDescent="0.25">
      <c r="A389">
        <v>1</v>
      </c>
      <c r="B389" s="3">
        <v>121.43</v>
      </c>
      <c r="C389">
        <v>25</v>
      </c>
      <c r="D389" s="1">
        <v>45004</v>
      </c>
      <c r="E389" s="2">
        <v>0.63349248178038531</v>
      </c>
    </row>
    <row r="390" spans="1:5" x14ac:dyDescent="0.25">
      <c r="A390">
        <v>7</v>
      </c>
      <c r="B390" s="3">
        <v>31.29</v>
      </c>
      <c r="C390">
        <v>20</v>
      </c>
      <c r="D390" s="1">
        <v>44957</v>
      </c>
      <c r="E390" s="2">
        <v>0.6335612829907572</v>
      </c>
    </row>
    <row r="391" spans="1:5" x14ac:dyDescent="0.25">
      <c r="A391">
        <v>8</v>
      </c>
      <c r="B391" s="3">
        <v>44.68</v>
      </c>
      <c r="C391">
        <v>11</v>
      </c>
      <c r="D391" s="1">
        <v>45092</v>
      </c>
      <c r="E391" s="2">
        <v>0.63383899645156361</v>
      </c>
    </row>
    <row r="392" spans="1:5" x14ac:dyDescent="0.25">
      <c r="A392">
        <v>6</v>
      </c>
      <c r="B392" s="3">
        <v>157.68</v>
      </c>
      <c r="C392">
        <v>17</v>
      </c>
      <c r="D392" s="1">
        <v>45203</v>
      </c>
      <c r="E392" s="2">
        <v>0.63466507248384529</v>
      </c>
    </row>
    <row r="393" spans="1:5" x14ac:dyDescent="0.25">
      <c r="A393">
        <v>9</v>
      </c>
      <c r="B393" s="3">
        <v>178.87</v>
      </c>
      <c r="C393">
        <v>6</v>
      </c>
      <c r="D393" s="1">
        <v>44950</v>
      </c>
      <c r="E393" s="2">
        <v>0.63513596617880408</v>
      </c>
    </row>
    <row r="394" spans="1:5" x14ac:dyDescent="0.25">
      <c r="A394">
        <v>3</v>
      </c>
      <c r="B394" s="3">
        <v>110.43</v>
      </c>
      <c r="C394">
        <v>16</v>
      </c>
      <c r="D394" s="1">
        <v>45127</v>
      </c>
      <c r="E394" s="2">
        <v>0.63578670020745387</v>
      </c>
    </row>
    <row r="395" spans="1:5" x14ac:dyDescent="0.25">
      <c r="A395">
        <v>9</v>
      </c>
      <c r="B395" s="3">
        <v>76.92</v>
      </c>
      <c r="C395">
        <v>29</v>
      </c>
      <c r="D395" s="1">
        <v>45026</v>
      </c>
      <c r="E395" s="2">
        <v>0.63595548021904247</v>
      </c>
    </row>
    <row r="396" spans="1:5" x14ac:dyDescent="0.25">
      <c r="A396">
        <v>5</v>
      </c>
      <c r="B396" s="3">
        <v>97.66</v>
      </c>
      <c r="C396">
        <v>4</v>
      </c>
      <c r="D396" s="1">
        <v>44932</v>
      </c>
      <c r="E396" s="2">
        <v>0.63690274555525694</v>
      </c>
    </row>
    <row r="397" spans="1:5" x14ac:dyDescent="0.25">
      <c r="A397">
        <v>10</v>
      </c>
      <c r="B397" s="3">
        <v>183.85</v>
      </c>
      <c r="C397">
        <v>13</v>
      </c>
      <c r="D397" s="1">
        <v>45035</v>
      </c>
      <c r="E397" s="2">
        <v>0.63736763508836869</v>
      </c>
    </row>
    <row r="398" spans="1:5" x14ac:dyDescent="0.25">
      <c r="A398">
        <v>1</v>
      </c>
      <c r="B398" s="3">
        <v>78.02</v>
      </c>
      <c r="C398">
        <v>12</v>
      </c>
      <c r="D398" s="1">
        <v>45040</v>
      </c>
      <c r="E398" s="2">
        <v>0.63755956191629826</v>
      </c>
    </row>
    <row r="399" spans="1:5" x14ac:dyDescent="0.25">
      <c r="A399">
        <v>9</v>
      </c>
      <c r="B399" s="3">
        <v>47.28</v>
      </c>
      <c r="C399">
        <v>4</v>
      </c>
      <c r="D399" s="1">
        <v>45136</v>
      </c>
      <c r="E399" s="2">
        <v>0.63764262291769347</v>
      </c>
    </row>
    <row r="400" spans="1:5" x14ac:dyDescent="0.25">
      <c r="A400">
        <v>6</v>
      </c>
      <c r="B400" s="3">
        <v>41.79</v>
      </c>
      <c r="C400">
        <v>20</v>
      </c>
      <c r="D400" s="1">
        <v>45052</v>
      </c>
      <c r="E400" s="2">
        <v>0.63775712953916619</v>
      </c>
    </row>
    <row r="401" spans="1:5" x14ac:dyDescent="0.25">
      <c r="A401">
        <v>10</v>
      </c>
      <c r="B401" s="3">
        <v>26.75</v>
      </c>
      <c r="C401">
        <v>26</v>
      </c>
      <c r="D401" s="1">
        <v>45197</v>
      </c>
      <c r="E401" s="2">
        <v>0.63780830909880737</v>
      </c>
    </row>
    <row r="402" spans="1:5" x14ac:dyDescent="0.25">
      <c r="A402">
        <v>9</v>
      </c>
      <c r="B402" s="3">
        <v>127.66</v>
      </c>
      <c r="C402">
        <v>9</v>
      </c>
      <c r="D402" s="1">
        <v>45019</v>
      </c>
      <c r="E402" s="2">
        <v>0.63830195939049728</v>
      </c>
    </row>
    <row r="403" spans="1:5" x14ac:dyDescent="0.25">
      <c r="A403">
        <v>6</v>
      </c>
      <c r="B403" s="3">
        <v>64.41</v>
      </c>
      <c r="C403">
        <v>6</v>
      </c>
      <c r="D403" s="1">
        <v>44955</v>
      </c>
      <c r="E403" s="2">
        <v>0.6386907756758281</v>
      </c>
    </row>
    <row r="404" spans="1:5" x14ac:dyDescent="0.25">
      <c r="A404">
        <v>9</v>
      </c>
      <c r="B404" s="3">
        <v>31.59</v>
      </c>
      <c r="C404">
        <v>4</v>
      </c>
      <c r="D404" s="1">
        <v>45110</v>
      </c>
      <c r="E404" s="2">
        <v>0.64050818090708594</v>
      </c>
    </row>
    <row r="405" spans="1:5" x14ac:dyDescent="0.25">
      <c r="A405">
        <v>8</v>
      </c>
      <c r="B405" s="3">
        <v>138</v>
      </c>
      <c r="C405">
        <v>25</v>
      </c>
      <c r="D405" s="1">
        <v>44987</v>
      </c>
      <c r="E405" s="2">
        <v>0.64063665756395827</v>
      </c>
    </row>
    <row r="406" spans="1:5" x14ac:dyDescent="0.25">
      <c r="A406">
        <v>1</v>
      </c>
      <c r="B406" s="3">
        <v>107.72</v>
      </c>
      <c r="C406">
        <v>6</v>
      </c>
      <c r="D406" s="1">
        <v>44961</v>
      </c>
      <c r="E406" s="2">
        <v>0.64075792362538952</v>
      </c>
    </row>
    <row r="407" spans="1:5" x14ac:dyDescent="0.25">
      <c r="A407">
        <v>4</v>
      </c>
      <c r="B407" s="3">
        <v>132.05000000000001</v>
      </c>
      <c r="C407">
        <v>18</v>
      </c>
      <c r="D407" s="1">
        <v>45108</v>
      </c>
      <c r="E407" s="2">
        <v>0.64085986470599121</v>
      </c>
    </row>
    <row r="408" spans="1:5" x14ac:dyDescent="0.25">
      <c r="A408">
        <v>3</v>
      </c>
      <c r="B408" s="3">
        <v>127.86</v>
      </c>
      <c r="C408">
        <v>8</v>
      </c>
      <c r="D408" s="1">
        <v>45003</v>
      </c>
      <c r="E408" s="2">
        <v>0.6420875767645684</v>
      </c>
    </row>
    <row r="409" spans="1:5" x14ac:dyDescent="0.25">
      <c r="A409">
        <v>6</v>
      </c>
      <c r="B409" s="3">
        <v>98.67</v>
      </c>
      <c r="C409">
        <v>2</v>
      </c>
      <c r="D409" s="1">
        <v>45173</v>
      </c>
      <c r="E409" s="2">
        <v>0.64219760835214856</v>
      </c>
    </row>
    <row r="410" spans="1:5" x14ac:dyDescent="0.25">
      <c r="A410">
        <v>9</v>
      </c>
      <c r="B410" s="3">
        <v>55.21</v>
      </c>
      <c r="C410">
        <v>6</v>
      </c>
      <c r="D410" s="1">
        <v>45275</v>
      </c>
      <c r="E410" s="2">
        <v>0.64276449583465445</v>
      </c>
    </row>
    <row r="411" spans="1:5" x14ac:dyDescent="0.25">
      <c r="A411">
        <v>4</v>
      </c>
      <c r="B411" s="3">
        <v>12.97</v>
      </c>
      <c r="C411">
        <v>1</v>
      </c>
      <c r="D411" s="1">
        <v>45091</v>
      </c>
      <c r="E411" s="2">
        <v>0.64347357380197423</v>
      </c>
    </row>
    <row r="412" spans="1:5" x14ac:dyDescent="0.25">
      <c r="A412">
        <v>1</v>
      </c>
      <c r="B412" s="3">
        <v>106.29</v>
      </c>
      <c r="C412">
        <v>30</v>
      </c>
      <c r="D412" s="1">
        <v>45044</v>
      </c>
      <c r="E412" s="2">
        <v>0.64358301296312215</v>
      </c>
    </row>
    <row r="413" spans="1:5" x14ac:dyDescent="0.25">
      <c r="A413">
        <v>2</v>
      </c>
      <c r="B413" s="3">
        <v>57.51</v>
      </c>
      <c r="C413">
        <v>13</v>
      </c>
      <c r="D413" s="1">
        <v>44933</v>
      </c>
      <c r="E413" s="2">
        <v>0.64375401380219388</v>
      </c>
    </row>
    <row r="414" spans="1:5" x14ac:dyDescent="0.25">
      <c r="A414">
        <v>1</v>
      </c>
      <c r="B414" s="3">
        <v>1.62</v>
      </c>
      <c r="C414">
        <v>5</v>
      </c>
      <c r="D414" s="1">
        <v>45134</v>
      </c>
      <c r="E414" s="2">
        <v>0.64375677368056516</v>
      </c>
    </row>
    <row r="415" spans="1:5" x14ac:dyDescent="0.25">
      <c r="A415">
        <v>8</v>
      </c>
      <c r="B415" s="3">
        <v>182.69</v>
      </c>
      <c r="C415">
        <v>5</v>
      </c>
      <c r="D415" s="1">
        <v>45210</v>
      </c>
      <c r="E415" s="2">
        <v>0.64378958015312904</v>
      </c>
    </row>
    <row r="416" spans="1:5" x14ac:dyDescent="0.25">
      <c r="A416">
        <v>8</v>
      </c>
      <c r="B416" s="3">
        <v>185.35</v>
      </c>
      <c r="C416">
        <v>28</v>
      </c>
      <c r="D416" s="1">
        <v>45115</v>
      </c>
      <c r="E416" s="2">
        <v>0.64422427248944536</v>
      </c>
    </row>
    <row r="417" spans="1:5" x14ac:dyDescent="0.25">
      <c r="A417">
        <v>1</v>
      </c>
      <c r="B417" s="3">
        <v>3.4</v>
      </c>
      <c r="C417">
        <v>7</v>
      </c>
      <c r="D417" s="1">
        <v>45158</v>
      </c>
      <c r="E417" s="2">
        <v>0.64497084715091269</v>
      </c>
    </row>
    <row r="418" spans="1:5" x14ac:dyDescent="0.25">
      <c r="A418">
        <v>8</v>
      </c>
      <c r="B418" s="3">
        <v>165.09</v>
      </c>
      <c r="C418">
        <v>10</v>
      </c>
      <c r="D418" s="1">
        <v>45240</v>
      </c>
      <c r="E418" s="2">
        <v>0.64501823331166119</v>
      </c>
    </row>
    <row r="419" spans="1:5" x14ac:dyDescent="0.25">
      <c r="A419">
        <v>7</v>
      </c>
      <c r="B419" s="3">
        <v>2.97</v>
      </c>
      <c r="C419">
        <v>15</v>
      </c>
      <c r="D419" s="1">
        <v>45019</v>
      </c>
      <c r="E419" s="2">
        <v>0.64531373273365378</v>
      </c>
    </row>
    <row r="420" spans="1:5" x14ac:dyDescent="0.25">
      <c r="A420">
        <v>3</v>
      </c>
      <c r="B420" s="3">
        <v>107.34</v>
      </c>
      <c r="C420">
        <v>10</v>
      </c>
      <c r="D420" s="1">
        <v>45118</v>
      </c>
      <c r="E420" s="2">
        <v>0.6457703197502781</v>
      </c>
    </row>
    <row r="421" spans="1:5" x14ac:dyDescent="0.25">
      <c r="A421">
        <v>5</v>
      </c>
      <c r="B421" s="3">
        <v>135.69999999999999</v>
      </c>
      <c r="C421">
        <v>14</v>
      </c>
      <c r="D421" s="1">
        <v>45097</v>
      </c>
      <c r="E421" s="2">
        <v>0.6458243200682221</v>
      </c>
    </row>
    <row r="422" spans="1:5" x14ac:dyDescent="0.25">
      <c r="A422">
        <v>9</v>
      </c>
      <c r="B422" s="3">
        <v>20.85</v>
      </c>
      <c r="C422">
        <v>21</v>
      </c>
      <c r="D422" s="1">
        <v>45180</v>
      </c>
      <c r="E422" s="2">
        <v>0.64622693623553373</v>
      </c>
    </row>
    <row r="423" spans="1:5" x14ac:dyDescent="0.25">
      <c r="A423">
        <v>4</v>
      </c>
      <c r="B423" s="3">
        <v>39.549999999999997</v>
      </c>
      <c r="C423">
        <v>20</v>
      </c>
      <c r="D423" s="1">
        <v>45075</v>
      </c>
      <c r="E423" s="2">
        <v>0.64628415771511616</v>
      </c>
    </row>
    <row r="424" spans="1:5" x14ac:dyDescent="0.25">
      <c r="A424">
        <v>9</v>
      </c>
      <c r="B424" s="3">
        <v>98.85</v>
      </c>
      <c r="C424">
        <v>24</v>
      </c>
      <c r="D424" s="1">
        <v>45020</v>
      </c>
      <c r="E424" s="2">
        <v>0.64868047037900811</v>
      </c>
    </row>
    <row r="425" spans="1:5" x14ac:dyDescent="0.25">
      <c r="A425">
        <v>2</v>
      </c>
      <c r="B425" s="3">
        <v>146.84</v>
      </c>
      <c r="C425">
        <v>20</v>
      </c>
      <c r="D425" s="1">
        <v>45051</v>
      </c>
      <c r="E425" s="2">
        <v>0.64912123114473241</v>
      </c>
    </row>
    <row r="426" spans="1:5" x14ac:dyDescent="0.25">
      <c r="A426">
        <v>3</v>
      </c>
      <c r="B426" s="3">
        <v>54.79</v>
      </c>
      <c r="C426">
        <v>17</v>
      </c>
      <c r="D426" s="1">
        <v>45132</v>
      </c>
      <c r="E426" s="2">
        <v>0.64929521133938051</v>
      </c>
    </row>
    <row r="427" spans="1:5" x14ac:dyDescent="0.25">
      <c r="A427">
        <v>6</v>
      </c>
      <c r="B427" s="3">
        <v>81.17</v>
      </c>
      <c r="C427">
        <v>4</v>
      </c>
      <c r="D427" s="1">
        <v>45200</v>
      </c>
      <c r="E427" s="2">
        <v>0.65274143034595489</v>
      </c>
    </row>
    <row r="428" spans="1:5" x14ac:dyDescent="0.25">
      <c r="A428">
        <v>4</v>
      </c>
      <c r="B428" s="3">
        <v>12.63</v>
      </c>
      <c r="C428">
        <v>21</v>
      </c>
      <c r="D428" s="1">
        <v>45082</v>
      </c>
      <c r="E428" s="2">
        <v>0.65338466530946915</v>
      </c>
    </row>
    <row r="429" spans="1:5" x14ac:dyDescent="0.25">
      <c r="A429">
        <v>3</v>
      </c>
      <c r="B429" s="3">
        <v>114.7</v>
      </c>
      <c r="C429">
        <v>27</v>
      </c>
      <c r="D429" s="1">
        <v>45202</v>
      </c>
      <c r="E429" s="2">
        <v>0.65371542037297159</v>
      </c>
    </row>
    <row r="430" spans="1:5" x14ac:dyDescent="0.25">
      <c r="A430">
        <v>9</v>
      </c>
      <c r="B430" s="3">
        <v>126.07</v>
      </c>
      <c r="C430">
        <v>9</v>
      </c>
      <c r="D430" s="1">
        <v>45079</v>
      </c>
      <c r="E430" s="2">
        <v>0.65377880191395066</v>
      </c>
    </row>
    <row r="431" spans="1:5" x14ac:dyDescent="0.25">
      <c r="A431">
        <v>6</v>
      </c>
      <c r="B431" s="3">
        <v>182.48</v>
      </c>
      <c r="C431">
        <v>29</v>
      </c>
      <c r="D431" s="1">
        <v>45271</v>
      </c>
      <c r="E431" s="2">
        <v>0.65407751594700847</v>
      </c>
    </row>
    <row r="432" spans="1:5" x14ac:dyDescent="0.25">
      <c r="A432">
        <v>2</v>
      </c>
      <c r="B432" s="3">
        <v>95.98</v>
      </c>
      <c r="C432">
        <v>8</v>
      </c>
      <c r="D432" s="1">
        <v>44954</v>
      </c>
      <c r="E432" s="2">
        <v>0.65441712037889432</v>
      </c>
    </row>
    <row r="433" spans="1:5" x14ac:dyDescent="0.25">
      <c r="A433">
        <v>8</v>
      </c>
      <c r="B433" s="3">
        <v>143.94999999999999</v>
      </c>
      <c r="C433">
        <v>10</v>
      </c>
      <c r="D433" s="1">
        <v>45076</v>
      </c>
      <c r="E433" s="2">
        <v>0.65488431796959601</v>
      </c>
    </row>
    <row r="434" spans="1:5" x14ac:dyDescent="0.25">
      <c r="A434">
        <v>6</v>
      </c>
      <c r="B434" s="3">
        <v>36.81</v>
      </c>
      <c r="C434">
        <v>29</v>
      </c>
      <c r="D434" s="1">
        <v>45116</v>
      </c>
      <c r="E434" s="2">
        <v>0.65535646277871706</v>
      </c>
    </row>
    <row r="435" spans="1:5" x14ac:dyDescent="0.25">
      <c r="A435">
        <v>5</v>
      </c>
      <c r="B435" s="3">
        <v>50.48</v>
      </c>
      <c r="C435">
        <v>13</v>
      </c>
      <c r="D435" s="1">
        <v>45004</v>
      </c>
      <c r="E435" s="2">
        <v>0.65541954642488887</v>
      </c>
    </row>
    <row r="436" spans="1:5" x14ac:dyDescent="0.25">
      <c r="A436">
        <v>10</v>
      </c>
      <c r="B436" s="3">
        <v>104.74</v>
      </c>
      <c r="C436">
        <v>7</v>
      </c>
      <c r="D436" s="1">
        <v>44950</v>
      </c>
      <c r="E436" s="2">
        <v>0.65601653144979477</v>
      </c>
    </row>
    <row r="437" spans="1:5" x14ac:dyDescent="0.25">
      <c r="A437">
        <v>2</v>
      </c>
      <c r="B437" s="3">
        <v>36</v>
      </c>
      <c r="C437">
        <v>5</v>
      </c>
      <c r="D437" s="1">
        <v>45078</v>
      </c>
      <c r="E437" s="2">
        <v>0.65647092120166406</v>
      </c>
    </row>
    <row r="438" spans="1:5" x14ac:dyDescent="0.25">
      <c r="A438">
        <v>10</v>
      </c>
      <c r="B438" s="3">
        <v>33.24</v>
      </c>
      <c r="C438">
        <v>18</v>
      </c>
      <c r="D438" s="1">
        <v>45150</v>
      </c>
      <c r="E438" s="2">
        <v>0.65840986920880362</v>
      </c>
    </row>
    <row r="439" spans="1:5" x14ac:dyDescent="0.25">
      <c r="A439">
        <v>3</v>
      </c>
      <c r="B439" s="3">
        <v>51.66</v>
      </c>
      <c r="C439">
        <v>12</v>
      </c>
      <c r="D439" s="1">
        <v>45000</v>
      </c>
      <c r="E439" s="2">
        <v>0.6586244941739634</v>
      </c>
    </row>
    <row r="440" spans="1:5" x14ac:dyDescent="0.25">
      <c r="A440">
        <v>4</v>
      </c>
      <c r="B440" s="3">
        <v>78.95</v>
      </c>
      <c r="C440">
        <v>26</v>
      </c>
      <c r="D440" s="1">
        <v>45199</v>
      </c>
      <c r="E440" s="2">
        <v>0.65864680548455656</v>
      </c>
    </row>
    <row r="441" spans="1:5" x14ac:dyDescent="0.25">
      <c r="A441">
        <v>5</v>
      </c>
      <c r="B441" s="3">
        <v>180.32</v>
      </c>
      <c r="C441">
        <v>5</v>
      </c>
      <c r="D441" s="1">
        <v>45190</v>
      </c>
      <c r="E441" s="2">
        <v>0.65974324065197898</v>
      </c>
    </row>
    <row r="442" spans="1:5" x14ac:dyDescent="0.25">
      <c r="A442">
        <v>3</v>
      </c>
      <c r="B442" s="3">
        <v>153.47</v>
      </c>
      <c r="C442">
        <v>31</v>
      </c>
      <c r="D442" s="1">
        <v>45135</v>
      </c>
      <c r="E442" s="2">
        <v>0.65982385665699161</v>
      </c>
    </row>
    <row r="443" spans="1:5" x14ac:dyDescent="0.25">
      <c r="A443">
        <v>9</v>
      </c>
      <c r="B443" s="3">
        <v>174.05</v>
      </c>
      <c r="C443">
        <v>25</v>
      </c>
      <c r="D443" s="1">
        <v>44969</v>
      </c>
      <c r="E443" s="2">
        <v>0.66002886770050417</v>
      </c>
    </row>
    <row r="444" spans="1:5" x14ac:dyDescent="0.25">
      <c r="A444">
        <v>9</v>
      </c>
      <c r="B444" s="3">
        <v>165.85</v>
      </c>
      <c r="C444">
        <v>29</v>
      </c>
      <c r="D444" s="1">
        <v>45202</v>
      </c>
      <c r="E444" s="2">
        <v>0.66199901740513067</v>
      </c>
    </row>
    <row r="445" spans="1:5" x14ac:dyDescent="0.25">
      <c r="A445">
        <v>10</v>
      </c>
      <c r="B445" s="3">
        <v>111.58</v>
      </c>
      <c r="C445">
        <v>20</v>
      </c>
      <c r="D445" s="1">
        <v>45016</v>
      </c>
      <c r="E445" s="2">
        <v>0.66216386030757257</v>
      </c>
    </row>
    <row r="446" spans="1:5" x14ac:dyDescent="0.25">
      <c r="A446">
        <v>4</v>
      </c>
      <c r="B446" s="3">
        <v>125.26</v>
      </c>
      <c r="C446">
        <v>15</v>
      </c>
      <c r="D446" s="1">
        <v>45212</v>
      </c>
      <c r="E446" s="2">
        <v>0.66224023463324555</v>
      </c>
    </row>
    <row r="447" spans="1:5" x14ac:dyDescent="0.25">
      <c r="A447">
        <v>4</v>
      </c>
      <c r="B447" s="3">
        <v>150.44999999999999</v>
      </c>
      <c r="C447">
        <v>25</v>
      </c>
      <c r="D447" s="1">
        <v>45166</v>
      </c>
      <c r="E447" s="2">
        <v>0.66298404641839759</v>
      </c>
    </row>
    <row r="448" spans="1:5" x14ac:dyDescent="0.25">
      <c r="A448">
        <v>1</v>
      </c>
      <c r="B448" s="3">
        <v>52.13</v>
      </c>
      <c r="C448">
        <v>26</v>
      </c>
      <c r="D448" s="1">
        <v>45273</v>
      </c>
      <c r="E448" s="2">
        <v>0.66426792017705116</v>
      </c>
    </row>
    <row r="449" spans="1:5" x14ac:dyDescent="0.25">
      <c r="A449">
        <v>5</v>
      </c>
      <c r="B449" s="3">
        <v>26.54</v>
      </c>
      <c r="C449">
        <v>25</v>
      </c>
      <c r="D449" s="1">
        <v>45110</v>
      </c>
      <c r="E449" s="2">
        <v>0.66442119355310381</v>
      </c>
    </row>
    <row r="450" spans="1:5" x14ac:dyDescent="0.25">
      <c r="A450">
        <v>10</v>
      </c>
      <c r="B450" s="3">
        <v>69.319999999999993</v>
      </c>
      <c r="C450">
        <v>16</v>
      </c>
      <c r="D450" s="1">
        <v>45285</v>
      </c>
      <c r="E450" s="2">
        <v>0.66522824368356981</v>
      </c>
    </row>
    <row r="451" spans="1:5" x14ac:dyDescent="0.25">
      <c r="A451">
        <v>5</v>
      </c>
      <c r="B451" s="3">
        <v>18.41</v>
      </c>
      <c r="C451">
        <v>29</v>
      </c>
      <c r="D451" s="1">
        <v>45214</v>
      </c>
      <c r="E451" s="2">
        <v>0.66566870118334565</v>
      </c>
    </row>
    <row r="452" spans="1:5" x14ac:dyDescent="0.25">
      <c r="A452">
        <v>4</v>
      </c>
      <c r="B452" s="3">
        <v>127.67</v>
      </c>
      <c r="C452">
        <v>18</v>
      </c>
      <c r="D452" s="1">
        <v>45007</v>
      </c>
      <c r="E452" s="2">
        <v>0.66577646929498213</v>
      </c>
    </row>
    <row r="453" spans="1:5" x14ac:dyDescent="0.25">
      <c r="A453">
        <v>8</v>
      </c>
      <c r="B453" s="3">
        <v>183.84</v>
      </c>
      <c r="C453">
        <v>17</v>
      </c>
      <c r="D453" s="1">
        <v>45251</v>
      </c>
      <c r="E453" s="2">
        <v>0.66581993035689147</v>
      </c>
    </row>
    <row r="454" spans="1:5" x14ac:dyDescent="0.25">
      <c r="A454">
        <v>1</v>
      </c>
      <c r="B454" s="3">
        <v>170.39</v>
      </c>
      <c r="C454">
        <v>26</v>
      </c>
      <c r="D454" s="1">
        <v>44985</v>
      </c>
      <c r="E454" s="2">
        <v>0.66601850133535601</v>
      </c>
    </row>
    <row r="455" spans="1:5" x14ac:dyDescent="0.25">
      <c r="A455">
        <v>4</v>
      </c>
      <c r="B455" s="3">
        <v>20.04</v>
      </c>
      <c r="C455">
        <v>22</v>
      </c>
      <c r="D455" s="1">
        <v>45043</v>
      </c>
      <c r="E455" s="2">
        <v>0.66619939981573673</v>
      </c>
    </row>
    <row r="456" spans="1:5" x14ac:dyDescent="0.25">
      <c r="A456">
        <v>4</v>
      </c>
      <c r="B456" s="3">
        <v>71.099999999999994</v>
      </c>
      <c r="C456">
        <v>26</v>
      </c>
      <c r="D456" s="1">
        <v>45074</v>
      </c>
      <c r="E456" s="2">
        <v>0.66708171178469511</v>
      </c>
    </row>
    <row r="457" spans="1:5" x14ac:dyDescent="0.25">
      <c r="A457">
        <v>1</v>
      </c>
      <c r="B457" s="3">
        <v>107.49</v>
      </c>
      <c r="C457">
        <v>14</v>
      </c>
      <c r="D457" s="1">
        <v>45056</v>
      </c>
      <c r="E457" s="2">
        <v>0.66723512197509793</v>
      </c>
    </row>
    <row r="458" spans="1:5" x14ac:dyDescent="0.25">
      <c r="A458">
        <v>2</v>
      </c>
      <c r="B458" s="3">
        <v>60.12</v>
      </c>
      <c r="C458">
        <v>15</v>
      </c>
      <c r="D458" s="1">
        <v>45253</v>
      </c>
      <c r="E458" s="2">
        <v>0.66791991583463928</v>
      </c>
    </row>
    <row r="459" spans="1:5" x14ac:dyDescent="0.25">
      <c r="A459">
        <v>9</v>
      </c>
      <c r="B459" s="3">
        <v>135.31</v>
      </c>
      <c r="C459">
        <v>30</v>
      </c>
      <c r="D459" s="1">
        <v>44965</v>
      </c>
      <c r="E459" s="2">
        <v>0.66792941102979575</v>
      </c>
    </row>
    <row r="460" spans="1:5" x14ac:dyDescent="0.25">
      <c r="A460">
        <v>9</v>
      </c>
      <c r="B460" s="3">
        <v>77.59</v>
      </c>
      <c r="C460">
        <v>30</v>
      </c>
      <c r="D460" s="1">
        <v>45084</v>
      </c>
      <c r="E460" s="2">
        <v>0.66815344923855113</v>
      </c>
    </row>
    <row r="461" spans="1:5" x14ac:dyDescent="0.25">
      <c r="A461">
        <v>10</v>
      </c>
      <c r="B461" s="3">
        <v>184.42</v>
      </c>
      <c r="C461">
        <v>15</v>
      </c>
      <c r="D461" s="1">
        <v>45231</v>
      </c>
      <c r="E461" s="2">
        <v>0.6692207571332528</v>
      </c>
    </row>
    <row r="462" spans="1:5" x14ac:dyDescent="0.25">
      <c r="A462">
        <v>6</v>
      </c>
      <c r="B462" s="3">
        <v>69.39</v>
      </c>
      <c r="C462">
        <v>8</v>
      </c>
      <c r="D462" s="1">
        <v>44973</v>
      </c>
      <c r="E462" s="2">
        <v>0.66973378742429446</v>
      </c>
    </row>
    <row r="463" spans="1:5" x14ac:dyDescent="0.25">
      <c r="A463">
        <v>6</v>
      </c>
      <c r="B463" s="3">
        <v>165.77</v>
      </c>
      <c r="C463">
        <v>26</v>
      </c>
      <c r="D463" s="1">
        <v>45125</v>
      </c>
      <c r="E463" s="2">
        <v>0.67031044425681108</v>
      </c>
    </row>
    <row r="464" spans="1:5" x14ac:dyDescent="0.25">
      <c r="A464">
        <v>6</v>
      </c>
      <c r="B464" s="3">
        <v>184.78</v>
      </c>
      <c r="C464">
        <v>6</v>
      </c>
      <c r="D464" s="1">
        <v>45178</v>
      </c>
      <c r="E464" s="2">
        <v>0.67059419953814503</v>
      </c>
    </row>
    <row r="465" spans="1:5" x14ac:dyDescent="0.25">
      <c r="A465">
        <v>8</v>
      </c>
      <c r="B465" s="3">
        <v>103.14</v>
      </c>
      <c r="C465">
        <v>8</v>
      </c>
      <c r="D465" s="1">
        <v>45287</v>
      </c>
      <c r="E465" s="2">
        <v>0.67112344532280166</v>
      </c>
    </row>
    <row r="466" spans="1:5" x14ac:dyDescent="0.25">
      <c r="A466">
        <v>8</v>
      </c>
      <c r="B466" s="3">
        <v>61.77</v>
      </c>
      <c r="C466">
        <v>21</v>
      </c>
      <c r="D466" s="1">
        <v>45006</v>
      </c>
      <c r="E466" s="2">
        <v>0.67125869983747743</v>
      </c>
    </row>
    <row r="467" spans="1:5" x14ac:dyDescent="0.25">
      <c r="A467">
        <v>3</v>
      </c>
      <c r="B467" s="3">
        <v>43.19</v>
      </c>
      <c r="C467">
        <v>30</v>
      </c>
      <c r="D467" s="1">
        <v>45145</v>
      </c>
      <c r="E467" s="2">
        <v>0.67159057655290255</v>
      </c>
    </row>
    <row r="468" spans="1:5" x14ac:dyDescent="0.25">
      <c r="A468">
        <v>2</v>
      </c>
      <c r="B468" s="3">
        <v>87.63</v>
      </c>
      <c r="C468">
        <v>3</v>
      </c>
      <c r="D468" s="1">
        <v>45090</v>
      </c>
      <c r="E468" s="2">
        <v>0.67362810575613397</v>
      </c>
    </row>
    <row r="469" spans="1:5" x14ac:dyDescent="0.25">
      <c r="A469">
        <v>6</v>
      </c>
      <c r="B469" s="3">
        <v>40.840000000000003</v>
      </c>
      <c r="C469">
        <v>14</v>
      </c>
      <c r="D469" s="1">
        <v>44930</v>
      </c>
      <c r="E469" s="2">
        <v>0.6754982653616497</v>
      </c>
    </row>
    <row r="470" spans="1:5" x14ac:dyDescent="0.25">
      <c r="A470">
        <v>5</v>
      </c>
      <c r="B470" s="3">
        <v>2.77</v>
      </c>
      <c r="C470">
        <v>28</v>
      </c>
      <c r="D470" s="1">
        <v>45273</v>
      </c>
      <c r="E470" s="2">
        <v>0.67572083468303623</v>
      </c>
    </row>
    <row r="471" spans="1:5" x14ac:dyDescent="0.25">
      <c r="A471">
        <v>10</v>
      </c>
      <c r="B471" s="3">
        <v>183.98</v>
      </c>
      <c r="C471">
        <v>26</v>
      </c>
      <c r="D471" s="1">
        <v>45065</v>
      </c>
      <c r="E471" s="2">
        <v>0.67592432470355857</v>
      </c>
    </row>
    <row r="472" spans="1:5" x14ac:dyDescent="0.25">
      <c r="A472">
        <v>3</v>
      </c>
      <c r="B472" s="3">
        <v>61.75</v>
      </c>
      <c r="C472">
        <v>12</v>
      </c>
      <c r="D472" s="1">
        <v>45134</v>
      </c>
      <c r="E472" s="2">
        <v>0.67594036120804346</v>
      </c>
    </row>
    <row r="473" spans="1:5" x14ac:dyDescent="0.25">
      <c r="A473">
        <v>2</v>
      </c>
      <c r="B473" s="3">
        <v>97.42</v>
      </c>
      <c r="C473">
        <v>25</v>
      </c>
      <c r="D473" s="1">
        <v>45010</v>
      </c>
      <c r="E473" s="2">
        <v>0.67598130346426899</v>
      </c>
    </row>
    <row r="474" spans="1:5" x14ac:dyDescent="0.25">
      <c r="A474">
        <v>3</v>
      </c>
      <c r="B474" s="3">
        <v>88.38</v>
      </c>
      <c r="C474">
        <v>28</v>
      </c>
      <c r="D474" s="1">
        <v>45202</v>
      </c>
      <c r="E474" s="2">
        <v>0.67622643307364627</v>
      </c>
    </row>
    <row r="475" spans="1:5" x14ac:dyDescent="0.25">
      <c r="A475">
        <v>10</v>
      </c>
      <c r="B475" s="3">
        <v>41.19</v>
      </c>
      <c r="C475">
        <v>14</v>
      </c>
      <c r="D475" s="1">
        <v>44965</v>
      </c>
      <c r="E475" s="2">
        <v>0.67638230795907006</v>
      </c>
    </row>
    <row r="476" spans="1:5" x14ac:dyDescent="0.25">
      <c r="A476">
        <v>4</v>
      </c>
      <c r="B476" s="3">
        <v>164.4</v>
      </c>
      <c r="C476">
        <v>16</v>
      </c>
      <c r="D476" s="1">
        <v>45265</v>
      </c>
      <c r="E476" s="2">
        <v>0.6764279572839913</v>
      </c>
    </row>
    <row r="477" spans="1:5" x14ac:dyDescent="0.25">
      <c r="A477">
        <v>1</v>
      </c>
      <c r="B477" s="3">
        <v>135.13999999999999</v>
      </c>
      <c r="C477">
        <v>21</v>
      </c>
      <c r="D477" s="1">
        <v>44997</v>
      </c>
      <c r="E477" s="2">
        <v>0.67667420339190931</v>
      </c>
    </row>
    <row r="478" spans="1:5" x14ac:dyDescent="0.25">
      <c r="A478">
        <v>5</v>
      </c>
      <c r="B478" s="3">
        <v>130.71</v>
      </c>
      <c r="C478">
        <v>15</v>
      </c>
      <c r="D478" s="1">
        <v>45290</v>
      </c>
      <c r="E478" s="2">
        <v>0.67784052258581573</v>
      </c>
    </row>
    <row r="479" spans="1:5" x14ac:dyDescent="0.25">
      <c r="A479">
        <v>8</v>
      </c>
      <c r="B479" s="3">
        <v>150.77000000000001</v>
      </c>
      <c r="C479">
        <v>13</v>
      </c>
      <c r="D479" s="1">
        <v>45200</v>
      </c>
      <c r="E479" s="2">
        <v>0.67787001894121912</v>
      </c>
    </row>
    <row r="480" spans="1:5" x14ac:dyDescent="0.25">
      <c r="A480">
        <v>4</v>
      </c>
      <c r="B480" s="3">
        <v>59.41</v>
      </c>
      <c r="C480">
        <v>21</v>
      </c>
      <c r="D480" s="1">
        <v>44960</v>
      </c>
      <c r="E480" s="2">
        <v>0.67875813563095977</v>
      </c>
    </row>
    <row r="481" spans="1:5" x14ac:dyDescent="0.25">
      <c r="A481">
        <v>6</v>
      </c>
      <c r="B481" s="3">
        <v>154.5</v>
      </c>
      <c r="C481">
        <v>16</v>
      </c>
      <c r="D481" s="1">
        <v>45115</v>
      </c>
      <c r="E481" s="2">
        <v>0.678779062505386</v>
      </c>
    </row>
    <row r="482" spans="1:5" x14ac:dyDescent="0.25">
      <c r="A482">
        <v>7</v>
      </c>
      <c r="B482" s="3">
        <v>84.87</v>
      </c>
      <c r="C482">
        <v>23</v>
      </c>
      <c r="D482" s="1">
        <v>45216</v>
      </c>
      <c r="E482" s="2">
        <v>0.67916271800329542</v>
      </c>
    </row>
    <row r="483" spans="1:5" x14ac:dyDescent="0.25">
      <c r="A483">
        <v>2</v>
      </c>
      <c r="B483" s="3">
        <v>47.19</v>
      </c>
      <c r="C483">
        <v>25</v>
      </c>
      <c r="D483" s="1">
        <v>45155</v>
      </c>
      <c r="E483" s="2">
        <v>0.68024079198450726</v>
      </c>
    </row>
    <row r="484" spans="1:5" x14ac:dyDescent="0.25">
      <c r="A484">
        <v>5</v>
      </c>
      <c r="B484" s="3">
        <v>0.94</v>
      </c>
      <c r="C484">
        <v>25</v>
      </c>
      <c r="D484" s="1">
        <v>45006</v>
      </c>
      <c r="E484" s="2">
        <v>0.68057227985644952</v>
      </c>
    </row>
    <row r="485" spans="1:5" x14ac:dyDescent="0.25">
      <c r="A485">
        <v>1</v>
      </c>
      <c r="B485" s="3">
        <v>38.81</v>
      </c>
      <c r="C485">
        <v>6</v>
      </c>
      <c r="D485" s="1">
        <v>45189</v>
      </c>
      <c r="E485" s="2">
        <v>0.68207451638242633</v>
      </c>
    </row>
    <row r="486" spans="1:5" x14ac:dyDescent="0.25">
      <c r="A486">
        <v>7</v>
      </c>
      <c r="B486" s="3">
        <v>146.75</v>
      </c>
      <c r="C486">
        <v>23</v>
      </c>
      <c r="D486" s="1">
        <v>45249</v>
      </c>
      <c r="E486" s="2">
        <v>0.68264073965007421</v>
      </c>
    </row>
    <row r="487" spans="1:5" x14ac:dyDescent="0.25">
      <c r="A487">
        <v>3</v>
      </c>
      <c r="B487" s="3">
        <v>184.52</v>
      </c>
      <c r="C487">
        <v>20</v>
      </c>
      <c r="D487" s="1">
        <v>45239</v>
      </c>
      <c r="E487" s="2">
        <v>0.68351245262239102</v>
      </c>
    </row>
    <row r="488" spans="1:5" x14ac:dyDescent="0.25">
      <c r="A488">
        <v>9</v>
      </c>
      <c r="B488" s="3">
        <v>122.17</v>
      </c>
      <c r="C488">
        <v>19</v>
      </c>
      <c r="D488" s="1">
        <v>45238</v>
      </c>
      <c r="E488" s="2">
        <v>0.68462085990469346</v>
      </c>
    </row>
    <row r="489" spans="1:5" x14ac:dyDescent="0.25">
      <c r="A489">
        <v>5</v>
      </c>
      <c r="B489" s="3">
        <v>5.78</v>
      </c>
      <c r="C489">
        <v>17</v>
      </c>
      <c r="D489" s="1">
        <v>45099</v>
      </c>
      <c r="E489" s="2">
        <v>0.68516273243182146</v>
      </c>
    </row>
    <row r="490" spans="1:5" x14ac:dyDescent="0.25">
      <c r="A490">
        <v>6</v>
      </c>
      <c r="B490" s="3">
        <v>1.02</v>
      </c>
      <c r="C490">
        <v>22</v>
      </c>
      <c r="D490" s="1">
        <v>45081</v>
      </c>
      <c r="E490" s="2">
        <v>0.68581895442271112</v>
      </c>
    </row>
    <row r="491" spans="1:5" x14ac:dyDescent="0.25">
      <c r="A491">
        <v>1</v>
      </c>
      <c r="B491" s="3">
        <v>69.319999999999993</v>
      </c>
      <c r="C491">
        <v>11</v>
      </c>
      <c r="D491" s="1">
        <v>45110</v>
      </c>
      <c r="E491" s="2">
        <v>0.68649221098313951</v>
      </c>
    </row>
    <row r="492" spans="1:5" x14ac:dyDescent="0.25">
      <c r="A492">
        <v>4</v>
      </c>
      <c r="B492" s="3">
        <v>105.86</v>
      </c>
      <c r="C492">
        <v>3</v>
      </c>
      <c r="D492" s="1">
        <v>45208</v>
      </c>
      <c r="E492" s="2">
        <v>0.6870483071659359</v>
      </c>
    </row>
    <row r="493" spans="1:5" x14ac:dyDescent="0.25">
      <c r="A493">
        <v>5</v>
      </c>
      <c r="B493" s="3">
        <v>166.81</v>
      </c>
      <c r="C493">
        <v>17</v>
      </c>
      <c r="D493" s="1">
        <v>44929</v>
      </c>
      <c r="E493" s="2">
        <v>0.68730560978290689</v>
      </c>
    </row>
    <row r="494" spans="1:5" x14ac:dyDescent="0.25">
      <c r="A494">
        <v>7</v>
      </c>
      <c r="B494" s="3">
        <v>106.77</v>
      </c>
      <c r="C494">
        <v>17</v>
      </c>
      <c r="D494" s="1">
        <v>44983</v>
      </c>
      <c r="E494" s="2">
        <v>0.68929423093246456</v>
      </c>
    </row>
    <row r="495" spans="1:5" x14ac:dyDescent="0.25">
      <c r="A495">
        <v>2</v>
      </c>
      <c r="B495" s="3">
        <v>89.23</v>
      </c>
      <c r="C495">
        <v>4</v>
      </c>
      <c r="D495" s="1">
        <v>45285</v>
      </c>
      <c r="E495" s="2">
        <v>0.69003951679552999</v>
      </c>
    </row>
    <row r="496" spans="1:5" x14ac:dyDescent="0.25">
      <c r="A496">
        <v>9</v>
      </c>
      <c r="B496" s="3">
        <v>73.73</v>
      </c>
      <c r="C496">
        <v>4</v>
      </c>
      <c r="D496" s="1">
        <v>45147</v>
      </c>
      <c r="E496" s="2">
        <v>0.6901554656231752</v>
      </c>
    </row>
    <row r="497" spans="1:5" x14ac:dyDescent="0.25">
      <c r="A497">
        <v>2</v>
      </c>
      <c r="B497" s="3">
        <v>58.8</v>
      </c>
      <c r="C497">
        <v>24</v>
      </c>
      <c r="D497" s="1">
        <v>45262</v>
      </c>
      <c r="E497" s="2">
        <v>0.69091014764626313</v>
      </c>
    </row>
    <row r="498" spans="1:5" x14ac:dyDescent="0.25">
      <c r="A498">
        <v>10</v>
      </c>
      <c r="B498" s="3">
        <v>135.63999999999999</v>
      </c>
      <c r="C498">
        <v>11</v>
      </c>
      <c r="D498" s="1">
        <v>45281</v>
      </c>
      <c r="E498" s="2">
        <v>0.6912830344958284</v>
      </c>
    </row>
    <row r="499" spans="1:5" x14ac:dyDescent="0.25">
      <c r="A499">
        <v>2</v>
      </c>
      <c r="B499" s="3">
        <v>109.2</v>
      </c>
      <c r="C499">
        <v>22</v>
      </c>
      <c r="D499" s="1">
        <v>45261</v>
      </c>
      <c r="E499" s="2">
        <v>0.69210744240808175</v>
      </c>
    </row>
    <row r="500" spans="1:5" x14ac:dyDescent="0.25">
      <c r="A500">
        <v>2</v>
      </c>
      <c r="B500" s="3">
        <v>129.28</v>
      </c>
      <c r="C500">
        <v>29</v>
      </c>
      <c r="D500" s="1">
        <v>45168</v>
      </c>
      <c r="E500" s="2">
        <v>0.69297340547623443</v>
      </c>
    </row>
    <row r="501" spans="1:5" x14ac:dyDescent="0.25">
      <c r="A501">
        <v>7</v>
      </c>
      <c r="B501" s="3">
        <v>184.41</v>
      </c>
      <c r="C501">
        <v>2</v>
      </c>
      <c r="D501" s="1">
        <v>45150</v>
      </c>
      <c r="E501" s="2">
        <v>0.69306819227162864</v>
      </c>
    </row>
    <row r="502" spans="1:5" x14ac:dyDescent="0.25">
      <c r="A502">
        <v>6</v>
      </c>
      <c r="B502" s="3">
        <v>152.69</v>
      </c>
      <c r="C502">
        <v>13</v>
      </c>
      <c r="D502" s="1">
        <v>44929</v>
      </c>
      <c r="E502" s="2">
        <v>0.69375825581070871</v>
      </c>
    </row>
    <row r="503" spans="1:5" x14ac:dyDescent="0.25">
      <c r="A503">
        <v>2</v>
      </c>
      <c r="B503" s="3">
        <v>174.89</v>
      </c>
      <c r="C503">
        <v>26</v>
      </c>
      <c r="D503" s="1">
        <v>45021</v>
      </c>
      <c r="E503" s="2">
        <v>0.69384925216683579</v>
      </c>
    </row>
    <row r="504" spans="1:5" x14ac:dyDescent="0.25">
      <c r="A504">
        <v>5</v>
      </c>
      <c r="B504" s="3">
        <v>139.74</v>
      </c>
      <c r="C504">
        <v>10</v>
      </c>
      <c r="D504" s="1">
        <v>45022</v>
      </c>
      <c r="E504" s="2">
        <v>0.69388735398965806</v>
      </c>
    </row>
    <row r="505" spans="1:5" x14ac:dyDescent="0.25">
      <c r="A505">
        <v>5</v>
      </c>
      <c r="B505" s="3">
        <v>159.16999999999999</v>
      </c>
      <c r="C505">
        <v>13</v>
      </c>
      <c r="D505" s="1">
        <v>45236</v>
      </c>
      <c r="E505" s="2">
        <v>0.69402156374626001</v>
      </c>
    </row>
    <row r="506" spans="1:5" x14ac:dyDescent="0.25">
      <c r="A506">
        <v>10</v>
      </c>
      <c r="B506" s="3">
        <v>186.6</v>
      </c>
      <c r="C506">
        <v>25</v>
      </c>
      <c r="D506" s="1">
        <v>45036</v>
      </c>
      <c r="E506" s="2">
        <v>0.69418370704459909</v>
      </c>
    </row>
    <row r="507" spans="1:5" x14ac:dyDescent="0.25">
      <c r="A507">
        <v>1</v>
      </c>
      <c r="B507" s="3">
        <v>53.75</v>
      </c>
      <c r="C507">
        <v>30</v>
      </c>
      <c r="D507" s="1">
        <v>45206</v>
      </c>
      <c r="E507" s="2">
        <v>0.6942022370640939</v>
      </c>
    </row>
    <row r="508" spans="1:5" x14ac:dyDescent="0.25">
      <c r="A508">
        <v>2</v>
      </c>
      <c r="B508" s="3">
        <v>195.38</v>
      </c>
      <c r="C508">
        <v>10</v>
      </c>
      <c r="D508" s="1">
        <v>45036</v>
      </c>
      <c r="E508" s="2">
        <v>0.6944166870409918</v>
      </c>
    </row>
    <row r="509" spans="1:5" x14ac:dyDescent="0.25">
      <c r="A509">
        <v>4</v>
      </c>
      <c r="B509" s="3">
        <v>127.14</v>
      </c>
      <c r="C509">
        <v>25</v>
      </c>
      <c r="D509" s="1">
        <v>45223</v>
      </c>
      <c r="E509" s="2">
        <v>0.69494437097174644</v>
      </c>
    </row>
    <row r="510" spans="1:5" x14ac:dyDescent="0.25">
      <c r="A510">
        <v>4</v>
      </c>
      <c r="B510" s="3">
        <v>82.82</v>
      </c>
      <c r="C510">
        <v>5</v>
      </c>
      <c r="D510" s="1">
        <v>45049</v>
      </c>
      <c r="E510" s="2">
        <v>0.69518925931689957</v>
      </c>
    </row>
    <row r="511" spans="1:5" x14ac:dyDescent="0.25">
      <c r="A511">
        <v>6</v>
      </c>
      <c r="B511" s="3">
        <v>139.22999999999999</v>
      </c>
      <c r="C511">
        <v>4</v>
      </c>
      <c r="D511" s="1">
        <v>45040</v>
      </c>
      <c r="E511" s="2">
        <v>0.69579988166262441</v>
      </c>
    </row>
    <row r="512" spans="1:5" x14ac:dyDescent="0.25">
      <c r="A512">
        <v>10</v>
      </c>
      <c r="B512" s="3">
        <v>100.06</v>
      </c>
      <c r="C512">
        <v>27</v>
      </c>
      <c r="D512" s="1">
        <v>45087</v>
      </c>
      <c r="E512" s="2">
        <v>0.69605052905611731</v>
      </c>
    </row>
    <row r="513" spans="1:5" x14ac:dyDescent="0.25">
      <c r="A513">
        <v>5</v>
      </c>
      <c r="B513" s="3">
        <v>102.34</v>
      </c>
      <c r="C513">
        <v>4</v>
      </c>
      <c r="D513" s="1">
        <v>45042</v>
      </c>
      <c r="E513" s="2">
        <v>0.6966925041087364</v>
      </c>
    </row>
    <row r="514" spans="1:5" x14ac:dyDescent="0.25">
      <c r="A514">
        <v>3</v>
      </c>
      <c r="B514" s="3">
        <v>122.59</v>
      </c>
      <c r="C514">
        <v>31</v>
      </c>
      <c r="D514" s="1">
        <v>45153</v>
      </c>
      <c r="E514" s="2">
        <v>0.69670710364535016</v>
      </c>
    </row>
    <row r="515" spans="1:5" x14ac:dyDescent="0.25">
      <c r="A515">
        <v>2</v>
      </c>
      <c r="B515" s="3">
        <v>15.85</v>
      </c>
      <c r="C515">
        <v>29</v>
      </c>
      <c r="D515" s="1">
        <v>45261</v>
      </c>
      <c r="E515" s="2">
        <v>0.69681539812669802</v>
      </c>
    </row>
    <row r="516" spans="1:5" x14ac:dyDescent="0.25">
      <c r="A516">
        <v>5</v>
      </c>
      <c r="B516" s="3">
        <v>101.05</v>
      </c>
      <c r="C516">
        <v>20</v>
      </c>
      <c r="D516" s="1">
        <v>45258</v>
      </c>
      <c r="E516" s="2">
        <v>0.69694235139283578</v>
      </c>
    </row>
    <row r="517" spans="1:5" x14ac:dyDescent="0.25">
      <c r="A517">
        <v>3</v>
      </c>
      <c r="B517" s="3">
        <v>176.38</v>
      </c>
      <c r="C517">
        <v>22</v>
      </c>
      <c r="D517" s="1">
        <v>45181</v>
      </c>
      <c r="E517" s="2">
        <v>0.69751087167670411</v>
      </c>
    </row>
    <row r="518" spans="1:5" x14ac:dyDescent="0.25">
      <c r="A518">
        <v>2</v>
      </c>
      <c r="B518" s="3">
        <v>119.68</v>
      </c>
      <c r="C518">
        <v>17</v>
      </c>
      <c r="D518" s="1">
        <v>44996</v>
      </c>
      <c r="E518" s="2">
        <v>0.69756530582517562</v>
      </c>
    </row>
    <row r="519" spans="1:5" x14ac:dyDescent="0.25">
      <c r="A519">
        <v>3</v>
      </c>
      <c r="B519" s="3">
        <v>40.049999999999997</v>
      </c>
      <c r="C519">
        <v>22</v>
      </c>
      <c r="D519" s="1">
        <v>44986</v>
      </c>
      <c r="E519" s="2">
        <v>0.69787287547690247</v>
      </c>
    </row>
    <row r="520" spans="1:5" x14ac:dyDescent="0.25">
      <c r="A520">
        <v>10</v>
      </c>
      <c r="B520" s="3">
        <v>98.48</v>
      </c>
      <c r="C520">
        <v>9</v>
      </c>
      <c r="D520" s="1">
        <v>45051</v>
      </c>
      <c r="E520" s="2">
        <v>0.69874213506077809</v>
      </c>
    </row>
    <row r="521" spans="1:5" x14ac:dyDescent="0.25">
      <c r="A521">
        <v>2</v>
      </c>
      <c r="B521" s="3">
        <v>105.23</v>
      </c>
      <c r="C521">
        <v>19</v>
      </c>
      <c r="D521" s="1">
        <v>45108</v>
      </c>
      <c r="E521" s="2">
        <v>0.69889698862554084</v>
      </c>
    </row>
    <row r="522" spans="1:5" x14ac:dyDescent="0.25">
      <c r="A522">
        <v>3</v>
      </c>
      <c r="B522" s="3">
        <v>50.08</v>
      </c>
      <c r="C522">
        <v>25</v>
      </c>
      <c r="D522" s="1">
        <v>45291</v>
      </c>
      <c r="E522" s="2">
        <v>0.69958578420150586</v>
      </c>
    </row>
    <row r="523" spans="1:5" x14ac:dyDescent="0.25">
      <c r="A523">
        <v>4</v>
      </c>
      <c r="B523" s="3">
        <v>0.63</v>
      </c>
      <c r="C523">
        <v>7</v>
      </c>
      <c r="D523" s="1">
        <v>45216</v>
      </c>
      <c r="E523" s="2">
        <v>0.69995035274565454</v>
      </c>
    </row>
    <row r="524" spans="1:5" x14ac:dyDescent="0.25">
      <c r="A524">
        <v>6</v>
      </c>
      <c r="B524" s="3">
        <v>6.58</v>
      </c>
      <c r="C524">
        <v>29</v>
      </c>
      <c r="D524" s="1">
        <v>44990</v>
      </c>
      <c r="E524" s="2">
        <v>0.70020044215234334</v>
      </c>
    </row>
    <row r="525" spans="1:5" x14ac:dyDescent="0.25">
      <c r="A525">
        <v>3</v>
      </c>
      <c r="B525" s="3">
        <v>50.73</v>
      </c>
      <c r="C525">
        <v>18</v>
      </c>
      <c r="D525" s="1">
        <v>45163</v>
      </c>
      <c r="E525" s="2">
        <v>0.70074420153845551</v>
      </c>
    </row>
    <row r="526" spans="1:5" x14ac:dyDescent="0.25">
      <c r="A526">
        <v>8</v>
      </c>
      <c r="B526" s="3">
        <v>51.12</v>
      </c>
      <c r="C526">
        <v>8</v>
      </c>
      <c r="D526" s="1">
        <v>45120</v>
      </c>
      <c r="E526" s="2">
        <v>0.7012489079076305</v>
      </c>
    </row>
    <row r="527" spans="1:5" x14ac:dyDescent="0.25">
      <c r="A527">
        <v>4</v>
      </c>
      <c r="B527" s="3">
        <v>105.79</v>
      </c>
      <c r="C527">
        <v>8</v>
      </c>
      <c r="D527" s="1">
        <v>44983</v>
      </c>
      <c r="E527" s="2">
        <v>0.70214621463583859</v>
      </c>
    </row>
    <row r="528" spans="1:5" x14ac:dyDescent="0.25">
      <c r="A528">
        <v>7</v>
      </c>
      <c r="B528" s="3">
        <v>21.32</v>
      </c>
      <c r="C528">
        <v>31</v>
      </c>
      <c r="D528" s="1">
        <v>45121</v>
      </c>
      <c r="E528" s="2">
        <v>0.70230511300312037</v>
      </c>
    </row>
    <row r="529" spans="1:5" x14ac:dyDescent="0.25">
      <c r="A529">
        <v>2</v>
      </c>
      <c r="B529" s="3">
        <v>99.03</v>
      </c>
      <c r="C529">
        <v>9</v>
      </c>
      <c r="D529" s="1">
        <v>45167</v>
      </c>
      <c r="E529" s="2">
        <v>0.70255245056067595</v>
      </c>
    </row>
    <row r="530" spans="1:5" x14ac:dyDescent="0.25">
      <c r="A530">
        <v>7</v>
      </c>
      <c r="B530" s="3">
        <v>174.75</v>
      </c>
      <c r="C530">
        <v>9</v>
      </c>
      <c r="D530" s="1">
        <v>45183</v>
      </c>
      <c r="E530" s="2">
        <v>0.70327514449343043</v>
      </c>
    </row>
    <row r="531" spans="1:5" x14ac:dyDescent="0.25">
      <c r="A531">
        <v>2</v>
      </c>
      <c r="B531" s="3">
        <v>96.59</v>
      </c>
      <c r="C531">
        <v>13</v>
      </c>
      <c r="D531" s="1">
        <v>45082</v>
      </c>
      <c r="E531" s="2">
        <v>0.70643911468480147</v>
      </c>
    </row>
    <row r="532" spans="1:5" x14ac:dyDescent="0.25">
      <c r="A532">
        <v>2</v>
      </c>
      <c r="B532" s="3">
        <v>118.72</v>
      </c>
      <c r="C532">
        <v>1</v>
      </c>
      <c r="D532" s="1">
        <v>45224</v>
      </c>
      <c r="E532" s="2">
        <v>0.70653389789820153</v>
      </c>
    </row>
    <row r="533" spans="1:5" x14ac:dyDescent="0.25">
      <c r="A533">
        <v>3</v>
      </c>
      <c r="B533" s="3">
        <v>75.34</v>
      </c>
      <c r="C533">
        <v>29</v>
      </c>
      <c r="D533" s="1">
        <v>45106</v>
      </c>
      <c r="E533" s="2">
        <v>0.70760802034508619</v>
      </c>
    </row>
    <row r="534" spans="1:5" x14ac:dyDescent="0.25">
      <c r="A534">
        <v>8</v>
      </c>
      <c r="B534" s="3">
        <v>117.32</v>
      </c>
      <c r="C534">
        <v>29</v>
      </c>
      <c r="D534" s="1">
        <v>45029</v>
      </c>
      <c r="E534" s="2">
        <v>0.70795420908185358</v>
      </c>
    </row>
    <row r="535" spans="1:5" x14ac:dyDescent="0.25">
      <c r="A535">
        <v>5</v>
      </c>
      <c r="B535" s="3">
        <v>138.27000000000001</v>
      </c>
      <c r="C535">
        <v>17</v>
      </c>
      <c r="D535" s="1">
        <v>45026</v>
      </c>
      <c r="E535" s="2">
        <v>0.70812954364066028</v>
      </c>
    </row>
    <row r="536" spans="1:5" x14ac:dyDescent="0.25">
      <c r="A536">
        <v>6</v>
      </c>
      <c r="B536" s="3">
        <v>66.89</v>
      </c>
      <c r="C536">
        <v>15</v>
      </c>
      <c r="D536" s="1">
        <v>45262</v>
      </c>
      <c r="E536" s="2">
        <v>0.7088314989045662</v>
      </c>
    </row>
    <row r="537" spans="1:5" x14ac:dyDescent="0.25">
      <c r="A537">
        <v>6</v>
      </c>
      <c r="B537" s="3">
        <v>192.67</v>
      </c>
      <c r="C537">
        <v>8</v>
      </c>
      <c r="D537" s="1">
        <v>45126</v>
      </c>
      <c r="E537" s="2">
        <v>0.71066443595378548</v>
      </c>
    </row>
    <row r="538" spans="1:5" x14ac:dyDescent="0.25">
      <c r="A538">
        <v>9</v>
      </c>
      <c r="B538" s="3">
        <v>26.27</v>
      </c>
      <c r="C538">
        <v>17</v>
      </c>
      <c r="D538" s="1">
        <v>44985</v>
      </c>
      <c r="E538" s="2">
        <v>0.71099406147188682</v>
      </c>
    </row>
    <row r="539" spans="1:5" x14ac:dyDescent="0.25">
      <c r="A539">
        <v>5</v>
      </c>
      <c r="B539" s="3">
        <v>195.53</v>
      </c>
      <c r="C539">
        <v>6</v>
      </c>
      <c r="D539" s="1">
        <v>45160</v>
      </c>
      <c r="E539" s="2">
        <v>0.71158027452755979</v>
      </c>
    </row>
    <row r="540" spans="1:5" x14ac:dyDescent="0.25">
      <c r="A540">
        <v>2</v>
      </c>
      <c r="B540" s="3">
        <v>144.76</v>
      </c>
      <c r="C540">
        <v>5</v>
      </c>
      <c r="D540" s="1">
        <v>45115</v>
      </c>
      <c r="E540" s="2">
        <v>0.71163681664059919</v>
      </c>
    </row>
    <row r="541" spans="1:5" x14ac:dyDescent="0.25">
      <c r="A541">
        <v>1</v>
      </c>
      <c r="B541" s="3">
        <v>141.63</v>
      </c>
      <c r="C541">
        <v>21</v>
      </c>
      <c r="D541" s="1">
        <v>45234</v>
      </c>
      <c r="E541" s="2">
        <v>0.712332448325951</v>
      </c>
    </row>
    <row r="542" spans="1:5" x14ac:dyDescent="0.25">
      <c r="A542">
        <v>8</v>
      </c>
      <c r="B542" s="3">
        <v>13.95</v>
      </c>
      <c r="C542">
        <v>17</v>
      </c>
      <c r="D542" s="1">
        <v>45057</v>
      </c>
      <c r="E542" s="2">
        <v>0.71304391816639612</v>
      </c>
    </row>
    <row r="543" spans="1:5" x14ac:dyDescent="0.25">
      <c r="A543">
        <v>8</v>
      </c>
      <c r="B543" s="3">
        <v>8.02</v>
      </c>
      <c r="C543">
        <v>7</v>
      </c>
      <c r="D543" s="1">
        <v>45156</v>
      </c>
      <c r="E543" s="2">
        <v>0.71315912016184457</v>
      </c>
    </row>
    <row r="544" spans="1:5" x14ac:dyDescent="0.25">
      <c r="A544">
        <v>8</v>
      </c>
      <c r="B544" s="3">
        <v>20.67</v>
      </c>
      <c r="C544">
        <v>28</v>
      </c>
      <c r="D544" s="1">
        <v>45108</v>
      </c>
      <c r="E544" s="2">
        <v>0.71420540855123504</v>
      </c>
    </row>
    <row r="545" spans="1:5" x14ac:dyDescent="0.25">
      <c r="A545">
        <v>4</v>
      </c>
      <c r="B545" s="3">
        <v>100.33</v>
      </c>
      <c r="C545">
        <v>28</v>
      </c>
      <c r="D545" s="1">
        <v>44976</v>
      </c>
      <c r="E545" s="2">
        <v>0.71580677985987406</v>
      </c>
    </row>
    <row r="546" spans="1:5" x14ac:dyDescent="0.25">
      <c r="A546">
        <v>1</v>
      </c>
      <c r="B546" s="3">
        <v>183.73</v>
      </c>
      <c r="C546">
        <v>16</v>
      </c>
      <c r="D546" s="1">
        <v>45076</v>
      </c>
      <c r="E546" s="2">
        <v>0.71657470041137716</v>
      </c>
    </row>
    <row r="547" spans="1:5" x14ac:dyDescent="0.25">
      <c r="A547">
        <v>8</v>
      </c>
      <c r="B547" s="3">
        <v>91.81</v>
      </c>
      <c r="C547">
        <v>18</v>
      </c>
      <c r="D547" s="1">
        <v>45030</v>
      </c>
      <c r="E547" s="2">
        <v>0.71675827682757376</v>
      </c>
    </row>
    <row r="548" spans="1:5" x14ac:dyDescent="0.25">
      <c r="A548">
        <v>9</v>
      </c>
      <c r="B548" s="3">
        <v>190.34</v>
      </c>
      <c r="C548">
        <v>24</v>
      </c>
      <c r="D548" s="1">
        <v>44977</v>
      </c>
      <c r="E548" s="2">
        <v>0.71742173385889974</v>
      </c>
    </row>
    <row r="549" spans="1:5" x14ac:dyDescent="0.25">
      <c r="A549">
        <v>5</v>
      </c>
      <c r="B549" s="3">
        <v>103.32</v>
      </c>
      <c r="C549">
        <v>18</v>
      </c>
      <c r="D549" s="1">
        <v>45009</v>
      </c>
      <c r="E549" s="2">
        <v>0.71788301592062931</v>
      </c>
    </row>
    <row r="550" spans="1:5" x14ac:dyDescent="0.25">
      <c r="A550">
        <v>8</v>
      </c>
      <c r="B550" s="3">
        <v>31.69</v>
      </c>
      <c r="C550">
        <v>22</v>
      </c>
      <c r="D550" s="1">
        <v>45096</v>
      </c>
      <c r="E550" s="2">
        <v>0.71803107041063452</v>
      </c>
    </row>
    <row r="551" spans="1:5" x14ac:dyDescent="0.25">
      <c r="A551">
        <v>2</v>
      </c>
      <c r="B551" s="3">
        <v>77.75</v>
      </c>
      <c r="C551">
        <v>8</v>
      </c>
      <c r="D551" s="1">
        <v>45004</v>
      </c>
      <c r="E551" s="2">
        <v>0.71852260837476389</v>
      </c>
    </row>
    <row r="552" spans="1:5" x14ac:dyDescent="0.25">
      <c r="A552">
        <v>4</v>
      </c>
      <c r="B552" s="3">
        <v>174.56</v>
      </c>
      <c r="C552">
        <v>19</v>
      </c>
      <c r="D552" s="1">
        <v>45018</v>
      </c>
      <c r="E552" s="2">
        <v>0.71881055774074087</v>
      </c>
    </row>
    <row r="553" spans="1:5" x14ac:dyDescent="0.25">
      <c r="A553">
        <v>9</v>
      </c>
      <c r="B553" s="3">
        <v>177.23</v>
      </c>
      <c r="C553">
        <v>1</v>
      </c>
      <c r="D553" s="1">
        <v>45157</v>
      </c>
      <c r="E553" s="2">
        <v>0.71918402941159032</v>
      </c>
    </row>
    <row r="554" spans="1:5" x14ac:dyDescent="0.25">
      <c r="A554">
        <v>3</v>
      </c>
      <c r="B554" s="3">
        <v>104.42</v>
      </c>
      <c r="C554">
        <v>2</v>
      </c>
      <c r="D554" s="1">
        <v>45274</v>
      </c>
      <c r="E554" s="2">
        <v>0.71966956251205683</v>
      </c>
    </row>
    <row r="555" spans="1:5" x14ac:dyDescent="0.25">
      <c r="A555">
        <v>3</v>
      </c>
      <c r="B555" s="3">
        <v>169.86</v>
      </c>
      <c r="C555">
        <v>5</v>
      </c>
      <c r="D555" s="1">
        <v>44982</v>
      </c>
      <c r="E555" s="2">
        <v>0.72003474118467237</v>
      </c>
    </row>
    <row r="556" spans="1:5" x14ac:dyDescent="0.25">
      <c r="A556">
        <v>6</v>
      </c>
      <c r="B556" s="3">
        <v>22.08</v>
      </c>
      <c r="C556">
        <v>11</v>
      </c>
      <c r="D556" s="1">
        <v>45171</v>
      </c>
      <c r="E556" s="2">
        <v>0.7203067669056511</v>
      </c>
    </row>
    <row r="557" spans="1:5" x14ac:dyDescent="0.25">
      <c r="A557">
        <v>8</v>
      </c>
      <c r="B557" s="3">
        <v>116.83</v>
      </c>
      <c r="C557">
        <v>19</v>
      </c>
      <c r="D557" s="1">
        <v>45093</v>
      </c>
      <c r="E557" s="2">
        <v>0.72037981040106236</v>
      </c>
    </row>
    <row r="558" spans="1:5" x14ac:dyDescent="0.25">
      <c r="A558">
        <v>5</v>
      </c>
      <c r="B558" s="3">
        <v>87.68</v>
      </c>
      <c r="C558">
        <v>18</v>
      </c>
      <c r="D558" s="1">
        <v>44990</v>
      </c>
      <c r="E558" s="2">
        <v>0.72065162437239916</v>
      </c>
    </row>
    <row r="559" spans="1:5" x14ac:dyDescent="0.25">
      <c r="A559">
        <v>10</v>
      </c>
      <c r="B559" s="3">
        <v>45.85</v>
      </c>
      <c r="C559">
        <v>25</v>
      </c>
      <c r="D559" s="1">
        <v>45020</v>
      </c>
      <c r="E559" s="2">
        <v>0.72186354547709253</v>
      </c>
    </row>
    <row r="560" spans="1:5" x14ac:dyDescent="0.25">
      <c r="A560">
        <v>8</v>
      </c>
      <c r="B560" s="3">
        <v>75.88</v>
      </c>
      <c r="C560">
        <v>13</v>
      </c>
      <c r="D560" s="1">
        <v>44940</v>
      </c>
      <c r="E560" s="2">
        <v>0.72192415749342098</v>
      </c>
    </row>
    <row r="561" spans="1:5" x14ac:dyDescent="0.25">
      <c r="A561">
        <v>10</v>
      </c>
      <c r="B561" s="3">
        <v>52.82</v>
      </c>
      <c r="C561">
        <v>22</v>
      </c>
      <c r="D561" s="1">
        <v>45109</v>
      </c>
      <c r="E561" s="2">
        <v>0.72203422962792962</v>
      </c>
    </row>
    <row r="562" spans="1:5" x14ac:dyDescent="0.25">
      <c r="A562">
        <v>1</v>
      </c>
      <c r="B562" s="3">
        <v>46.33</v>
      </c>
      <c r="C562">
        <v>15</v>
      </c>
      <c r="D562" s="1">
        <v>45150</v>
      </c>
      <c r="E562" s="2">
        <v>0.72219308571178309</v>
      </c>
    </row>
    <row r="563" spans="1:5" x14ac:dyDescent="0.25">
      <c r="A563">
        <v>8</v>
      </c>
      <c r="B563" s="3">
        <v>9.91</v>
      </c>
      <c r="C563">
        <v>29</v>
      </c>
      <c r="D563" s="1">
        <v>45265</v>
      </c>
      <c r="E563" s="2">
        <v>0.72222024439137633</v>
      </c>
    </row>
    <row r="564" spans="1:5" x14ac:dyDescent="0.25">
      <c r="A564">
        <v>1</v>
      </c>
      <c r="B564" s="3">
        <v>84.86</v>
      </c>
      <c r="C564">
        <v>26</v>
      </c>
      <c r="D564" s="1">
        <v>44971</v>
      </c>
      <c r="E564" s="2">
        <v>0.72348216963578993</v>
      </c>
    </row>
    <row r="565" spans="1:5" x14ac:dyDescent="0.25">
      <c r="A565">
        <v>1</v>
      </c>
      <c r="B565" s="3">
        <v>6.15</v>
      </c>
      <c r="C565">
        <v>2</v>
      </c>
      <c r="D565" s="1">
        <v>45166</v>
      </c>
      <c r="E565" s="2">
        <v>0.72379157406431138</v>
      </c>
    </row>
    <row r="566" spans="1:5" x14ac:dyDescent="0.25">
      <c r="A566">
        <v>7</v>
      </c>
      <c r="B566" s="3">
        <v>131.63999999999999</v>
      </c>
      <c r="C566">
        <v>15</v>
      </c>
      <c r="D566" s="1">
        <v>44973</v>
      </c>
      <c r="E566" s="2">
        <v>0.72397200311843024</v>
      </c>
    </row>
    <row r="567" spans="1:5" x14ac:dyDescent="0.25">
      <c r="A567">
        <v>10</v>
      </c>
      <c r="B567" s="3">
        <v>178.16</v>
      </c>
      <c r="C567">
        <v>7</v>
      </c>
      <c r="D567" s="1">
        <v>45099</v>
      </c>
      <c r="E567" s="2">
        <v>0.72522787501210728</v>
      </c>
    </row>
    <row r="568" spans="1:5" x14ac:dyDescent="0.25">
      <c r="A568">
        <v>2</v>
      </c>
      <c r="B568" s="3">
        <v>84.62</v>
      </c>
      <c r="C568">
        <v>8</v>
      </c>
      <c r="D568" s="1">
        <v>45095</v>
      </c>
      <c r="E568" s="2">
        <v>0.72556952812729136</v>
      </c>
    </row>
    <row r="569" spans="1:5" x14ac:dyDescent="0.25">
      <c r="A569">
        <v>2</v>
      </c>
      <c r="B569" s="3">
        <v>100.12</v>
      </c>
      <c r="C569">
        <v>14</v>
      </c>
      <c r="D569" s="1">
        <v>45166</v>
      </c>
      <c r="E569" s="2">
        <v>0.72669493634556881</v>
      </c>
    </row>
    <row r="570" spans="1:5" x14ac:dyDescent="0.25">
      <c r="A570">
        <v>2</v>
      </c>
      <c r="B570" s="3">
        <v>144.21</v>
      </c>
      <c r="C570">
        <v>4</v>
      </c>
      <c r="D570" s="1">
        <v>45084</v>
      </c>
      <c r="E570" s="2">
        <v>0.72678869712270577</v>
      </c>
    </row>
    <row r="571" spans="1:5" x14ac:dyDescent="0.25">
      <c r="A571">
        <v>9</v>
      </c>
      <c r="B571" s="3">
        <v>125.14</v>
      </c>
      <c r="C571">
        <v>16</v>
      </c>
      <c r="D571" s="1">
        <v>45229</v>
      </c>
      <c r="E571" s="2">
        <v>0.726937846872447</v>
      </c>
    </row>
    <row r="572" spans="1:5" x14ac:dyDescent="0.25">
      <c r="A572">
        <v>10</v>
      </c>
      <c r="B572" s="3">
        <v>114.59</v>
      </c>
      <c r="C572">
        <v>25</v>
      </c>
      <c r="D572" s="1">
        <v>45287</v>
      </c>
      <c r="E572" s="2">
        <v>0.72740657625361727</v>
      </c>
    </row>
    <row r="573" spans="1:5" x14ac:dyDescent="0.25">
      <c r="A573">
        <v>8</v>
      </c>
      <c r="B573" s="3">
        <v>112.05</v>
      </c>
      <c r="C573">
        <v>23</v>
      </c>
      <c r="D573" s="1">
        <v>45226</v>
      </c>
      <c r="E573" s="2">
        <v>0.72751005375594291</v>
      </c>
    </row>
    <row r="574" spans="1:5" x14ac:dyDescent="0.25">
      <c r="A574">
        <v>7</v>
      </c>
      <c r="B574" s="3">
        <v>7.98</v>
      </c>
      <c r="C574">
        <v>16</v>
      </c>
      <c r="D574" s="1">
        <v>45006</v>
      </c>
      <c r="E574" s="2">
        <v>0.72753317915872862</v>
      </c>
    </row>
    <row r="575" spans="1:5" x14ac:dyDescent="0.25">
      <c r="A575">
        <v>1</v>
      </c>
      <c r="B575" s="3">
        <v>46.88</v>
      </c>
      <c r="C575">
        <v>23</v>
      </c>
      <c r="D575" s="1">
        <v>45022</v>
      </c>
      <c r="E575" s="2">
        <v>0.72788530691045872</v>
      </c>
    </row>
    <row r="576" spans="1:5" x14ac:dyDescent="0.25">
      <c r="A576">
        <v>2</v>
      </c>
      <c r="B576" s="3">
        <v>92.97</v>
      </c>
      <c r="C576">
        <v>27</v>
      </c>
      <c r="D576" s="1">
        <v>45034</v>
      </c>
      <c r="E576" s="2">
        <v>0.72807823777806435</v>
      </c>
    </row>
    <row r="577" spans="1:5" x14ac:dyDescent="0.25">
      <c r="A577">
        <v>3</v>
      </c>
      <c r="B577" s="3">
        <v>195.79</v>
      </c>
      <c r="C577">
        <v>8</v>
      </c>
      <c r="D577" s="1">
        <v>45227</v>
      </c>
      <c r="E577" s="2">
        <v>0.72917879240856509</v>
      </c>
    </row>
    <row r="578" spans="1:5" x14ac:dyDescent="0.25">
      <c r="A578">
        <v>2</v>
      </c>
      <c r="B578" s="3">
        <v>147.87</v>
      </c>
      <c r="C578">
        <v>17</v>
      </c>
      <c r="D578" s="1">
        <v>45087</v>
      </c>
      <c r="E578" s="2">
        <v>0.72949206016486534</v>
      </c>
    </row>
    <row r="579" spans="1:5" x14ac:dyDescent="0.25">
      <c r="A579">
        <v>3</v>
      </c>
      <c r="B579" s="3">
        <v>20.170000000000002</v>
      </c>
      <c r="C579">
        <v>21</v>
      </c>
      <c r="D579" s="1">
        <v>45155</v>
      </c>
      <c r="E579" s="2">
        <v>0.72961200589832576</v>
      </c>
    </row>
    <row r="580" spans="1:5" x14ac:dyDescent="0.25">
      <c r="A580">
        <v>9</v>
      </c>
      <c r="B580" s="3">
        <v>151.66</v>
      </c>
      <c r="C580">
        <v>24</v>
      </c>
      <c r="D580" s="1">
        <v>44964</v>
      </c>
      <c r="E580" s="2">
        <v>0.72994300674713375</v>
      </c>
    </row>
    <row r="581" spans="1:5" x14ac:dyDescent="0.25">
      <c r="A581">
        <v>6</v>
      </c>
      <c r="B581" s="3">
        <v>153.94999999999999</v>
      </c>
      <c r="C581">
        <v>29</v>
      </c>
      <c r="D581" s="1">
        <v>45160</v>
      </c>
      <c r="E581" s="2">
        <v>0.73026103390172581</v>
      </c>
    </row>
    <row r="582" spans="1:5" x14ac:dyDescent="0.25">
      <c r="A582">
        <v>4</v>
      </c>
      <c r="B582" s="3">
        <v>91.83</v>
      </c>
      <c r="C582">
        <v>3</v>
      </c>
      <c r="D582" s="1">
        <v>45065</v>
      </c>
      <c r="E582" s="2">
        <v>0.73074082427062748</v>
      </c>
    </row>
    <row r="583" spans="1:5" x14ac:dyDescent="0.25">
      <c r="A583">
        <v>3</v>
      </c>
      <c r="B583" s="3">
        <v>42.03</v>
      </c>
      <c r="C583">
        <v>30</v>
      </c>
      <c r="D583" s="1">
        <v>45254</v>
      </c>
      <c r="E583" s="2">
        <v>0.73075954474555438</v>
      </c>
    </row>
    <row r="584" spans="1:5" x14ac:dyDescent="0.25">
      <c r="A584">
        <v>1</v>
      </c>
      <c r="B584" s="3">
        <v>56.24</v>
      </c>
      <c r="C584">
        <v>27</v>
      </c>
      <c r="D584" s="1">
        <v>45084</v>
      </c>
      <c r="E584" s="2">
        <v>0.73150614923392898</v>
      </c>
    </row>
    <row r="585" spans="1:5" x14ac:dyDescent="0.25">
      <c r="A585">
        <v>1</v>
      </c>
      <c r="B585" s="3">
        <v>129.74</v>
      </c>
      <c r="C585">
        <v>19</v>
      </c>
      <c r="D585" s="1">
        <v>45138</v>
      </c>
      <c r="E585" s="2">
        <v>0.7316168167364846</v>
      </c>
    </row>
    <row r="586" spans="1:5" x14ac:dyDescent="0.25">
      <c r="A586">
        <v>6</v>
      </c>
      <c r="B586" s="3">
        <v>17.899999999999999</v>
      </c>
      <c r="C586">
        <v>19</v>
      </c>
      <c r="D586" s="1">
        <v>45247</v>
      </c>
      <c r="E586" s="2">
        <v>0.73197950030938519</v>
      </c>
    </row>
    <row r="587" spans="1:5" x14ac:dyDescent="0.25">
      <c r="A587">
        <v>1</v>
      </c>
      <c r="B587" s="3">
        <v>91.91</v>
      </c>
      <c r="C587">
        <v>18</v>
      </c>
      <c r="D587" s="1">
        <v>45137</v>
      </c>
      <c r="E587" s="2">
        <v>0.73218847129506359</v>
      </c>
    </row>
    <row r="588" spans="1:5" x14ac:dyDescent="0.25">
      <c r="A588">
        <v>2</v>
      </c>
      <c r="B588" s="3">
        <v>123.94</v>
      </c>
      <c r="C588">
        <v>21</v>
      </c>
      <c r="D588" s="1">
        <v>45144</v>
      </c>
      <c r="E588" s="2">
        <v>0.73275316502795107</v>
      </c>
    </row>
    <row r="589" spans="1:5" x14ac:dyDescent="0.25">
      <c r="A589">
        <v>2</v>
      </c>
      <c r="B589" s="3">
        <v>177.01</v>
      </c>
      <c r="C589">
        <v>5</v>
      </c>
      <c r="D589" s="1">
        <v>45135</v>
      </c>
      <c r="E589" s="2">
        <v>0.73298167282950755</v>
      </c>
    </row>
    <row r="590" spans="1:5" x14ac:dyDescent="0.25">
      <c r="A590">
        <v>1</v>
      </c>
      <c r="B590" s="3">
        <v>82.96</v>
      </c>
      <c r="C590">
        <v>2</v>
      </c>
      <c r="D590" s="1">
        <v>45224</v>
      </c>
      <c r="E590" s="2">
        <v>0.73395917716952463</v>
      </c>
    </row>
    <row r="591" spans="1:5" x14ac:dyDescent="0.25">
      <c r="A591">
        <v>2</v>
      </c>
      <c r="B591" s="3">
        <v>42.49</v>
      </c>
      <c r="C591">
        <v>14</v>
      </c>
      <c r="D591" s="1">
        <v>45264</v>
      </c>
      <c r="E591" s="2">
        <v>0.73423820237910853</v>
      </c>
    </row>
    <row r="592" spans="1:5" x14ac:dyDescent="0.25">
      <c r="A592">
        <v>3</v>
      </c>
      <c r="B592" s="3">
        <v>17.05</v>
      </c>
      <c r="C592">
        <v>22</v>
      </c>
      <c r="D592" s="1">
        <v>44999</v>
      </c>
      <c r="E592" s="2">
        <v>0.73519543756550854</v>
      </c>
    </row>
    <row r="593" spans="1:5" x14ac:dyDescent="0.25">
      <c r="A593">
        <v>8</v>
      </c>
      <c r="B593" s="3">
        <v>196.01</v>
      </c>
      <c r="C593">
        <v>8</v>
      </c>
      <c r="D593" s="1">
        <v>45054</v>
      </c>
      <c r="E593" s="2">
        <v>0.73534499094469241</v>
      </c>
    </row>
    <row r="594" spans="1:5" x14ac:dyDescent="0.25">
      <c r="A594">
        <v>3</v>
      </c>
      <c r="B594" s="3">
        <v>154.53</v>
      </c>
      <c r="C594">
        <v>8</v>
      </c>
      <c r="D594" s="1">
        <v>45003</v>
      </c>
      <c r="E594" s="2">
        <v>0.73568183217316541</v>
      </c>
    </row>
    <row r="595" spans="1:5" x14ac:dyDescent="0.25">
      <c r="A595">
        <v>8</v>
      </c>
      <c r="B595" s="3">
        <v>140.16999999999999</v>
      </c>
      <c r="C595">
        <v>8</v>
      </c>
      <c r="D595" s="1">
        <v>45138</v>
      </c>
      <c r="E595" s="2">
        <v>0.73649495385545183</v>
      </c>
    </row>
    <row r="596" spans="1:5" x14ac:dyDescent="0.25">
      <c r="A596">
        <v>5</v>
      </c>
      <c r="B596" s="3">
        <v>144.86000000000001</v>
      </c>
      <c r="C596">
        <v>17</v>
      </c>
      <c r="D596" s="1">
        <v>44996</v>
      </c>
      <c r="E596" s="2">
        <v>0.73670091037693419</v>
      </c>
    </row>
    <row r="597" spans="1:5" x14ac:dyDescent="0.25">
      <c r="A597">
        <v>9</v>
      </c>
      <c r="B597" s="3">
        <v>77.39</v>
      </c>
      <c r="C597">
        <v>2</v>
      </c>
      <c r="D597" s="1">
        <v>45140</v>
      </c>
      <c r="E597" s="2">
        <v>0.73708887051978289</v>
      </c>
    </row>
    <row r="598" spans="1:5" x14ac:dyDescent="0.25">
      <c r="A598">
        <v>4</v>
      </c>
      <c r="B598" s="3">
        <v>145.83000000000001</v>
      </c>
      <c r="C598">
        <v>5</v>
      </c>
      <c r="D598" s="1">
        <v>45129</v>
      </c>
      <c r="E598" s="2">
        <v>0.73836594224274776</v>
      </c>
    </row>
    <row r="599" spans="1:5" x14ac:dyDescent="0.25">
      <c r="A599">
        <v>2</v>
      </c>
      <c r="B599" s="3">
        <v>187.2</v>
      </c>
      <c r="C599">
        <v>19</v>
      </c>
      <c r="D599" s="1">
        <v>44979</v>
      </c>
      <c r="E599" s="2">
        <v>0.73876461012337158</v>
      </c>
    </row>
    <row r="600" spans="1:5" x14ac:dyDescent="0.25">
      <c r="A600">
        <v>3</v>
      </c>
      <c r="B600" s="3">
        <v>13.21</v>
      </c>
      <c r="C600">
        <v>5</v>
      </c>
      <c r="D600" s="1">
        <v>45036</v>
      </c>
      <c r="E600" s="2">
        <v>0.73892795971705283</v>
      </c>
    </row>
    <row r="601" spans="1:5" x14ac:dyDescent="0.25">
      <c r="A601">
        <v>7</v>
      </c>
      <c r="B601" s="3">
        <v>42.56</v>
      </c>
      <c r="C601">
        <v>31</v>
      </c>
      <c r="D601" s="1">
        <v>45166</v>
      </c>
      <c r="E601" s="2">
        <v>0.74069868732695143</v>
      </c>
    </row>
    <row r="602" spans="1:5" x14ac:dyDescent="0.25">
      <c r="A602">
        <v>8</v>
      </c>
      <c r="B602" s="3">
        <v>38.049999999999997</v>
      </c>
      <c r="C602">
        <v>20</v>
      </c>
      <c r="D602" s="1">
        <v>45061</v>
      </c>
      <c r="E602" s="2">
        <v>0.74224936356464977</v>
      </c>
    </row>
    <row r="603" spans="1:5" x14ac:dyDescent="0.25">
      <c r="A603">
        <v>6</v>
      </c>
      <c r="B603" s="3">
        <v>167.28</v>
      </c>
      <c r="C603">
        <v>6</v>
      </c>
      <c r="D603" s="1">
        <v>45084</v>
      </c>
      <c r="E603" s="2">
        <v>0.74305918301774454</v>
      </c>
    </row>
    <row r="604" spans="1:5" x14ac:dyDescent="0.25">
      <c r="A604">
        <v>2</v>
      </c>
      <c r="B604" s="3">
        <v>42.24</v>
      </c>
      <c r="C604">
        <v>26</v>
      </c>
      <c r="D604" s="1">
        <v>45079</v>
      </c>
      <c r="E604" s="2">
        <v>0.74458278607016237</v>
      </c>
    </row>
    <row r="605" spans="1:5" x14ac:dyDescent="0.25">
      <c r="A605">
        <v>10</v>
      </c>
      <c r="B605" s="3">
        <v>136.07</v>
      </c>
      <c r="C605">
        <v>9</v>
      </c>
      <c r="D605" s="1">
        <v>44995</v>
      </c>
      <c r="E605" s="2">
        <v>0.74483021099509594</v>
      </c>
    </row>
    <row r="606" spans="1:5" x14ac:dyDescent="0.25">
      <c r="A606">
        <v>2</v>
      </c>
      <c r="B606" s="3">
        <v>113.42</v>
      </c>
      <c r="C606">
        <v>14</v>
      </c>
      <c r="D606" s="1">
        <v>45092</v>
      </c>
      <c r="E606" s="2">
        <v>0.74498162910567467</v>
      </c>
    </row>
    <row r="607" spans="1:5" x14ac:dyDescent="0.25">
      <c r="A607">
        <v>9</v>
      </c>
      <c r="B607" s="3">
        <v>28.32</v>
      </c>
      <c r="C607">
        <v>26</v>
      </c>
      <c r="D607" s="1">
        <v>45056</v>
      </c>
      <c r="E607" s="2">
        <v>0.74508577568470979</v>
      </c>
    </row>
    <row r="608" spans="1:5" x14ac:dyDescent="0.25">
      <c r="A608">
        <v>4</v>
      </c>
      <c r="B608" s="3">
        <v>167.57</v>
      </c>
      <c r="C608">
        <v>11</v>
      </c>
      <c r="D608" s="1">
        <v>45253</v>
      </c>
      <c r="E608" s="2">
        <v>0.74511420489400548</v>
      </c>
    </row>
    <row r="609" spans="1:5" x14ac:dyDescent="0.25">
      <c r="A609">
        <v>2</v>
      </c>
      <c r="B609" s="3">
        <v>88.32</v>
      </c>
      <c r="C609">
        <v>1</v>
      </c>
      <c r="D609" s="1">
        <v>45110</v>
      </c>
      <c r="E609" s="2">
        <v>0.74567293655538081</v>
      </c>
    </row>
    <row r="610" spans="1:5" x14ac:dyDescent="0.25">
      <c r="A610">
        <v>9</v>
      </c>
      <c r="B610" s="3">
        <v>8.2100000000000009</v>
      </c>
      <c r="C610">
        <v>1</v>
      </c>
      <c r="D610" s="1">
        <v>44952</v>
      </c>
      <c r="E610" s="2">
        <v>0.74574039995796282</v>
      </c>
    </row>
    <row r="611" spans="1:5" x14ac:dyDescent="0.25">
      <c r="A611">
        <v>3</v>
      </c>
      <c r="B611" s="3">
        <v>46.43</v>
      </c>
      <c r="C611">
        <v>18</v>
      </c>
      <c r="D611" s="1">
        <v>45093</v>
      </c>
      <c r="E611" s="2">
        <v>0.74615846452578438</v>
      </c>
    </row>
    <row r="612" spans="1:5" x14ac:dyDescent="0.25">
      <c r="A612">
        <v>8</v>
      </c>
      <c r="B612" s="3">
        <v>144.5</v>
      </c>
      <c r="C612">
        <v>29</v>
      </c>
      <c r="D612" s="1">
        <v>44981</v>
      </c>
      <c r="E612" s="2">
        <v>0.74623107797514332</v>
      </c>
    </row>
    <row r="613" spans="1:5" x14ac:dyDescent="0.25">
      <c r="A613">
        <v>7</v>
      </c>
      <c r="B613" s="3">
        <v>11.97</v>
      </c>
      <c r="C613">
        <v>12</v>
      </c>
      <c r="D613" s="1">
        <v>44973</v>
      </c>
      <c r="E613" s="2">
        <v>0.74931653536248866</v>
      </c>
    </row>
    <row r="614" spans="1:5" x14ac:dyDescent="0.25">
      <c r="A614">
        <v>7</v>
      </c>
      <c r="B614" s="3">
        <v>91.54</v>
      </c>
      <c r="C614">
        <v>24</v>
      </c>
      <c r="D614" s="1">
        <v>44998</v>
      </c>
      <c r="E614" s="2">
        <v>0.75147171549082925</v>
      </c>
    </row>
    <row r="615" spans="1:5" x14ac:dyDescent="0.25">
      <c r="A615">
        <v>8</v>
      </c>
      <c r="B615" s="3">
        <v>197.46</v>
      </c>
      <c r="C615">
        <v>5</v>
      </c>
      <c r="D615" s="1">
        <v>45131</v>
      </c>
      <c r="E615" s="2">
        <v>0.75196326318749862</v>
      </c>
    </row>
    <row r="616" spans="1:5" x14ac:dyDescent="0.25">
      <c r="A616">
        <v>2</v>
      </c>
      <c r="B616" s="3">
        <v>15.17</v>
      </c>
      <c r="C616">
        <v>17</v>
      </c>
      <c r="D616" s="1">
        <v>44932</v>
      </c>
      <c r="E616" s="2">
        <v>0.75282782677632976</v>
      </c>
    </row>
    <row r="617" spans="1:5" x14ac:dyDescent="0.25">
      <c r="A617">
        <v>1</v>
      </c>
      <c r="B617" s="3">
        <v>3.48</v>
      </c>
      <c r="C617">
        <v>18</v>
      </c>
      <c r="D617" s="1">
        <v>44989</v>
      </c>
      <c r="E617" s="2">
        <v>0.75301419025063865</v>
      </c>
    </row>
    <row r="618" spans="1:5" x14ac:dyDescent="0.25">
      <c r="A618">
        <v>5</v>
      </c>
      <c r="B618" s="3">
        <v>91.9</v>
      </c>
      <c r="C618">
        <v>18</v>
      </c>
      <c r="D618" s="1">
        <v>45175</v>
      </c>
      <c r="E618" s="2">
        <v>0.75347904968746715</v>
      </c>
    </row>
    <row r="619" spans="1:5" x14ac:dyDescent="0.25">
      <c r="A619">
        <v>3</v>
      </c>
      <c r="B619" s="3">
        <v>115.95</v>
      </c>
      <c r="C619">
        <v>28</v>
      </c>
      <c r="D619" s="1">
        <v>45074</v>
      </c>
      <c r="E619" s="2">
        <v>0.75403459498975578</v>
      </c>
    </row>
    <row r="620" spans="1:5" x14ac:dyDescent="0.25">
      <c r="A620">
        <v>10</v>
      </c>
      <c r="B620" s="3">
        <v>157.54</v>
      </c>
      <c r="C620">
        <v>26</v>
      </c>
      <c r="D620" s="1">
        <v>45283</v>
      </c>
      <c r="E620" s="2">
        <v>0.75454562189394259</v>
      </c>
    </row>
    <row r="621" spans="1:5" x14ac:dyDescent="0.25">
      <c r="A621">
        <v>4</v>
      </c>
      <c r="B621" s="3">
        <v>108.41</v>
      </c>
      <c r="C621">
        <v>16</v>
      </c>
      <c r="D621" s="1">
        <v>45054</v>
      </c>
      <c r="E621" s="2">
        <v>0.75579987335426924</v>
      </c>
    </row>
    <row r="622" spans="1:5" x14ac:dyDescent="0.25">
      <c r="A622">
        <v>10</v>
      </c>
      <c r="B622" s="3">
        <v>113.69</v>
      </c>
      <c r="C622">
        <v>3</v>
      </c>
      <c r="D622" s="1">
        <v>45281</v>
      </c>
      <c r="E622" s="2">
        <v>0.75597417332040773</v>
      </c>
    </row>
    <row r="623" spans="1:5" x14ac:dyDescent="0.25">
      <c r="A623">
        <v>6</v>
      </c>
      <c r="B623" s="3">
        <v>159.37</v>
      </c>
      <c r="C623">
        <v>24</v>
      </c>
      <c r="D623" s="1">
        <v>44984</v>
      </c>
      <c r="E623" s="2">
        <v>0.75633995478403893</v>
      </c>
    </row>
    <row r="624" spans="1:5" x14ac:dyDescent="0.25">
      <c r="A624">
        <v>1</v>
      </c>
      <c r="B624" s="3">
        <v>156.33000000000001</v>
      </c>
      <c r="C624">
        <v>18</v>
      </c>
      <c r="D624" s="1">
        <v>44972</v>
      </c>
      <c r="E624" s="2">
        <v>0.75674578895179834</v>
      </c>
    </row>
    <row r="625" spans="1:5" x14ac:dyDescent="0.25">
      <c r="A625">
        <v>7</v>
      </c>
      <c r="B625" s="3">
        <v>143.12</v>
      </c>
      <c r="C625">
        <v>2</v>
      </c>
      <c r="D625" s="1">
        <v>44989</v>
      </c>
      <c r="E625" s="2">
        <v>0.75674581506298289</v>
      </c>
    </row>
    <row r="626" spans="1:5" x14ac:dyDescent="0.25">
      <c r="A626">
        <v>2</v>
      </c>
      <c r="B626" s="3">
        <v>68.62</v>
      </c>
      <c r="C626">
        <v>17</v>
      </c>
      <c r="D626" s="1">
        <v>45013</v>
      </c>
      <c r="E626" s="2">
        <v>0.75703329887943482</v>
      </c>
    </row>
    <row r="627" spans="1:5" x14ac:dyDescent="0.25">
      <c r="A627">
        <v>1</v>
      </c>
      <c r="B627" s="3">
        <v>96.88</v>
      </c>
      <c r="C627">
        <v>27</v>
      </c>
      <c r="D627" s="1">
        <v>45134</v>
      </c>
      <c r="E627" s="2">
        <v>0.75726481684890423</v>
      </c>
    </row>
    <row r="628" spans="1:5" x14ac:dyDescent="0.25">
      <c r="A628">
        <v>2</v>
      </c>
      <c r="B628" s="3">
        <v>42.01</v>
      </c>
      <c r="C628">
        <v>9</v>
      </c>
      <c r="D628" s="1">
        <v>45157</v>
      </c>
      <c r="E628" s="2">
        <v>0.75798216719557554</v>
      </c>
    </row>
    <row r="629" spans="1:5" x14ac:dyDescent="0.25">
      <c r="A629">
        <v>7</v>
      </c>
      <c r="B629" s="3">
        <v>42.12</v>
      </c>
      <c r="C629">
        <v>7</v>
      </c>
      <c r="D629" s="1">
        <v>45226</v>
      </c>
      <c r="E629" s="2">
        <v>0.75878840862826502</v>
      </c>
    </row>
    <row r="630" spans="1:5" x14ac:dyDescent="0.25">
      <c r="A630">
        <v>9</v>
      </c>
      <c r="B630" s="3">
        <v>138.03</v>
      </c>
      <c r="C630">
        <v>6</v>
      </c>
      <c r="D630" s="1">
        <v>45227</v>
      </c>
      <c r="E630" s="2">
        <v>0.75879455525789252</v>
      </c>
    </row>
    <row r="631" spans="1:5" x14ac:dyDescent="0.25">
      <c r="A631">
        <v>9</v>
      </c>
      <c r="B631" s="3">
        <v>68.209999999999994</v>
      </c>
      <c r="C631">
        <v>31</v>
      </c>
      <c r="D631" s="1">
        <v>45071</v>
      </c>
      <c r="E631" s="2">
        <v>0.76019108113435085</v>
      </c>
    </row>
    <row r="632" spans="1:5" x14ac:dyDescent="0.25">
      <c r="A632">
        <v>2</v>
      </c>
      <c r="B632" s="3">
        <v>177.19</v>
      </c>
      <c r="C632">
        <v>7</v>
      </c>
      <c r="D632" s="1">
        <v>45029</v>
      </c>
      <c r="E632" s="2">
        <v>0.7603874119652454</v>
      </c>
    </row>
    <row r="633" spans="1:5" x14ac:dyDescent="0.25">
      <c r="A633">
        <v>10</v>
      </c>
      <c r="B633" s="3">
        <v>10.93</v>
      </c>
      <c r="C633">
        <v>21</v>
      </c>
      <c r="D633" s="1">
        <v>45020</v>
      </c>
      <c r="E633" s="2">
        <v>0.76086113627035656</v>
      </c>
    </row>
    <row r="634" spans="1:5" x14ac:dyDescent="0.25">
      <c r="A634">
        <v>1</v>
      </c>
      <c r="B634" s="3">
        <v>77.64</v>
      </c>
      <c r="C634">
        <v>14</v>
      </c>
      <c r="D634" s="1">
        <v>45145</v>
      </c>
      <c r="E634" s="2">
        <v>0.7611753435540527</v>
      </c>
    </row>
    <row r="635" spans="1:5" x14ac:dyDescent="0.25">
      <c r="A635">
        <v>7</v>
      </c>
      <c r="B635" s="3">
        <v>145.61000000000001</v>
      </c>
      <c r="C635">
        <v>6</v>
      </c>
      <c r="D635" s="1">
        <v>45012</v>
      </c>
      <c r="E635" s="2">
        <v>0.76145742681575113</v>
      </c>
    </row>
    <row r="636" spans="1:5" x14ac:dyDescent="0.25">
      <c r="A636">
        <v>3</v>
      </c>
      <c r="B636" s="3">
        <v>107.59</v>
      </c>
      <c r="C636">
        <v>21</v>
      </c>
      <c r="D636" s="1">
        <v>45141</v>
      </c>
      <c r="E636" s="2">
        <v>0.76160346236734133</v>
      </c>
    </row>
    <row r="637" spans="1:5" x14ac:dyDescent="0.25">
      <c r="A637">
        <v>7</v>
      </c>
      <c r="B637" s="3">
        <v>108.78</v>
      </c>
      <c r="C637">
        <v>31</v>
      </c>
      <c r="D637" s="1">
        <v>45217</v>
      </c>
      <c r="E637" s="2">
        <v>0.76163640658059584</v>
      </c>
    </row>
    <row r="638" spans="1:5" x14ac:dyDescent="0.25">
      <c r="A638">
        <v>9</v>
      </c>
      <c r="B638" s="3">
        <v>171.22</v>
      </c>
      <c r="C638">
        <v>12</v>
      </c>
      <c r="D638" s="1">
        <v>45285</v>
      </c>
      <c r="E638" s="2">
        <v>0.76346823483811477</v>
      </c>
    </row>
    <row r="639" spans="1:5" x14ac:dyDescent="0.25">
      <c r="A639">
        <v>10</v>
      </c>
      <c r="B639" s="3">
        <v>59.32</v>
      </c>
      <c r="C639">
        <v>27</v>
      </c>
      <c r="D639" s="1">
        <v>45142</v>
      </c>
      <c r="E639" s="2">
        <v>0.76387670608386926</v>
      </c>
    </row>
    <row r="640" spans="1:5" x14ac:dyDescent="0.25">
      <c r="A640">
        <v>2</v>
      </c>
      <c r="B640" s="3">
        <v>1.06</v>
      </c>
      <c r="C640">
        <v>5</v>
      </c>
      <c r="D640" s="1">
        <v>45196</v>
      </c>
      <c r="E640" s="2">
        <v>0.76502069170362819</v>
      </c>
    </row>
    <row r="641" spans="1:5" x14ac:dyDescent="0.25">
      <c r="A641">
        <v>5</v>
      </c>
      <c r="B641" s="3">
        <v>151.36000000000001</v>
      </c>
      <c r="C641">
        <v>29</v>
      </c>
      <c r="D641" s="1">
        <v>45108</v>
      </c>
      <c r="E641" s="2">
        <v>0.76505219389851886</v>
      </c>
    </row>
    <row r="642" spans="1:5" x14ac:dyDescent="0.25">
      <c r="A642">
        <v>1</v>
      </c>
      <c r="B642" s="3">
        <v>124.1</v>
      </c>
      <c r="C642">
        <v>4</v>
      </c>
      <c r="D642" s="1">
        <v>45152</v>
      </c>
      <c r="E642" s="2">
        <v>0.76519403366532268</v>
      </c>
    </row>
    <row r="643" spans="1:5" x14ac:dyDescent="0.25">
      <c r="A643">
        <v>2</v>
      </c>
      <c r="B643" s="3">
        <v>151.69</v>
      </c>
      <c r="C643">
        <v>10</v>
      </c>
      <c r="D643" s="1">
        <v>45176</v>
      </c>
      <c r="E643" s="2">
        <v>0.76546858298270837</v>
      </c>
    </row>
    <row r="644" spans="1:5" x14ac:dyDescent="0.25">
      <c r="A644">
        <v>9</v>
      </c>
      <c r="B644" s="3">
        <v>181.48</v>
      </c>
      <c r="C644">
        <v>9</v>
      </c>
      <c r="D644" s="1">
        <v>45007</v>
      </c>
      <c r="E644" s="2">
        <v>0.76627892114651053</v>
      </c>
    </row>
    <row r="645" spans="1:5" x14ac:dyDescent="0.25">
      <c r="A645">
        <v>8</v>
      </c>
      <c r="B645" s="3">
        <v>58.78</v>
      </c>
      <c r="C645">
        <v>6</v>
      </c>
      <c r="D645" s="1">
        <v>45042</v>
      </c>
      <c r="E645" s="2">
        <v>0.76669095990641867</v>
      </c>
    </row>
    <row r="646" spans="1:5" x14ac:dyDescent="0.25">
      <c r="A646">
        <v>2</v>
      </c>
      <c r="B646" s="3">
        <v>58.75</v>
      </c>
      <c r="C646">
        <v>26</v>
      </c>
      <c r="D646" s="1">
        <v>45176</v>
      </c>
      <c r="E646" s="2">
        <v>0.76734216525284549</v>
      </c>
    </row>
    <row r="647" spans="1:5" x14ac:dyDescent="0.25">
      <c r="A647">
        <v>2</v>
      </c>
      <c r="B647" s="3">
        <v>192.59</v>
      </c>
      <c r="C647">
        <v>2</v>
      </c>
      <c r="D647" s="1">
        <v>45086</v>
      </c>
      <c r="E647" s="2">
        <v>0.76771384154295097</v>
      </c>
    </row>
    <row r="648" spans="1:5" x14ac:dyDescent="0.25">
      <c r="A648">
        <v>9</v>
      </c>
      <c r="B648" s="3">
        <v>196.25</v>
      </c>
      <c r="C648">
        <v>13</v>
      </c>
      <c r="D648" s="1">
        <v>44975</v>
      </c>
      <c r="E648" s="2">
        <v>0.76787842903859338</v>
      </c>
    </row>
    <row r="649" spans="1:5" x14ac:dyDescent="0.25">
      <c r="A649">
        <v>6</v>
      </c>
      <c r="B649" s="3">
        <v>73.05</v>
      </c>
      <c r="C649">
        <v>21</v>
      </c>
      <c r="D649" s="1">
        <v>45055</v>
      </c>
      <c r="E649" s="2">
        <v>0.7684770142645696</v>
      </c>
    </row>
    <row r="650" spans="1:5" x14ac:dyDescent="0.25">
      <c r="A650">
        <v>9</v>
      </c>
      <c r="B650" s="3">
        <v>71.040000000000006</v>
      </c>
      <c r="C650">
        <v>26</v>
      </c>
      <c r="D650" s="1">
        <v>44964</v>
      </c>
      <c r="E650" s="2">
        <v>0.76952983252739737</v>
      </c>
    </row>
    <row r="651" spans="1:5" x14ac:dyDescent="0.25">
      <c r="A651">
        <v>7</v>
      </c>
      <c r="B651" s="3">
        <v>6.01</v>
      </c>
      <c r="C651">
        <v>25</v>
      </c>
      <c r="D651" s="1">
        <v>45028</v>
      </c>
      <c r="E651" s="2">
        <v>0.76969720540640729</v>
      </c>
    </row>
    <row r="652" spans="1:5" x14ac:dyDescent="0.25">
      <c r="A652">
        <v>2</v>
      </c>
      <c r="B652" s="3">
        <v>132.69</v>
      </c>
      <c r="C652">
        <v>7</v>
      </c>
      <c r="D652" s="1">
        <v>45236</v>
      </c>
      <c r="E652" s="2">
        <v>0.77008817895144399</v>
      </c>
    </row>
    <row r="653" spans="1:5" x14ac:dyDescent="0.25">
      <c r="A653">
        <v>4</v>
      </c>
      <c r="B653" s="3">
        <v>45.43</v>
      </c>
      <c r="C653">
        <v>19</v>
      </c>
      <c r="D653" s="1">
        <v>44952</v>
      </c>
      <c r="E653" s="2">
        <v>0.77032288638572499</v>
      </c>
    </row>
    <row r="654" spans="1:5" x14ac:dyDescent="0.25">
      <c r="A654">
        <v>1</v>
      </c>
      <c r="B654" s="3">
        <v>51.08</v>
      </c>
      <c r="C654">
        <v>8</v>
      </c>
      <c r="D654" s="1">
        <v>44974</v>
      </c>
      <c r="E654" s="2">
        <v>0.77256037074011141</v>
      </c>
    </row>
    <row r="655" spans="1:5" x14ac:dyDescent="0.25">
      <c r="A655">
        <v>1</v>
      </c>
      <c r="B655" s="3">
        <v>73.05</v>
      </c>
      <c r="C655">
        <v>16</v>
      </c>
      <c r="D655" s="1">
        <v>45003</v>
      </c>
      <c r="E655" s="2">
        <v>0.77349926791862933</v>
      </c>
    </row>
    <row r="656" spans="1:5" x14ac:dyDescent="0.25">
      <c r="A656">
        <v>7</v>
      </c>
      <c r="B656" s="3">
        <v>122.88</v>
      </c>
      <c r="C656">
        <v>12</v>
      </c>
      <c r="D656" s="1">
        <v>45233</v>
      </c>
      <c r="E656" s="2">
        <v>0.77404844897446146</v>
      </c>
    </row>
    <row r="657" spans="1:5" x14ac:dyDescent="0.25">
      <c r="A657">
        <v>8</v>
      </c>
      <c r="B657" s="3">
        <v>57.68</v>
      </c>
      <c r="C657">
        <v>12</v>
      </c>
      <c r="D657" s="1">
        <v>45026</v>
      </c>
      <c r="E657" s="2">
        <v>0.7740668363846368</v>
      </c>
    </row>
    <row r="658" spans="1:5" x14ac:dyDescent="0.25">
      <c r="A658">
        <v>7</v>
      </c>
      <c r="B658" s="3">
        <v>140.66</v>
      </c>
      <c r="C658">
        <v>30</v>
      </c>
      <c r="D658" s="1">
        <v>45235</v>
      </c>
      <c r="E658" s="2">
        <v>0.7741917280133801</v>
      </c>
    </row>
    <row r="659" spans="1:5" x14ac:dyDescent="0.25">
      <c r="A659">
        <v>8</v>
      </c>
      <c r="B659" s="3">
        <v>8.73</v>
      </c>
      <c r="C659">
        <v>21</v>
      </c>
      <c r="D659" s="1">
        <v>45145</v>
      </c>
      <c r="E659" s="2">
        <v>0.77433887796322454</v>
      </c>
    </row>
    <row r="660" spans="1:5" x14ac:dyDescent="0.25">
      <c r="A660">
        <v>2</v>
      </c>
      <c r="B660" s="3">
        <v>175.2</v>
      </c>
      <c r="C660">
        <v>15</v>
      </c>
      <c r="D660" s="1">
        <v>45018</v>
      </c>
      <c r="E660" s="2">
        <v>0.77459577681563263</v>
      </c>
    </row>
    <row r="661" spans="1:5" x14ac:dyDescent="0.25">
      <c r="A661">
        <v>2</v>
      </c>
      <c r="B661" s="3">
        <v>187.65</v>
      </c>
      <c r="C661">
        <v>6</v>
      </c>
      <c r="D661" s="1">
        <v>44985</v>
      </c>
      <c r="E661" s="2">
        <v>0.77478676439515692</v>
      </c>
    </row>
    <row r="662" spans="1:5" x14ac:dyDescent="0.25">
      <c r="A662">
        <v>1</v>
      </c>
      <c r="B662" s="3">
        <v>30.76</v>
      </c>
      <c r="C662">
        <v>11</v>
      </c>
      <c r="D662" s="1">
        <v>45255</v>
      </c>
      <c r="E662" s="2">
        <v>0.77511912748174328</v>
      </c>
    </row>
    <row r="663" spans="1:5" x14ac:dyDescent="0.25">
      <c r="A663">
        <v>10</v>
      </c>
      <c r="B663" s="3">
        <v>111.12</v>
      </c>
      <c r="C663">
        <v>29</v>
      </c>
      <c r="D663" s="1">
        <v>45181</v>
      </c>
      <c r="E663" s="2">
        <v>0.77543833263093442</v>
      </c>
    </row>
    <row r="664" spans="1:5" x14ac:dyDescent="0.25">
      <c r="A664">
        <v>10</v>
      </c>
      <c r="B664" s="3">
        <v>109.21</v>
      </c>
      <c r="C664">
        <v>20</v>
      </c>
      <c r="D664" s="1">
        <v>45129</v>
      </c>
      <c r="E664" s="2">
        <v>0.77546113051196608</v>
      </c>
    </row>
    <row r="665" spans="1:5" x14ac:dyDescent="0.25">
      <c r="A665">
        <v>2</v>
      </c>
      <c r="B665" s="3">
        <v>9.1</v>
      </c>
      <c r="C665">
        <v>1</v>
      </c>
      <c r="D665" s="1">
        <v>45225</v>
      </c>
      <c r="E665" s="2">
        <v>0.77580788028606196</v>
      </c>
    </row>
    <row r="666" spans="1:5" x14ac:dyDescent="0.25">
      <c r="A666">
        <v>7</v>
      </c>
      <c r="B666" s="3">
        <v>109.52</v>
      </c>
      <c r="C666">
        <v>16</v>
      </c>
      <c r="D666" s="1">
        <v>45032</v>
      </c>
      <c r="E666" s="2">
        <v>0.77605677749582702</v>
      </c>
    </row>
    <row r="667" spans="1:5" x14ac:dyDescent="0.25">
      <c r="A667">
        <v>8</v>
      </c>
      <c r="B667" s="3">
        <v>40.04</v>
      </c>
      <c r="C667">
        <v>20</v>
      </c>
      <c r="D667" s="1">
        <v>45189</v>
      </c>
      <c r="E667" s="2">
        <v>0.77700797024021528</v>
      </c>
    </row>
    <row r="668" spans="1:5" x14ac:dyDescent="0.25">
      <c r="A668">
        <v>10</v>
      </c>
      <c r="B668" s="3">
        <v>56.64</v>
      </c>
      <c r="C668">
        <v>13</v>
      </c>
      <c r="D668" s="1">
        <v>45225</v>
      </c>
      <c r="E668" s="2">
        <v>0.77789332981309056</v>
      </c>
    </row>
    <row r="669" spans="1:5" x14ac:dyDescent="0.25">
      <c r="A669">
        <v>6</v>
      </c>
      <c r="B669" s="3">
        <v>97.05</v>
      </c>
      <c r="C669">
        <v>26</v>
      </c>
      <c r="D669" s="1">
        <v>45226</v>
      </c>
      <c r="E669" s="2">
        <v>0.77870008117939915</v>
      </c>
    </row>
    <row r="670" spans="1:5" x14ac:dyDescent="0.25">
      <c r="A670">
        <v>10</v>
      </c>
      <c r="B670" s="3">
        <v>6.47</v>
      </c>
      <c r="C670">
        <v>10</v>
      </c>
      <c r="D670" s="1">
        <v>45148</v>
      </c>
      <c r="E670" s="2">
        <v>0.77983159710843775</v>
      </c>
    </row>
    <row r="671" spans="1:5" x14ac:dyDescent="0.25">
      <c r="A671">
        <v>1</v>
      </c>
      <c r="B671" s="3">
        <v>21.16</v>
      </c>
      <c r="C671">
        <v>28</v>
      </c>
      <c r="D671" s="1">
        <v>45052</v>
      </c>
      <c r="E671" s="2">
        <v>0.77987356542861841</v>
      </c>
    </row>
    <row r="672" spans="1:5" x14ac:dyDescent="0.25">
      <c r="A672">
        <v>2</v>
      </c>
      <c r="B672" s="3">
        <v>143.59</v>
      </c>
      <c r="C672">
        <v>15</v>
      </c>
      <c r="D672" s="1">
        <v>44947</v>
      </c>
      <c r="E672" s="2">
        <v>0.78026961661834582</v>
      </c>
    </row>
    <row r="673" spans="1:5" x14ac:dyDescent="0.25">
      <c r="A673">
        <v>8</v>
      </c>
      <c r="B673" s="3">
        <v>190.64</v>
      </c>
      <c r="C673">
        <v>2</v>
      </c>
      <c r="D673" s="1">
        <v>45210</v>
      </c>
      <c r="E673" s="2">
        <v>0.78030655713230068</v>
      </c>
    </row>
    <row r="674" spans="1:5" x14ac:dyDescent="0.25">
      <c r="A674">
        <v>10</v>
      </c>
      <c r="B674" s="3">
        <v>194.41</v>
      </c>
      <c r="C674">
        <v>26</v>
      </c>
      <c r="D674" s="1">
        <v>44980</v>
      </c>
      <c r="E674" s="2">
        <v>0.78156188169231688</v>
      </c>
    </row>
    <row r="675" spans="1:5" x14ac:dyDescent="0.25">
      <c r="A675">
        <v>9</v>
      </c>
      <c r="B675" s="3">
        <v>176.51</v>
      </c>
      <c r="C675">
        <v>11</v>
      </c>
      <c r="D675" s="1">
        <v>45128</v>
      </c>
      <c r="E675" s="2">
        <v>0.7817192644771398</v>
      </c>
    </row>
    <row r="676" spans="1:5" x14ac:dyDescent="0.25">
      <c r="A676">
        <v>4</v>
      </c>
      <c r="B676" s="3">
        <v>178.85</v>
      </c>
      <c r="C676">
        <v>15</v>
      </c>
      <c r="D676" s="1">
        <v>45018</v>
      </c>
      <c r="E676" s="2">
        <v>0.78254176211227233</v>
      </c>
    </row>
    <row r="677" spans="1:5" x14ac:dyDescent="0.25">
      <c r="A677">
        <v>7</v>
      </c>
      <c r="B677" s="3">
        <v>161</v>
      </c>
      <c r="C677">
        <v>3</v>
      </c>
      <c r="D677" s="1">
        <v>45047</v>
      </c>
      <c r="E677" s="2">
        <v>0.7833812283173569</v>
      </c>
    </row>
    <row r="678" spans="1:5" x14ac:dyDescent="0.25">
      <c r="A678">
        <v>9</v>
      </c>
      <c r="B678" s="3">
        <v>64.75</v>
      </c>
      <c r="C678">
        <v>11</v>
      </c>
      <c r="D678" s="1">
        <v>45211</v>
      </c>
      <c r="E678" s="2">
        <v>0.78439307843814543</v>
      </c>
    </row>
    <row r="679" spans="1:5" x14ac:dyDescent="0.25">
      <c r="A679">
        <v>1</v>
      </c>
      <c r="B679" s="3">
        <v>184.73</v>
      </c>
      <c r="C679">
        <v>2</v>
      </c>
      <c r="D679" s="1">
        <v>45264</v>
      </c>
      <c r="E679" s="2">
        <v>0.78509026179023378</v>
      </c>
    </row>
    <row r="680" spans="1:5" x14ac:dyDescent="0.25">
      <c r="A680">
        <v>9</v>
      </c>
      <c r="B680" s="3">
        <v>121.24</v>
      </c>
      <c r="C680">
        <v>14</v>
      </c>
      <c r="D680" s="1">
        <v>45288</v>
      </c>
      <c r="E680" s="2">
        <v>0.78547533196124397</v>
      </c>
    </row>
    <row r="681" spans="1:5" x14ac:dyDescent="0.25">
      <c r="A681">
        <v>1</v>
      </c>
      <c r="B681" s="3">
        <v>148.13</v>
      </c>
      <c r="C681">
        <v>4</v>
      </c>
      <c r="D681" s="1">
        <v>45118</v>
      </c>
      <c r="E681" s="2">
        <v>0.78583327692444049</v>
      </c>
    </row>
    <row r="682" spans="1:5" x14ac:dyDescent="0.25">
      <c r="A682">
        <v>4</v>
      </c>
      <c r="B682" s="3">
        <v>127.81</v>
      </c>
      <c r="C682">
        <v>6</v>
      </c>
      <c r="D682" s="1">
        <v>44970</v>
      </c>
      <c r="E682" s="2">
        <v>0.78700302190555183</v>
      </c>
    </row>
    <row r="683" spans="1:5" x14ac:dyDescent="0.25">
      <c r="A683">
        <v>6</v>
      </c>
      <c r="B683" s="3">
        <v>46.38</v>
      </c>
      <c r="C683">
        <v>13</v>
      </c>
      <c r="D683" s="1">
        <v>45189</v>
      </c>
      <c r="E683" s="2">
        <v>0.78702569608536566</v>
      </c>
    </row>
    <row r="684" spans="1:5" x14ac:dyDescent="0.25">
      <c r="A684">
        <v>4</v>
      </c>
      <c r="B684" s="3">
        <v>107.57</v>
      </c>
      <c r="C684">
        <v>27</v>
      </c>
      <c r="D684" s="1">
        <v>44929</v>
      </c>
      <c r="E684" s="2">
        <v>0.78713976805868335</v>
      </c>
    </row>
    <row r="685" spans="1:5" x14ac:dyDescent="0.25">
      <c r="A685">
        <v>7</v>
      </c>
      <c r="B685" s="3">
        <v>150.1</v>
      </c>
      <c r="C685">
        <v>23</v>
      </c>
      <c r="D685" s="1">
        <v>45198</v>
      </c>
      <c r="E685" s="2">
        <v>0.7883435661144953</v>
      </c>
    </row>
    <row r="686" spans="1:5" x14ac:dyDescent="0.25">
      <c r="A686">
        <v>9</v>
      </c>
      <c r="B686" s="3">
        <v>89.37</v>
      </c>
      <c r="C686">
        <v>15</v>
      </c>
      <c r="D686" s="1">
        <v>45130</v>
      </c>
      <c r="E686" s="2">
        <v>0.78981529262085837</v>
      </c>
    </row>
    <row r="687" spans="1:5" x14ac:dyDescent="0.25">
      <c r="A687">
        <v>7</v>
      </c>
      <c r="B687" s="3">
        <v>59.63</v>
      </c>
      <c r="C687">
        <v>14</v>
      </c>
      <c r="D687" s="1">
        <v>45089</v>
      </c>
      <c r="E687" s="2">
        <v>0.7899717551698362</v>
      </c>
    </row>
    <row r="688" spans="1:5" x14ac:dyDescent="0.25">
      <c r="A688">
        <v>1</v>
      </c>
      <c r="B688" s="3">
        <v>78.260000000000005</v>
      </c>
      <c r="C688">
        <v>15</v>
      </c>
      <c r="D688" s="1">
        <v>44927</v>
      </c>
      <c r="E688" s="2">
        <v>0.79105558835129564</v>
      </c>
    </row>
    <row r="689" spans="1:5" x14ac:dyDescent="0.25">
      <c r="A689">
        <v>5</v>
      </c>
      <c r="B689" s="3">
        <v>41.01</v>
      </c>
      <c r="C689">
        <v>18</v>
      </c>
      <c r="D689" s="1">
        <v>44971</v>
      </c>
      <c r="E689" s="2">
        <v>0.79235102718728845</v>
      </c>
    </row>
    <row r="690" spans="1:5" x14ac:dyDescent="0.25">
      <c r="A690">
        <v>7</v>
      </c>
      <c r="B690" s="3">
        <v>187.2</v>
      </c>
      <c r="C690">
        <v>5</v>
      </c>
      <c r="D690" s="1">
        <v>44941</v>
      </c>
      <c r="E690" s="2">
        <v>0.79256913385418959</v>
      </c>
    </row>
    <row r="691" spans="1:5" x14ac:dyDescent="0.25">
      <c r="A691">
        <v>1</v>
      </c>
      <c r="B691" s="3">
        <v>77.14</v>
      </c>
      <c r="C691">
        <v>30</v>
      </c>
      <c r="D691" s="1">
        <v>45081</v>
      </c>
      <c r="E691" s="2">
        <v>0.79288149168372302</v>
      </c>
    </row>
    <row r="692" spans="1:5" x14ac:dyDescent="0.25">
      <c r="A692">
        <v>1</v>
      </c>
      <c r="B692" s="3">
        <v>147.86000000000001</v>
      </c>
      <c r="C692">
        <v>7</v>
      </c>
      <c r="D692" s="1">
        <v>45197</v>
      </c>
      <c r="E692" s="2">
        <v>0.79303288777144276</v>
      </c>
    </row>
    <row r="693" spans="1:5" x14ac:dyDescent="0.25">
      <c r="A693">
        <v>9</v>
      </c>
      <c r="B693" s="3">
        <v>187.64</v>
      </c>
      <c r="C693">
        <v>14</v>
      </c>
      <c r="D693" s="1">
        <v>44992</v>
      </c>
      <c r="E693" s="2">
        <v>0.79435307876105232</v>
      </c>
    </row>
    <row r="694" spans="1:5" x14ac:dyDescent="0.25">
      <c r="A694">
        <v>8</v>
      </c>
      <c r="B694" s="3">
        <v>196.57</v>
      </c>
      <c r="C694">
        <v>11</v>
      </c>
      <c r="D694" s="1">
        <v>45238</v>
      </c>
      <c r="E694" s="2">
        <v>0.79468059194574736</v>
      </c>
    </row>
    <row r="695" spans="1:5" x14ac:dyDescent="0.25">
      <c r="A695">
        <v>9</v>
      </c>
      <c r="B695" s="3">
        <v>25.12</v>
      </c>
      <c r="C695">
        <v>26</v>
      </c>
      <c r="D695" s="1">
        <v>45171</v>
      </c>
      <c r="E695" s="2">
        <v>0.7953324457724289</v>
      </c>
    </row>
    <row r="696" spans="1:5" x14ac:dyDescent="0.25">
      <c r="A696">
        <v>8</v>
      </c>
      <c r="B696" s="3">
        <v>58.07</v>
      </c>
      <c r="C696">
        <v>19</v>
      </c>
      <c r="D696" s="1">
        <v>44967</v>
      </c>
      <c r="E696" s="2">
        <v>0.79648416347679141</v>
      </c>
    </row>
    <row r="697" spans="1:5" x14ac:dyDescent="0.25">
      <c r="A697">
        <v>7</v>
      </c>
      <c r="B697" s="3">
        <v>171.29</v>
      </c>
      <c r="C697">
        <v>9</v>
      </c>
      <c r="D697" s="1">
        <v>45172</v>
      </c>
      <c r="E697" s="2">
        <v>0.79696370207277545</v>
      </c>
    </row>
    <row r="698" spans="1:5" x14ac:dyDescent="0.25">
      <c r="A698">
        <v>6</v>
      </c>
      <c r="B698" s="3">
        <v>159.79</v>
      </c>
      <c r="C698">
        <v>28</v>
      </c>
      <c r="D698" s="1">
        <v>45218</v>
      </c>
      <c r="E698" s="2">
        <v>0.79723799045162536</v>
      </c>
    </row>
    <row r="699" spans="1:5" x14ac:dyDescent="0.25">
      <c r="A699">
        <v>2</v>
      </c>
      <c r="B699" s="3">
        <v>5.04</v>
      </c>
      <c r="C699">
        <v>26</v>
      </c>
      <c r="D699" s="1">
        <v>45266</v>
      </c>
      <c r="E699" s="2">
        <v>0.79776708158134979</v>
      </c>
    </row>
    <row r="700" spans="1:5" x14ac:dyDescent="0.25">
      <c r="A700">
        <v>2</v>
      </c>
      <c r="B700" s="3">
        <v>87</v>
      </c>
      <c r="C700">
        <v>25</v>
      </c>
      <c r="D700" s="1">
        <v>45238</v>
      </c>
      <c r="E700" s="2">
        <v>0.79889257276278747</v>
      </c>
    </row>
    <row r="701" spans="1:5" x14ac:dyDescent="0.25">
      <c r="A701">
        <v>5</v>
      </c>
      <c r="B701" s="3">
        <v>60.14</v>
      </c>
      <c r="C701">
        <v>24</v>
      </c>
      <c r="D701" s="1">
        <v>44995</v>
      </c>
      <c r="E701" s="2">
        <v>0.79914717668992941</v>
      </c>
    </row>
    <row r="702" spans="1:5" x14ac:dyDescent="0.25">
      <c r="A702">
        <v>10</v>
      </c>
      <c r="B702" s="3">
        <v>12.8</v>
      </c>
      <c r="C702">
        <v>27</v>
      </c>
      <c r="D702" s="1">
        <v>45065</v>
      </c>
      <c r="E702" s="2">
        <v>0.79928351943128351</v>
      </c>
    </row>
    <row r="703" spans="1:5" x14ac:dyDescent="0.25">
      <c r="A703">
        <v>8</v>
      </c>
      <c r="B703" s="3">
        <v>150.94</v>
      </c>
      <c r="C703">
        <v>7</v>
      </c>
      <c r="D703" s="1">
        <v>45068</v>
      </c>
      <c r="E703" s="2">
        <v>0.79949843265585274</v>
      </c>
    </row>
    <row r="704" spans="1:5" x14ac:dyDescent="0.25">
      <c r="A704">
        <v>3</v>
      </c>
      <c r="B704" s="3">
        <v>39.85</v>
      </c>
      <c r="C704">
        <v>10</v>
      </c>
      <c r="D704" s="1">
        <v>45003</v>
      </c>
      <c r="E704" s="2">
        <v>0.79996849472813736</v>
      </c>
    </row>
    <row r="705" spans="1:5" x14ac:dyDescent="0.25">
      <c r="A705">
        <v>8</v>
      </c>
      <c r="B705" s="3">
        <v>136.24</v>
      </c>
      <c r="C705">
        <v>4</v>
      </c>
      <c r="D705" s="1">
        <v>45117</v>
      </c>
      <c r="E705" s="2">
        <v>0.80154583908902532</v>
      </c>
    </row>
    <row r="706" spans="1:5" x14ac:dyDescent="0.25">
      <c r="A706">
        <v>1</v>
      </c>
      <c r="B706" s="3">
        <v>129.66</v>
      </c>
      <c r="C706">
        <v>15</v>
      </c>
      <c r="D706" s="1">
        <v>45169</v>
      </c>
      <c r="E706" s="2">
        <v>0.80159759930877295</v>
      </c>
    </row>
    <row r="707" spans="1:5" x14ac:dyDescent="0.25">
      <c r="A707">
        <v>10</v>
      </c>
      <c r="B707" s="3">
        <v>197.5</v>
      </c>
      <c r="C707">
        <v>23</v>
      </c>
      <c r="D707" s="1">
        <v>45251</v>
      </c>
      <c r="E707" s="2">
        <v>0.80182018614772954</v>
      </c>
    </row>
    <row r="708" spans="1:5" x14ac:dyDescent="0.25">
      <c r="A708">
        <v>1</v>
      </c>
      <c r="B708" s="3">
        <v>67.900000000000006</v>
      </c>
      <c r="C708">
        <v>9</v>
      </c>
      <c r="D708" s="1">
        <v>45123</v>
      </c>
      <c r="E708" s="2">
        <v>0.80240189409481055</v>
      </c>
    </row>
    <row r="709" spans="1:5" x14ac:dyDescent="0.25">
      <c r="A709">
        <v>5</v>
      </c>
      <c r="B709" s="3">
        <v>25.29</v>
      </c>
      <c r="C709">
        <v>12</v>
      </c>
      <c r="D709" s="1">
        <v>45147</v>
      </c>
      <c r="E709" s="2">
        <v>0.8027224500196446</v>
      </c>
    </row>
    <row r="710" spans="1:5" x14ac:dyDescent="0.25">
      <c r="A710">
        <v>3</v>
      </c>
      <c r="B710" s="3">
        <v>174.39</v>
      </c>
      <c r="C710">
        <v>23</v>
      </c>
      <c r="D710" s="1">
        <v>45067</v>
      </c>
      <c r="E710" s="2">
        <v>0.80282468438312615</v>
      </c>
    </row>
    <row r="711" spans="1:5" x14ac:dyDescent="0.25">
      <c r="A711">
        <v>10</v>
      </c>
      <c r="B711" s="3">
        <v>154.84</v>
      </c>
      <c r="C711">
        <v>19</v>
      </c>
      <c r="D711" s="1">
        <v>44939</v>
      </c>
      <c r="E711" s="2">
        <v>0.80419096224167586</v>
      </c>
    </row>
    <row r="712" spans="1:5" x14ac:dyDescent="0.25">
      <c r="A712">
        <v>5</v>
      </c>
      <c r="B712" s="3">
        <v>188.89</v>
      </c>
      <c r="C712">
        <v>15</v>
      </c>
      <c r="D712" s="1">
        <v>44948</v>
      </c>
      <c r="E712" s="2">
        <v>0.80421248170032489</v>
      </c>
    </row>
    <row r="713" spans="1:5" x14ac:dyDescent="0.25">
      <c r="A713">
        <v>10</v>
      </c>
      <c r="B713" s="3">
        <v>102.95</v>
      </c>
      <c r="C713">
        <v>11</v>
      </c>
      <c r="D713" s="1">
        <v>45211</v>
      </c>
      <c r="E713" s="2">
        <v>0.80503440532400128</v>
      </c>
    </row>
    <row r="714" spans="1:5" x14ac:dyDescent="0.25">
      <c r="A714">
        <v>6</v>
      </c>
      <c r="B714" s="3">
        <v>76.849999999999994</v>
      </c>
      <c r="C714">
        <v>12</v>
      </c>
      <c r="D714" s="1">
        <v>45112</v>
      </c>
      <c r="E714" s="2">
        <v>0.80547537503930666</v>
      </c>
    </row>
    <row r="715" spans="1:5" x14ac:dyDescent="0.25">
      <c r="A715">
        <v>2</v>
      </c>
      <c r="B715" s="3">
        <v>128.87</v>
      </c>
      <c r="C715">
        <v>29</v>
      </c>
      <c r="D715" s="1">
        <v>45271</v>
      </c>
      <c r="E715" s="2">
        <v>0.80632176868171834</v>
      </c>
    </row>
    <row r="716" spans="1:5" x14ac:dyDescent="0.25">
      <c r="A716">
        <v>6</v>
      </c>
      <c r="B716" s="3">
        <v>171.49</v>
      </c>
      <c r="C716">
        <v>4</v>
      </c>
      <c r="D716" s="1">
        <v>45036</v>
      </c>
      <c r="E716" s="2">
        <v>0.80686824059034423</v>
      </c>
    </row>
    <row r="717" spans="1:5" x14ac:dyDescent="0.25">
      <c r="A717">
        <v>5</v>
      </c>
      <c r="B717" s="3">
        <v>192.47</v>
      </c>
      <c r="C717">
        <v>2</v>
      </c>
      <c r="D717" s="1">
        <v>45041</v>
      </c>
      <c r="E717" s="2">
        <v>0.80688325612719303</v>
      </c>
    </row>
    <row r="718" spans="1:5" x14ac:dyDescent="0.25">
      <c r="A718">
        <v>4</v>
      </c>
      <c r="B718" s="3">
        <v>195.99</v>
      </c>
      <c r="C718">
        <v>14</v>
      </c>
      <c r="D718" s="1">
        <v>45091</v>
      </c>
      <c r="E718" s="2">
        <v>0.80719460357693351</v>
      </c>
    </row>
    <row r="719" spans="1:5" x14ac:dyDescent="0.25">
      <c r="A719">
        <v>3</v>
      </c>
      <c r="B719" s="3">
        <v>94.93</v>
      </c>
      <c r="C719">
        <v>23</v>
      </c>
      <c r="D719" s="1">
        <v>45006</v>
      </c>
      <c r="E719" s="2">
        <v>0.80766908435333207</v>
      </c>
    </row>
    <row r="720" spans="1:5" x14ac:dyDescent="0.25">
      <c r="A720">
        <v>9</v>
      </c>
      <c r="B720" s="3">
        <v>125.27</v>
      </c>
      <c r="C720">
        <v>23</v>
      </c>
      <c r="D720" s="1">
        <v>44928</v>
      </c>
      <c r="E720" s="2">
        <v>0.80814663440403178</v>
      </c>
    </row>
    <row r="721" spans="1:5" x14ac:dyDescent="0.25">
      <c r="A721">
        <v>9</v>
      </c>
      <c r="B721" s="3">
        <v>85.51</v>
      </c>
      <c r="C721">
        <v>9</v>
      </c>
      <c r="D721" s="1">
        <v>45279</v>
      </c>
      <c r="E721" s="2">
        <v>0.80900035008441218</v>
      </c>
    </row>
    <row r="722" spans="1:5" x14ac:dyDescent="0.25">
      <c r="A722">
        <v>6</v>
      </c>
      <c r="B722" s="3">
        <v>135.30000000000001</v>
      </c>
      <c r="C722">
        <v>6</v>
      </c>
      <c r="D722" s="1">
        <v>45198</v>
      </c>
      <c r="E722" s="2">
        <v>0.80954740055693852</v>
      </c>
    </row>
    <row r="723" spans="1:5" x14ac:dyDescent="0.25">
      <c r="A723">
        <v>2</v>
      </c>
      <c r="B723" s="3">
        <v>199.93</v>
      </c>
      <c r="C723">
        <v>8</v>
      </c>
      <c r="D723" s="1">
        <v>45113</v>
      </c>
      <c r="E723" s="2">
        <v>0.80959747149619621</v>
      </c>
    </row>
    <row r="724" spans="1:5" x14ac:dyDescent="0.25">
      <c r="A724">
        <v>1</v>
      </c>
      <c r="B724" s="3">
        <v>2.96</v>
      </c>
      <c r="C724">
        <v>14</v>
      </c>
      <c r="D724" s="1">
        <v>45132</v>
      </c>
      <c r="E724" s="2">
        <v>0.80961225516924451</v>
      </c>
    </row>
    <row r="725" spans="1:5" x14ac:dyDescent="0.25">
      <c r="A725">
        <v>1</v>
      </c>
      <c r="B725" s="3">
        <v>183.18</v>
      </c>
      <c r="C725">
        <v>3</v>
      </c>
      <c r="D725" s="1">
        <v>45240</v>
      </c>
      <c r="E725" s="2">
        <v>0.8099624090551506</v>
      </c>
    </row>
    <row r="726" spans="1:5" x14ac:dyDescent="0.25">
      <c r="A726">
        <v>3</v>
      </c>
      <c r="B726" s="3">
        <v>138.83000000000001</v>
      </c>
      <c r="C726">
        <v>19</v>
      </c>
      <c r="D726" s="1">
        <v>44957</v>
      </c>
      <c r="E726" s="2">
        <v>0.81010928829383699</v>
      </c>
    </row>
    <row r="727" spans="1:5" x14ac:dyDescent="0.25">
      <c r="A727">
        <v>1</v>
      </c>
      <c r="B727" s="3">
        <v>148.22999999999999</v>
      </c>
      <c r="C727">
        <v>28</v>
      </c>
      <c r="D727" s="1">
        <v>45156</v>
      </c>
      <c r="E727" s="2">
        <v>0.81083604537190967</v>
      </c>
    </row>
    <row r="728" spans="1:5" x14ac:dyDescent="0.25">
      <c r="A728">
        <v>9</v>
      </c>
      <c r="B728" s="3">
        <v>61.25</v>
      </c>
      <c r="C728">
        <v>19</v>
      </c>
      <c r="D728" s="1">
        <v>45117</v>
      </c>
      <c r="E728" s="2">
        <v>0.81156870022279459</v>
      </c>
    </row>
    <row r="729" spans="1:5" x14ac:dyDescent="0.25">
      <c r="A729">
        <v>4</v>
      </c>
      <c r="B729" s="3">
        <v>62.25</v>
      </c>
      <c r="C729">
        <v>22</v>
      </c>
      <c r="D729" s="1">
        <v>45143</v>
      </c>
      <c r="E729" s="2">
        <v>0.81221188450635506</v>
      </c>
    </row>
    <row r="730" spans="1:5" x14ac:dyDescent="0.25">
      <c r="A730">
        <v>7</v>
      </c>
      <c r="B730" s="3">
        <v>193.38</v>
      </c>
      <c r="C730">
        <v>4</v>
      </c>
      <c r="D730" s="1">
        <v>45046</v>
      </c>
      <c r="E730" s="2">
        <v>0.81385904422490796</v>
      </c>
    </row>
    <row r="731" spans="1:5" x14ac:dyDescent="0.25">
      <c r="A731">
        <v>7</v>
      </c>
      <c r="B731" s="3">
        <v>66.69</v>
      </c>
      <c r="C731">
        <v>14</v>
      </c>
      <c r="D731" s="1">
        <v>45151</v>
      </c>
      <c r="E731" s="2">
        <v>0.81491951979926092</v>
      </c>
    </row>
    <row r="732" spans="1:5" x14ac:dyDescent="0.25">
      <c r="A732">
        <v>9</v>
      </c>
      <c r="B732" s="3">
        <v>8.09</v>
      </c>
      <c r="C732">
        <v>3</v>
      </c>
      <c r="D732" s="1">
        <v>45070</v>
      </c>
      <c r="E732" s="2">
        <v>0.81660968044288396</v>
      </c>
    </row>
    <row r="733" spans="1:5" x14ac:dyDescent="0.25">
      <c r="A733">
        <v>7</v>
      </c>
      <c r="B733" s="3">
        <v>153.04</v>
      </c>
      <c r="C733">
        <v>21</v>
      </c>
      <c r="D733" s="1">
        <v>45055</v>
      </c>
      <c r="E733" s="2">
        <v>0.81712422440106991</v>
      </c>
    </row>
    <row r="734" spans="1:5" x14ac:dyDescent="0.25">
      <c r="A734">
        <v>3</v>
      </c>
      <c r="B734" s="3">
        <v>108.12</v>
      </c>
      <c r="C734">
        <v>18</v>
      </c>
      <c r="D734" s="1">
        <v>45161</v>
      </c>
      <c r="E734" s="2">
        <v>0.81737354318827438</v>
      </c>
    </row>
    <row r="735" spans="1:5" x14ac:dyDescent="0.25">
      <c r="A735">
        <v>9</v>
      </c>
      <c r="B735" s="3">
        <v>114</v>
      </c>
      <c r="C735">
        <v>31</v>
      </c>
      <c r="D735" s="1">
        <v>45155</v>
      </c>
      <c r="E735" s="2">
        <v>0.81755060959208103</v>
      </c>
    </row>
    <row r="736" spans="1:5" x14ac:dyDescent="0.25">
      <c r="A736">
        <v>1</v>
      </c>
      <c r="B736" s="3">
        <v>170.22</v>
      </c>
      <c r="C736">
        <v>6</v>
      </c>
      <c r="D736" s="1">
        <v>45207</v>
      </c>
      <c r="E736" s="2">
        <v>0.81970173081521447</v>
      </c>
    </row>
    <row r="737" spans="1:5" x14ac:dyDescent="0.25">
      <c r="A737">
        <v>1</v>
      </c>
      <c r="B737" s="3">
        <v>8.31</v>
      </c>
      <c r="C737">
        <v>26</v>
      </c>
      <c r="D737" s="1">
        <v>45280</v>
      </c>
      <c r="E737" s="2">
        <v>0.81990567574699869</v>
      </c>
    </row>
    <row r="738" spans="1:5" x14ac:dyDescent="0.25">
      <c r="A738">
        <v>10</v>
      </c>
      <c r="B738" s="3">
        <v>53.83</v>
      </c>
      <c r="C738">
        <v>27</v>
      </c>
      <c r="D738" s="1">
        <v>45290</v>
      </c>
      <c r="E738" s="2">
        <v>0.82009540198880215</v>
      </c>
    </row>
    <row r="739" spans="1:5" x14ac:dyDescent="0.25">
      <c r="A739">
        <v>2</v>
      </c>
      <c r="B739" s="3">
        <v>90.17</v>
      </c>
      <c r="C739">
        <v>15</v>
      </c>
      <c r="D739" s="1">
        <v>45014</v>
      </c>
      <c r="E739" s="2">
        <v>0.82054231118761001</v>
      </c>
    </row>
    <row r="740" spans="1:5" x14ac:dyDescent="0.25">
      <c r="A740">
        <v>8</v>
      </c>
      <c r="B740" s="3">
        <v>48.52</v>
      </c>
      <c r="C740">
        <v>6</v>
      </c>
      <c r="D740" s="1">
        <v>45261</v>
      </c>
      <c r="E740" s="2">
        <v>0.82054514564918468</v>
      </c>
    </row>
    <row r="741" spans="1:5" x14ac:dyDescent="0.25">
      <c r="A741">
        <v>5</v>
      </c>
      <c r="B741" s="3">
        <v>189.41</v>
      </c>
      <c r="C741">
        <v>3</v>
      </c>
      <c r="D741" s="1">
        <v>45007</v>
      </c>
      <c r="E741" s="2">
        <v>0.82121732135626901</v>
      </c>
    </row>
    <row r="742" spans="1:5" x14ac:dyDescent="0.25">
      <c r="A742">
        <v>7</v>
      </c>
      <c r="B742" s="3">
        <v>166.98</v>
      </c>
      <c r="C742">
        <v>24</v>
      </c>
      <c r="D742" s="1">
        <v>45173</v>
      </c>
      <c r="E742" s="2">
        <v>0.82193681699637677</v>
      </c>
    </row>
    <row r="743" spans="1:5" x14ac:dyDescent="0.25">
      <c r="A743">
        <v>1</v>
      </c>
      <c r="B743" s="3">
        <v>156.03</v>
      </c>
      <c r="C743">
        <v>1</v>
      </c>
      <c r="D743" s="1">
        <v>44976</v>
      </c>
      <c r="E743" s="2">
        <v>0.82237104788911564</v>
      </c>
    </row>
    <row r="744" spans="1:5" x14ac:dyDescent="0.25">
      <c r="A744">
        <v>5</v>
      </c>
      <c r="B744" s="3">
        <v>99.8</v>
      </c>
      <c r="C744">
        <v>19</v>
      </c>
      <c r="D744" s="1">
        <v>45098</v>
      </c>
      <c r="E744" s="2">
        <v>0.82271472067987861</v>
      </c>
    </row>
    <row r="745" spans="1:5" x14ac:dyDescent="0.25">
      <c r="A745">
        <v>9</v>
      </c>
      <c r="B745" s="3">
        <v>64.11</v>
      </c>
      <c r="C745">
        <v>18</v>
      </c>
      <c r="D745" s="1">
        <v>44971</v>
      </c>
      <c r="E745" s="2">
        <v>0.82294639135062397</v>
      </c>
    </row>
    <row r="746" spans="1:5" x14ac:dyDescent="0.25">
      <c r="A746">
        <v>6</v>
      </c>
      <c r="B746" s="3">
        <v>176.4</v>
      </c>
      <c r="C746">
        <v>14</v>
      </c>
      <c r="D746" s="1">
        <v>44985</v>
      </c>
      <c r="E746" s="2">
        <v>0.82324103153593309</v>
      </c>
    </row>
    <row r="747" spans="1:5" x14ac:dyDescent="0.25">
      <c r="A747">
        <v>1</v>
      </c>
      <c r="B747" s="3">
        <v>130.41999999999999</v>
      </c>
      <c r="C747">
        <v>13</v>
      </c>
      <c r="D747" s="1">
        <v>45048</v>
      </c>
      <c r="E747" s="2">
        <v>0.82341217858471305</v>
      </c>
    </row>
    <row r="748" spans="1:5" x14ac:dyDescent="0.25">
      <c r="A748">
        <v>9</v>
      </c>
      <c r="B748" s="3">
        <v>43.58</v>
      </c>
      <c r="C748">
        <v>15</v>
      </c>
      <c r="D748" s="1">
        <v>45238</v>
      </c>
      <c r="E748" s="2">
        <v>0.82390607920264047</v>
      </c>
    </row>
    <row r="749" spans="1:5" x14ac:dyDescent="0.25">
      <c r="A749">
        <v>5</v>
      </c>
      <c r="B749" s="3">
        <v>30.24</v>
      </c>
      <c r="C749">
        <v>22</v>
      </c>
      <c r="D749" s="1">
        <v>45281</v>
      </c>
      <c r="E749" s="2">
        <v>0.8261776269373281</v>
      </c>
    </row>
    <row r="750" spans="1:5" x14ac:dyDescent="0.25">
      <c r="A750">
        <v>8</v>
      </c>
      <c r="B750" s="3">
        <v>52.65</v>
      </c>
      <c r="C750">
        <v>30</v>
      </c>
      <c r="D750" s="1">
        <v>45115</v>
      </c>
      <c r="E750" s="2">
        <v>0.8269088151419397</v>
      </c>
    </row>
    <row r="751" spans="1:5" x14ac:dyDescent="0.25">
      <c r="A751">
        <v>4</v>
      </c>
      <c r="B751" s="3">
        <v>51.8</v>
      </c>
      <c r="C751">
        <v>11</v>
      </c>
      <c r="D751" s="1">
        <v>44952</v>
      </c>
      <c r="E751" s="2">
        <v>0.82710160804327426</v>
      </c>
    </row>
    <row r="752" spans="1:5" x14ac:dyDescent="0.25">
      <c r="A752">
        <v>10</v>
      </c>
      <c r="B752" s="3">
        <v>79.41</v>
      </c>
      <c r="C752">
        <v>9</v>
      </c>
      <c r="D752" s="1">
        <v>44979</v>
      </c>
      <c r="E752" s="2">
        <v>0.82825365907431836</v>
      </c>
    </row>
    <row r="753" spans="1:5" x14ac:dyDescent="0.25">
      <c r="A753">
        <v>3</v>
      </c>
      <c r="B753" s="3">
        <v>185.68</v>
      </c>
      <c r="C753">
        <v>2</v>
      </c>
      <c r="D753" s="1">
        <v>45003</v>
      </c>
      <c r="E753" s="2">
        <v>0.83099678811532207</v>
      </c>
    </row>
    <row r="754" spans="1:5" x14ac:dyDescent="0.25">
      <c r="A754">
        <v>6</v>
      </c>
      <c r="B754" s="3">
        <v>127.72</v>
      </c>
      <c r="C754">
        <v>4</v>
      </c>
      <c r="D754" s="1">
        <v>45047</v>
      </c>
      <c r="E754" s="2">
        <v>0.83101042632573874</v>
      </c>
    </row>
    <row r="755" spans="1:5" x14ac:dyDescent="0.25">
      <c r="A755">
        <v>2</v>
      </c>
      <c r="B755" s="3">
        <v>101.03</v>
      </c>
      <c r="C755">
        <v>13</v>
      </c>
      <c r="D755" s="1">
        <v>45109</v>
      </c>
      <c r="E755" s="2">
        <v>0.83210188437879218</v>
      </c>
    </row>
    <row r="756" spans="1:5" x14ac:dyDescent="0.25">
      <c r="A756">
        <v>4</v>
      </c>
      <c r="B756" s="3">
        <v>125.06</v>
      </c>
      <c r="C756">
        <v>29</v>
      </c>
      <c r="D756" s="1">
        <v>45145</v>
      </c>
      <c r="E756" s="2">
        <v>0.83286929708398005</v>
      </c>
    </row>
    <row r="757" spans="1:5" x14ac:dyDescent="0.25">
      <c r="A757">
        <v>10</v>
      </c>
      <c r="B757" s="3">
        <v>143.25</v>
      </c>
      <c r="C757">
        <v>12</v>
      </c>
      <c r="D757" s="1">
        <v>45041</v>
      </c>
      <c r="E757" s="2">
        <v>0.83304510613285088</v>
      </c>
    </row>
    <row r="758" spans="1:5" x14ac:dyDescent="0.25">
      <c r="A758">
        <v>6</v>
      </c>
      <c r="B758" s="3">
        <v>119.45</v>
      </c>
      <c r="C758">
        <v>9</v>
      </c>
      <c r="D758" s="1">
        <v>45277</v>
      </c>
      <c r="E758" s="2">
        <v>0.8338440762152024</v>
      </c>
    </row>
    <row r="759" spans="1:5" x14ac:dyDescent="0.25">
      <c r="A759">
        <v>5</v>
      </c>
      <c r="B759" s="3">
        <v>7.56</v>
      </c>
      <c r="C759">
        <v>10</v>
      </c>
      <c r="D759" s="1">
        <v>45117</v>
      </c>
      <c r="E759" s="2">
        <v>0.83410309647269054</v>
      </c>
    </row>
    <row r="760" spans="1:5" x14ac:dyDescent="0.25">
      <c r="A760">
        <v>2</v>
      </c>
      <c r="B760" s="3">
        <v>100.56</v>
      </c>
      <c r="C760">
        <v>19</v>
      </c>
      <c r="D760" s="1">
        <v>45054</v>
      </c>
      <c r="E760" s="2">
        <v>0.83453369108943398</v>
      </c>
    </row>
    <row r="761" spans="1:5" x14ac:dyDescent="0.25">
      <c r="A761">
        <v>3</v>
      </c>
      <c r="B761" s="3">
        <v>72.62</v>
      </c>
      <c r="C761">
        <v>24</v>
      </c>
      <c r="D761" s="1">
        <v>45278</v>
      </c>
      <c r="E761" s="2">
        <v>0.8352779784534432</v>
      </c>
    </row>
    <row r="762" spans="1:5" x14ac:dyDescent="0.25">
      <c r="A762">
        <v>6</v>
      </c>
      <c r="B762" s="3">
        <v>31.32</v>
      </c>
      <c r="C762">
        <v>28</v>
      </c>
      <c r="D762" s="1">
        <v>45044</v>
      </c>
      <c r="E762" s="2">
        <v>0.83562062416943572</v>
      </c>
    </row>
    <row r="763" spans="1:5" x14ac:dyDescent="0.25">
      <c r="A763">
        <v>2</v>
      </c>
      <c r="B763" s="3">
        <v>24.27</v>
      </c>
      <c r="C763">
        <v>8</v>
      </c>
      <c r="D763" s="1">
        <v>45208</v>
      </c>
      <c r="E763" s="2">
        <v>0.83576272038115773</v>
      </c>
    </row>
    <row r="764" spans="1:5" x14ac:dyDescent="0.25">
      <c r="A764">
        <v>6</v>
      </c>
      <c r="B764" s="3">
        <v>152.38</v>
      </c>
      <c r="C764">
        <v>30</v>
      </c>
      <c r="D764" s="1">
        <v>45170</v>
      </c>
      <c r="E764" s="2">
        <v>0.8358705984183683</v>
      </c>
    </row>
    <row r="765" spans="1:5" x14ac:dyDescent="0.25">
      <c r="A765">
        <v>10</v>
      </c>
      <c r="B765" s="3">
        <v>188.87</v>
      </c>
      <c r="C765">
        <v>17</v>
      </c>
      <c r="D765" s="1">
        <v>45189</v>
      </c>
      <c r="E765" s="2">
        <v>0.83686466042328089</v>
      </c>
    </row>
    <row r="766" spans="1:5" x14ac:dyDescent="0.25">
      <c r="A766">
        <v>10</v>
      </c>
      <c r="B766" s="3">
        <v>75.78</v>
      </c>
      <c r="C766">
        <v>12</v>
      </c>
      <c r="D766" s="1">
        <v>44975</v>
      </c>
      <c r="E766" s="2">
        <v>0.83741800313279036</v>
      </c>
    </row>
    <row r="767" spans="1:5" x14ac:dyDescent="0.25">
      <c r="A767">
        <v>6</v>
      </c>
      <c r="B767" s="3">
        <v>69.39</v>
      </c>
      <c r="C767">
        <v>14</v>
      </c>
      <c r="D767" s="1">
        <v>45105</v>
      </c>
      <c r="E767" s="2">
        <v>0.83815768880511854</v>
      </c>
    </row>
    <row r="768" spans="1:5" x14ac:dyDescent="0.25">
      <c r="A768">
        <v>4</v>
      </c>
      <c r="B768" s="3">
        <v>199.24</v>
      </c>
      <c r="C768">
        <v>16</v>
      </c>
      <c r="D768" s="1">
        <v>44988</v>
      </c>
      <c r="E768" s="2">
        <v>0.83827497695888809</v>
      </c>
    </row>
    <row r="769" spans="1:5" x14ac:dyDescent="0.25">
      <c r="A769">
        <v>2</v>
      </c>
      <c r="B769" s="3">
        <v>147.19</v>
      </c>
      <c r="C769">
        <v>25</v>
      </c>
      <c r="D769" s="1">
        <v>45063</v>
      </c>
      <c r="E769" s="2">
        <v>0.838606154279955</v>
      </c>
    </row>
    <row r="770" spans="1:5" x14ac:dyDescent="0.25">
      <c r="A770">
        <v>9</v>
      </c>
      <c r="B770" s="3">
        <v>52.27</v>
      </c>
      <c r="C770">
        <v>31</v>
      </c>
      <c r="D770" s="1">
        <v>44977</v>
      </c>
      <c r="E770" s="2">
        <v>0.83920760855442178</v>
      </c>
    </row>
    <row r="771" spans="1:5" x14ac:dyDescent="0.25">
      <c r="A771">
        <v>2</v>
      </c>
      <c r="B771" s="3">
        <v>7.78</v>
      </c>
      <c r="C771">
        <v>12</v>
      </c>
      <c r="D771" s="1">
        <v>45116</v>
      </c>
      <c r="E771" s="2">
        <v>0.83992000917860976</v>
      </c>
    </row>
    <row r="772" spans="1:5" x14ac:dyDescent="0.25">
      <c r="A772">
        <v>9</v>
      </c>
      <c r="B772" s="3">
        <v>59.65</v>
      </c>
      <c r="C772">
        <v>12</v>
      </c>
      <c r="D772" s="1">
        <v>45141</v>
      </c>
      <c r="E772" s="2">
        <v>0.84062114401642307</v>
      </c>
    </row>
    <row r="773" spans="1:5" x14ac:dyDescent="0.25">
      <c r="A773">
        <v>9</v>
      </c>
      <c r="B773" s="3">
        <v>0.72</v>
      </c>
      <c r="C773">
        <v>2</v>
      </c>
      <c r="D773" s="1">
        <v>45277</v>
      </c>
      <c r="E773" s="2">
        <v>0.84136019100390325</v>
      </c>
    </row>
    <row r="774" spans="1:5" x14ac:dyDescent="0.25">
      <c r="A774">
        <v>9</v>
      </c>
      <c r="B774" s="3">
        <v>52.38</v>
      </c>
      <c r="C774">
        <v>24</v>
      </c>
      <c r="D774" s="1">
        <v>45106</v>
      </c>
      <c r="E774" s="2">
        <v>0.8420714297524774</v>
      </c>
    </row>
    <row r="775" spans="1:5" x14ac:dyDescent="0.25">
      <c r="A775">
        <v>5</v>
      </c>
      <c r="B775" s="3">
        <v>159.81</v>
      </c>
      <c r="C775">
        <v>26</v>
      </c>
      <c r="D775" s="1">
        <v>45082</v>
      </c>
      <c r="E775" s="2">
        <v>0.84259932811171745</v>
      </c>
    </row>
    <row r="776" spans="1:5" x14ac:dyDescent="0.25">
      <c r="A776">
        <v>5</v>
      </c>
      <c r="B776" s="3">
        <v>178.65</v>
      </c>
      <c r="C776">
        <v>13</v>
      </c>
      <c r="D776" s="1">
        <v>44986</v>
      </c>
      <c r="E776" s="2">
        <v>0.84262838961535924</v>
      </c>
    </row>
    <row r="777" spans="1:5" x14ac:dyDescent="0.25">
      <c r="A777">
        <v>6</v>
      </c>
      <c r="B777" s="3">
        <v>34.89</v>
      </c>
      <c r="C777">
        <v>16</v>
      </c>
      <c r="D777" s="1">
        <v>45077</v>
      </c>
      <c r="E777" s="2">
        <v>0.84281057381078761</v>
      </c>
    </row>
    <row r="778" spans="1:5" x14ac:dyDescent="0.25">
      <c r="A778">
        <v>2</v>
      </c>
      <c r="B778" s="3">
        <v>194</v>
      </c>
      <c r="C778">
        <v>19</v>
      </c>
      <c r="D778" s="1">
        <v>45040</v>
      </c>
      <c r="E778" s="2">
        <v>0.84310988046776303</v>
      </c>
    </row>
    <row r="779" spans="1:5" x14ac:dyDescent="0.25">
      <c r="A779">
        <v>6</v>
      </c>
      <c r="B779" s="3">
        <v>47.7</v>
      </c>
      <c r="C779">
        <v>27</v>
      </c>
      <c r="D779" s="1">
        <v>45010</v>
      </c>
      <c r="E779" s="2">
        <v>0.84423630439796349</v>
      </c>
    </row>
    <row r="780" spans="1:5" x14ac:dyDescent="0.25">
      <c r="A780">
        <v>4</v>
      </c>
      <c r="B780" s="3">
        <v>104.37</v>
      </c>
      <c r="C780">
        <v>24</v>
      </c>
      <c r="D780" s="1">
        <v>45155</v>
      </c>
      <c r="E780" s="2">
        <v>0.84434458822154212</v>
      </c>
    </row>
    <row r="781" spans="1:5" x14ac:dyDescent="0.25">
      <c r="A781">
        <v>3</v>
      </c>
      <c r="B781" s="3">
        <v>38.9</v>
      </c>
      <c r="C781">
        <v>19</v>
      </c>
      <c r="D781" s="1">
        <v>44947</v>
      </c>
      <c r="E781" s="2">
        <v>0.84605040910313811</v>
      </c>
    </row>
    <row r="782" spans="1:5" x14ac:dyDescent="0.25">
      <c r="A782">
        <v>8</v>
      </c>
      <c r="B782" s="3">
        <v>33.57</v>
      </c>
      <c r="C782">
        <v>25</v>
      </c>
      <c r="D782" s="1">
        <v>44931</v>
      </c>
      <c r="E782" s="2">
        <v>0.84616460043540531</v>
      </c>
    </row>
    <row r="783" spans="1:5" x14ac:dyDescent="0.25">
      <c r="A783">
        <v>5</v>
      </c>
      <c r="B783" s="3">
        <v>167.91</v>
      </c>
      <c r="C783">
        <v>24</v>
      </c>
      <c r="D783" s="1">
        <v>45253</v>
      </c>
      <c r="E783" s="2">
        <v>0.84696084614779155</v>
      </c>
    </row>
    <row r="784" spans="1:5" x14ac:dyDescent="0.25">
      <c r="A784">
        <v>2</v>
      </c>
      <c r="B784" s="3">
        <v>174.64</v>
      </c>
      <c r="C784">
        <v>28</v>
      </c>
      <c r="D784" s="1">
        <v>45283</v>
      </c>
      <c r="E784" s="2">
        <v>0.84785823157100404</v>
      </c>
    </row>
    <row r="785" spans="1:5" x14ac:dyDescent="0.25">
      <c r="A785">
        <v>3</v>
      </c>
      <c r="B785" s="3">
        <v>48.18</v>
      </c>
      <c r="C785">
        <v>20</v>
      </c>
      <c r="D785" s="1">
        <v>44990</v>
      </c>
      <c r="E785" s="2">
        <v>0.84858327246786092</v>
      </c>
    </row>
    <row r="786" spans="1:5" x14ac:dyDescent="0.25">
      <c r="A786">
        <v>1</v>
      </c>
      <c r="B786" s="3">
        <v>140.59</v>
      </c>
      <c r="C786">
        <v>13</v>
      </c>
      <c r="D786" s="1">
        <v>45232</v>
      </c>
      <c r="E786" s="2">
        <v>0.84964073674729712</v>
      </c>
    </row>
    <row r="787" spans="1:5" x14ac:dyDescent="0.25">
      <c r="A787">
        <v>3</v>
      </c>
      <c r="B787" s="3">
        <v>170.53</v>
      </c>
      <c r="C787">
        <v>13</v>
      </c>
      <c r="D787" s="1">
        <v>45205</v>
      </c>
      <c r="E787" s="2">
        <v>0.84989535640971003</v>
      </c>
    </row>
    <row r="788" spans="1:5" x14ac:dyDescent="0.25">
      <c r="A788">
        <v>3</v>
      </c>
      <c r="B788" s="3">
        <v>99.43</v>
      </c>
      <c r="C788">
        <v>22</v>
      </c>
      <c r="D788" s="1">
        <v>45088</v>
      </c>
      <c r="E788" s="2">
        <v>0.84998003895805407</v>
      </c>
    </row>
    <row r="789" spans="1:5" x14ac:dyDescent="0.25">
      <c r="A789">
        <v>10</v>
      </c>
      <c r="B789" s="3">
        <v>88.16</v>
      </c>
      <c r="C789">
        <v>4</v>
      </c>
      <c r="D789" s="1">
        <v>45162</v>
      </c>
      <c r="E789" s="2">
        <v>0.85040502696581277</v>
      </c>
    </row>
    <row r="790" spans="1:5" x14ac:dyDescent="0.25">
      <c r="A790">
        <v>7</v>
      </c>
      <c r="B790" s="3">
        <v>46.09</v>
      </c>
      <c r="C790">
        <v>26</v>
      </c>
      <c r="D790" s="1">
        <v>45271</v>
      </c>
      <c r="E790" s="2">
        <v>0.850473143833409</v>
      </c>
    </row>
    <row r="791" spans="1:5" x14ac:dyDescent="0.25">
      <c r="A791">
        <v>1</v>
      </c>
      <c r="B791" s="3">
        <v>116.87</v>
      </c>
      <c r="C791">
        <v>4</v>
      </c>
      <c r="D791" s="1">
        <v>45255</v>
      </c>
      <c r="E791" s="2">
        <v>0.85321637489568869</v>
      </c>
    </row>
    <row r="792" spans="1:5" x14ac:dyDescent="0.25">
      <c r="A792">
        <v>1</v>
      </c>
      <c r="B792" s="3">
        <v>90.68</v>
      </c>
      <c r="C792">
        <v>3</v>
      </c>
      <c r="D792" s="1">
        <v>45184</v>
      </c>
      <c r="E792" s="2">
        <v>0.85350119542315483</v>
      </c>
    </row>
    <row r="793" spans="1:5" x14ac:dyDescent="0.25">
      <c r="A793">
        <v>10</v>
      </c>
      <c r="B793" s="3">
        <v>156.18</v>
      </c>
      <c r="C793">
        <v>4</v>
      </c>
      <c r="D793" s="1">
        <v>45287</v>
      </c>
      <c r="E793" s="2">
        <v>0.85448811253256007</v>
      </c>
    </row>
    <row r="794" spans="1:5" x14ac:dyDescent="0.25">
      <c r="A794">
        <v>4</v>
      </c>
      <c r="B794" s="3">
        <v>30.68</v>
      </c>
      <c r="C794">
        <v>4</v>
      </c>
      <c r="D794" s="1">
        <v>45128</v>
      </c>
      <c r="E794" s="2">
        <v>0.85505337756987554</v>
      </c>
    </row>
    <row r="795" spans="1:5" x14ac:dyDescent="0.25">
      <c r="A795">
        <v>2</v>
      </c>
      <c r="B795" s="3">
        <v>49.48</v>
      </c>
      <c r="C795">
        <v>1</v>
      </c>
      <c r="D795" s="1">
        <v>45038</v>
      </c>
      <c r="E795" s="2">
        <v>0.85532017879762789</v>
      </c>
    </row>
    <row r="796" spans="1:5" x14ac:dyDescent="0.25">
      <c r="A796">
        <v>4</v>
      </c>
      <c r="B796" s="3">
        <v>120.88</v>
      </c>
      <c r="C796">
        <v>25</v>
      </c>
      <c r="D796" s="1">
        <v>45104</v>
      </c>
      <c r="E796" s="2">
        <v>0.85533627151580194</v>
      </c>
    </row>
    <row r="797" spans="1:5" x14ac:dyDescent="0.25">
      <c r="A797">
        <v>7</v>
      </c>
      <c r="B797" s="3">
        <v>138.68</v>
      </c>
      <c r="C797">
        <v>11</v>
      </c>
      <c r="D797" s="1">
        <v>45162</v>
      </c>
      <c r="E797" s="2">
        <v>0.85540667805184523</v>
      </c>
    </row>
    <row r="798" spans="1:5" x14ac:dyDescent="0.25">
      <c r="A798">
        <v>2</v>
      </c>
      <c r="B798" s="3">
        <v>61.48</v>
      </c>
      <c r="C798">
        <v>15</v>
      </c>
      <c r="D798" s="1">
        <v>45129</v>
      </c>
      <c r="E798" s="2">
        <v>0.85554467443000981</v>
      </c>
    </row>
    <row r="799" spans="1:5" x14ac:dyDescent="0.25">
      <c r="A799">
        <v>6</v>
      </c>
      <c r="B799" s="3">
        <v>94.27</v>
      </c>
      <c r="C799">
        <v>31</v>
      </c>
      <c r="D799" s="1">
        <v>45112</v>
      </c>
      <c r="E799" s="2">
        <v>0.85786481796085323</v>
      </c>
    </row>
    <row r="800" spans="1:5" x14ac:dyDescent="0.25">
      <c r="A800">
        <v>2</v>
      </c>
      <c r="B800" s="3">
        <v>27.74</v>
      </c>
      <c r="C800">
        <v>20</v>
      </c>
      <c r="D800" s="1">
        <v>45071</v>
      </c>
      <c r="E800" s="2">
        <v>0.85789875660151749</v>
      </c>
    </row>
    <row r="801" spans="1:5" x14ac:dyDescent="0.25">
      <c r="A801">
        <v>2</v>
      </c>
      <c r="B801" s="3">
        <v>37.53</v>
      </c>
      <c r="C801">
        <v>2</v>
      </c>
      <c r="D801" s="1">
        <v>45072</v>
      </c>
      <c r="E801" s="2">
        <v>0.85790556273154561</v>
      </c>
    </row>
    <row r="802" spans="1:5" x14ac:dyDescent="0.25">
      <c r="A802">
        <v>8</v>
      </c>
      <c r="B802" s="3">
        <v>90.96</v>
      </c>
      <c r="C802">
        <v>15</v>
      </c>
      <c r="D802" s="1">
        <v>44982</v>
      </c>
      <c r="E802" s="2">
        <v>0.85809300464941551</v>
      </c>
    </row>
    <row r="803" spans="1:5" x14ac:dyDescent="0.25">
      <c r="A803">
        <v>2</v>
      </c>
      <c r="B803" s="3">
        <v>50.25</v>
      </c>
      <c r="C803">
        <v>11</v>
      </c>
      <c r="D803" s="1">
        <v>45220</v>
      </c>
      <c r="E803" s="2">
        <v>0.85891009026054332</v>
      </c>
    </row>
    <row r="804" spans="1:5" x14ac:dyDescent="0.25">
      <c r="A804">
        <v>10</v>
      </c>
      <c r="B804" s="3">
        <v>114.16</v>
      </c>
      <c r="C804">
        <v>31</v>
      </c>
      <c r="D804" s="1">
        <v>45257</v>
      </c>
      <c r="E804" s="2">
        <v>0.85920227069440425</v>
      </c>
    </row>
    <row r="805" spans="1:5" x14ac:dyDescent="0.25">
      <c r="A805">
        <v>3</v>
      </c>
      <c r="B805" s="3">
        <v>50.79</v>
      </c>
      <c r="C805">
        <v>15</v>
      </c>
      <c r="D805" s="1">
        <v>45114</v>
      </c>
      <c r="E805" s="2">
        <v>0.85968015251354846</v>
      </c>
    </row>
    <row r="806" spans="1:5" x14ac:dyDescent="0.25">
      <c r="A806">
        <v>9</v>
      </c>
      <c r="B806" s="3">
        <v>98.27</v>
      </c>
      <c r="C806">
        <v>18</v>
      </c>
      <c r="D806" s="1">
        <v>44967</v>
      </c>
      <c r="E806" s="2">
        <v>0.8609495402276055</v>
      </c>
    </row>
    <row r="807" spans="1:5" x14ac:dyDescent="0.25">
      <c r="A807">
        <v>8</v>
      </c>
      <c r="B807" s="3">
        <v>77.3</v>
      </c>
      <c r="C807">
        <v>9</v>
      </c>
      <c r="D807" s="1">
        <v>44977</v>
      </c>
      <c r="E807" s="2">
        <v>0.86123473922287297</v>
      </c>
    </row>
    <row r="808" spans="1:5" x14ac:dyDescent="0.25">
      <c r="A808">
        <v>3</v>
      </c>
      <c r="B808" s="3">
        <v>170.94</v>
      </c>
      <c r="C808">
        <v>9</v>
      </c>
      <c r="D808" s="1">
        <v>45186</v>
      </c>
      <c r="E808" s="2">
        <v>0.86133678915932976</v>
      </c>
    </row>
    <row r="809" spans="1:5" x14ac:dyDescent="0.25">
      <c r="A809">
        <v>3</v>
      </c>
      <c r="B809" s="3">
        <v>122.89</v>
      </c>
      <c r="C809">
        <v>25</v>
      </c>
      <c r="D809" s="1">
        <v>45115</v>
      </c>
      <c r="E809" s="2">
        <v>0.86139612319512637</v>
      </c>
    </row>
    <row r="810" spans="1:5" x14ac:dyDescent="0.25">
      <c r="A810">
        <v>10</v>
      </c>
      <c r="B810" s="3">
        <v>30.62</v>
      </c>
      <c r="C810">
        <v>12</v>
      </c>
      <c r="D810" s="1">
        <v>45126</v>
      </c>
      <c r="E810" s="2">
        <v>0.86166108488508875</v>
      </c>
    </row>
    <row r="811" spans="1:5" x14ac:dyDescent="0.25">
      <c r="A811">
        <v>1</v>
      </c>
      <c r="B811" s="3">
        <v>122.17</v>
      </c>
      <c r="C811">
        <v>30</v>
      </c>
      <c r="D811" s="1">
        <v>45274</v>
      </c>
      <c r="E811" s="2">
        <v>0.86354048950287166</v>
      </c>
    </row>
    <row r="812" spans="1:5" x14ac:dyDescent="0.25">
      <c r="A812">
        <v>1</v>
      </c>
      <c r="B812" s="3">
        <v>155.06</v>
      </c>
      <c r="C812">
        <v>25</v>
      </c>
      <c r="D812" s="1">
        <v>45221</v>
      </c>
      <c r="E812" s="2">
        <v>0.86397043830056353</v>
      </c>
    </row>
    <row r="813" spans="1:5" x14ac:dyDescent="0.25">
      <c r="A813">
        <v>10</v>
      </c>
      <c r="B813" s="3">
        <v>140.07</v>
      </c>
      <c r="C813">
        <v>2</v>
      </c>
      <c r="D813" s="1">
        <v>45269</v>
      </c>
      <c r="E813" s="2">
        <v>0.86481551621402297</v>
      </c>
    </row>
    <row r="814" spans="1:5" x14ac:dyDescent="0.25">
      <c r="A814">
        <v>2</v>
      </c>
      <c r="B814" s="3">
        <v>144.41999999999999</v>
      </c>
      <c r="C814">
        <v>14</v>
      </c>
      <c r="D814" s="1">
        <v>45205</v>
      </c>
      <c r="E814" s="2">
        <v>0.8649776709113679</v>
      </c>
    </row>
    <row r="815" spans="1:5" x14ac:dyDescent="0.25">
      <c r="A815">
        <v>10</v>
      </c>
      <c r="B815" s="3">
        <v>126.1</v>
      </c>
      <c r="C815">
        <v>31</v>
      </c>
      <c r="D815" s="1">
        <v>45254</v>
      </c>
      <c r="E815" s="2">
        <v>0.86503236987453436</v>
      </c>
    </row>
    <row r="816" spans="1:5" x14ac:dyDescent="0.25">
      <c r="A816">
        <v>4</v>
      </c>
      <c r="B816" s="3">
        <v>100.73</v>
      </c>
      <c r="C816">
        <v>27</v>
      </c>
      <c r="D816" s="1">
        <v>45270</v>
      </c>
      <c r="E816" s="2">
        <v>0.86536226373548308</v>
      </c>
    </row>
    <row r="817" spans="1:5" x14ac:dyDescent="0.25">
      <c r="A817">
        <v>10</v>
      </c>
      <c r="B817" s="3">
        <v>7.8</v>
      </c>
      <c r="C817">
        <v>15</v>
      </c>
      <c r="D817" s="1">
        <v>45093</v>
      </c>
      <c r="E817" s="2">
        <v>0.86686833066243807</v>
      </c>
    </row>
    <row r="818" spans="1:5" x14ac:dyDescent="0.25">
      <c r="A818">
        <v>5</v>
      </c>
      <c r="B818" s="3">
        <v>132.72999999999999</v>
      </c>
      <c r="C818">
        <v>11</v>
      </c>
      <c r="D818" s="1">
        <v>45225</v>
      </c>
      <c r="E818" s="2">
        <v>0.86808964348044304</v>
      </c>
    </row>
    <row r="819" spans="1:5" x14ac:dyDescent="0.25">
      <c r="A819">
        <v>9</v>
      </c>
      <c r="B819" s="3">
        <v>167.38</v>
      </c>
      <c r="C819">
        <v>31</v>
      </c>
      <c r="D819" s="1">
        <v>45248</v>
      </c>
      <c r="E819" s="2">
        <v>0.86884858238188212</v>
      </c>
    </row>
    <row r="820" spans="1:5" x14ac:dyDescent="0.25">
      <c r="A820">
        <v>2</v>
      </c>
      <c r="B820" s="3">
        <v>67.650000000000006</v>
      </c>
      <c r="C820">
        <v>31</v>
      </c>
      <c r="D820" s="1">
        <v>45204</v>
      </c>
      <c r="E820" s="2">
        <v>0.86981434651303879</v>
      </c>
    </row>
    <row r="821" spans="1:5" x14ac:dyDescent="0.25">
      <c r="A821">
        <v>10</v>
      </c>
      <c r="B821" s="3">
        <v>183.04</v>
      </c>
      <c r="C821">
        <v>3</v>
      </c>
      <c r="D821" s="1">
        <v>45161</v>
      </c>
      <c r="E821" s="2">
        <v>0.87051079171705958</v>
      </c>
    </row>
    <row r="822" spans="1:5" x14ac:dyDescent="0.25">
      <c r="A822">
        <v>2</v>
      </c>
      <c r="B822" s="3">
        <v>135.38</v>
      </c>
      <c r="C822">
        <v>5</v>
      </c>
      <c r="D822" s="1">
        <v>44982</v>
      </c>
      <c r="E822" s="2">
        <v>0.87099676458731312</v>
      </c>
    </row>
    <row r="823" spans="1:5" x14ac:dyDescent="0.25">
      <c r="A823">
        <v>2</v>
      </c>
      <c r="B823" s="3">
        <v>135.18</v>
      </c>
      <c r="C823">
        <v>2</v>
      </c>
      <c r="D823" s="1">
        <v>45181</v>
      </c>
      <c r="E823" s="2">
        <v>0.87102726191828839</v>
      </c>
    </row>
    <row r="824" spans="1:5" x14ac:dyDescent="0.25">
      <c r="A824">
        <v>5</v>
      </c>
      <c r="B824" s="3">
        <v>145.16999999999999</v>
      </c>
      <c r="C824">
        <v>4</v>
      </c>
      <c r="D824" s="1">
        <v>45135</v>
      </c>
      <c r="E824" s="2">
        <v>0.87120632938678977</v>
      </c>
    </row>
    <row r="825" spans="1:5" x14ac:dyDescent="0.25">
      <c r="A825">
        <v>3</v>
      </c>
      <c r="B825" s="3">
        <v>89.72</v>
      </c>
      <c r="C825">
        <v>17</v>
      </c>
      <c r="D825" s="1">
        <v>45275</v>
      </c>
      <c r="E825" s="2">
        <v>0.87134313916815198</v>
      </c>
    </row>
    <row r="826" spans="1:5" x14ac:dyDescent="0.25">
      <c r="A826">
        <v>8</v>
      </c>
      <c r="B826" s="3">
        <v>97.62</v>
      </c>
      <c r="C826">
        <v>26</v>
      </c>
      <c r="D826" s="1">
        <v>45119</v>
      </c>
      <c r="E826" s="2">
        <v>0.8717870562100809</v>
      </c>
    </row>
    <row r="827" spans="1:5" x14ac:dyDescent="0.25">
      <c r="A827">
        <v>10</v>
      </c>
      <c r="B827" s="3">
        <v>116.08</v>
      </c>
      <c r="C827">
        <v>27</v>
      </c>
      <c r="D827" s="1">
        <v>45074</v>
      </c>
      <c r="E827" s="2">
        <v>0.87217494955196306</v>
      </c>
    </row>
    <row r="828" spans="1:5" x14ac:dyDescent="0.25">
      <c r="A828">
        <v>5</v>
      </c>
      <c r="B828" s="3">
        <v>30.86</v>
      </c>
      <c r="C828">
        <v>23</v>
      </c>
      <c r="D828" s="1">
        <v>44969</v>
      </c>
      <c r="E828" s="2">
        <v>0.87347495668235187</v>
      </c>
    </row>
    <row r="829" spans="1:5" x14ac:dyDescent="0.25">
      <c r="A829">
        <v>9</v>
      </c>
      <c r="B829" s="3">
        <v>117.34</v>
      </c>
      <c r="C829">
        <v>18</v>
      </c>
      <c r="D829" s="1">
        <v>45265</v>
      </c>
      <c r="E829" s="2">
        <v>0.87479848399700755</v>
      </c>
    </row>
    <row r="830" spans="1:5" x14ac:dyDescent="0.25">
      <c r="A830">
        <v>5</v>
      </c>
      <c r="B830" s="3">
        <v>54.84</v>
      </c>
      <c r="C830">
        <v>24</v>
      </c>
      <c r="D830" s="1">
        <v>45185</v>
      </c>
      <c r="E830" s="2">
        <v>0.87487805259541196</v>
      </c>
    </row>
    <row r="831" spans="1:5" x14ac:dyDescent="0.25">
      <c r="A831">
        <v>7</v>
      </c>
      <c r="B831" s="3">
        <v>137.38999999999999</v>
      </c>
      <c r="C831">
        <v>18</v>
      </c>
      <c r="D831" s="1">
        <v>45188</v>
      </c>
      <c r="E831" s="2">
        <v>0.87554261747229356</v>
      </c>
    </row>
    <row r="832" spans="1:5" x14ac:dyDescent="0.25">
      <c r="A832">
        <v>6</v>
      </c>
      <c r="B832" s="3">
        <v>177.58</v>
      </c>
      <c r="C832">
        <v>23</v>
      </c>
      <c r="D832" s="1">
        <v>45136</v>
      </c>
      <c r="E832" s="2">
        <v>0.87574362864010835</v>
      </c>
    </row>
    <row r="833" spans="1:5" x14ac:dyDescent="0.25">
      <c r="A833">
        <v>10</v>
      </c>
      <c r="B833" s="3">
        <v>67.06</v>
      </c>
      <c r="C833">
        <v>24</v>
      </c>
      <c r="D833" s="1">
        <v>44951</v>
      </c>
      <c r="E833" s="2">
        <v>0.87669963317378352</v>
      </c>
    </row>
    <row r="834" spans="1:5" x14ac:dyDescent="0.25">
      <c r="A834">
        <v>10</v>
      </c>
      <c r="B834" s="3">
        <v>134.19999999999999</v>
      </c>
      <c r="C834">
        <v>15</v>
      </c>
      <c r="D834" s="1">
        <v>45178</v>
      </c>
      <c r="E834" s="2">
        <v>0.87732882785234412</v>
      </c>
    </row>
    <row r="835" spans="1:5" x14ac:dyDescent="0.25">
      <c r="A835">
        <v>3</v>
      </c>
      <c r="B835" s="3">
        <v>45.14</v>
      </c>
      <c r="C835">
        <v>17</v>
      </c>
      <c r="D835" s="1">
        <v>45254</v>
      </c>
      <c r="E835" s="2">
        <v>0.87748940019042965</v>
      </c>
    </row>
    <row r="836" spans="1:5" x14ac:dyDescent="0.25">
      <c r="A836">
        <v>5</v>
      </c>
      <c r="B836" s="3">
        <v>100.2</v>
      </c>
      <c r="C836">
        <v>14</v>
      </c>
      <c r="D836" s="1">
        <v>45005</v>
      </c>
      <c r="E836" s="2">
        <v>0.87871868769241646</v>
      </c>
    </row>
    <row r="837" spans="1:5" x14ac:dyDescent="0.25">
      <c r="A837">
        <v>3</v>
      </c>
      <c r="B837" s="3">
        <v>170.9</v>
      </c>
      <c r="C837">
        <v>10</v>
      </c>
      <c r="D837" s="1">
        <v>44940</v>
      </c>
      <c r="E837" s="2">
        <v>0.8795232633608363</v>
      </c>
    </row>
    <row r="838" spans="1:5" x14ac:dyDescent="0.25">
      <c r="A838">
        <v>10</v>
      </c>
      <c r="B838" s="3">
        <v>96.73</v>
      </c>
      <c r="C838">
        <v>16</v>
      </c>
      <c r="D838" s="1">
        <v>45103</v>
      </c>
      <c r="E838" s="2">
        <v>0.87955168439104436</v>
      </c>
    </row>
    <row r="839" spans="1:5" x14ac:dyDescent="0.25">
      <c r="A839">
        <v>10</v>
      </c>
      <c r="B839" s="3">
        <v>191.13</v>
      </c>
      <c r="C839">
        <v>4</v>
      </c>
      <c r="D839" s="1">
        <v>44941</v>
      </c>
      <c r="E839" s="2">
        <v>0.87960209747059637</v>
      </c>
    </row>
    <row r="840" spans="1:5" x14ac:dyDescent="0.25">
      <c r="A840">
        <v>9</v>
      </c>
      <c r="B840" s="3">
        <v>22.51</v>
      </c>
      <c r="C840">
        <v>25</v>
      </c>
      <c r="D840" s="1">
        <v>45072</v>
      </c>
      <c r="E840" s="2">
        <v>0.88085068464086991</v>
      </c>
    </row>
    <row r="841" spans="1:5" x14ac:dyDescent="0.25">
      <c r="A841">
        <v>9</v>
      </c>
      <c r="B841" s="3">
        <v>182.68</v>
      </c>
      <c r="C841">
        <v>18</v>
      </c>
      <c r="D841" s="1">
        <v>44970</v>
      </c>
      <c r="E841" s="2">
        <v>0.88253463522580233</v>
      </c>
    </row>
    <row r="842" spans="1:5" x14ac:dyDescent="0.25">
      <c r="A842">
        <v>5</v>
      </c>
      <c r="B842" s="3">
        <v>45.5</v>
      </c>
      <c r="C842">
        <v>16</v>
      </c>
      <c r="D842" s="1">
        <v>45038</v>
      </c>
      <c r="E842" s="2">
        <v>0.88288221677898515</v>
      </c>
    </row>
    <row r="843" spans="1:5" x14ac:dyDescent="0.25">
      <c r="A843">
        <v>6</v>
      </c>
      <c r="B843" s="3">
        <v>38.21</v>
      </c>
      <c r="C843">
        <v>4</v>
      </c>
      <c r="D843" s="1">
        <v>45147</v>
      </c>
      <c r="E843" s="2">
        <v>0.88336617316722388</v>
      </c>
    </row>
    <row r="844" spans="1:5" x14ac:dyDescent="0.25">
      <c r="A844">
        <v>1</v>
      </c>
      <c r="B844" s="3">
        <v>128.36000000000001</v>
      </c>
      <c r="C844">
        <v>14</v>
      </c>
      <c r="D844" s="1">
        <v>45258</v>
      </c>
      <c r="E844" s="2">
        <v>0.88343853945721307</v>
      </c>
    </row>
    <row r="845" spans="1:5" x14ac:dyDescent="0.25">
      <c r="A845">
        <v>3</v>
      </c>
      <c r="B845" s="3">
        <v>118.22</v>
      </c>
      <c r="C845">
        <v>20</v>
      </c>
      <c r="D845" s="1">
        <v>45220</v>
      </c>
      <c r="E845" s="2">
        <v>0.88351703113079361</v>
      </c>
    </row>
    <row r="846" spans="1:5" x14ac:dyDescent="0.25">
      <c r="A846">
        <v>1</v>
      </c>
      <c r="B846" s="3">
        <v>116.75</v>
      </c>
      <c r="C846">
        <v>14</v>
      </c>
      <c r="D846" s="1">
        <v>45226</v>
      </c>
      <c r="E846" s="2">
        <v>0.88398467016656379</v>
      </c>
    </row>
    <row r="847" spans="1:5" x14ac:dyDescent="0.25">
      <c r="A847">
        <v>1</v>
      </c>
      <c r="B847" s="3">
        <v>182</v>
      </c>
      <c r="C847">
        <v>13</v>
      </c>
      <c r="D847" s="1">
        <v>45130</v>
      </c>
      <c r="E847" s="2">
        <v>0.88504183854864649</v>
      </c>
    </row>
    <row r="848" spans="1:5" x14ac:dyDescent="0.25">
      <c r="A848">
        <v>5</v>
      </c>
      <c r="B848" s="3">
        <v>66.09</v>
      </c>
      <c r="C848">
        <v>7</v>
      </c>
      <c r="D848" s="1">
        <v>45077</v>
      </c>
      <c r="E848" s="2">
        <v>0.88524759708928979</v>
      </c>
    </row>
    <row r="849" spans="1:5" x14ac:dyDescent="0.25">
      <c r="A849">
        <v>5</v>
      </c>
      <c r="B849" s="3">
        <v>170.94</v>
      </c>
      <c r="C849">
        <v>5</v>
      </c>
      <c r="D849" s="1">
        <v>45088</v>
      </c>
      <c r="E849" s="2">
        <v>0.88561969136218965</v>
      </c>
    </row>
    <row r="850" spans="1:5" x14ac:dyDescent="0.25">
      <c r="A850">
        <v>9</v>
      </c>
      <c r="B850" s="3">
        <v>32.06</v>
      </c>
      <c r="C850">
        <v>3</v>
      </c>
      <c r="D850" s="1">
        <v>45050</v>
      </c>
      <c r="E850" s="2">
        <v>0.88571069344421915</v>
      </c>
    </row>
    <row r="851" spans="1:5" x14ac:dyDescent="0.25">
      <c r="A851">
        <v>3</v>
      </c>
      <c r="B851" s="3">
        <v>183.1</v>
      </c>
      <c r="C851">
        <v>12</v>
      </c>
      <c r="D851" s="1">
        <v>45198</v>
      </c>
      <c r="E851" s="2">
        <v>0.88625597417178681</v>
      </c>
    </row>
    <row r="852" spans="1:5" x14ac:dyDescent="0.25">
      <c r="A852">
        <v>8</v>
      </c>
      <c r="B852" s="3">
        <v>124.7</v>
      </c>
      <c r="C852">
        <v>9</v>
      </c>
      <c r="D852" s="1">
        <v>45210</v>
      </c>
      <c r="E852" s="2">
        <v>0.88629547546749377</v>
      </c>
    </row>
    <row r="853" spans="1:5" x14ac:dyDescent="0.25">
      <c r="A853">
        <v>2</v>
      </c>
      <c r="B853" s="3">
        <v>44.2</v>
      </c>
      <c r="C853">
        <v>15</v>
      </c>
      <c r="D853" s="1">
        <v>45137</v>
      </c>
      <c r="E853" s="2">
        <v>0.8871380653225841</v>
      </c>
    </row>
    <row r="854" spans="1:5" x14ac:dyDescent="0.25">
      <c r="A854">
        <v>3</v>
      </c>
      <c r="B854" s="3">
        <v>196.76</v>
      </c>
      <c r="C854">
        <v>18</v>
      </c>
      <c r="D854" s="1">
        <v>44967</v>
      </c>
      <c r="E854" s="2">
        <v>0.8873979825918572</v>
      </c>
    </row>
    <row r="855" spans="1:5" x14ac:dyDescent="0.25">
      <c r="A855">
        <v>8</v>
      </c>
      <c r="B855" s="3">
        <v>41.77</v>
      </c>
      <c r="C855">
        <v>19</v>
      </c>
      <c r="D855" s="1">
        <v>44950</v>
      </c>
      <c r="E855" s="2">
        <v>0.88746458196378619</v>
      </c>
    </row>
    <row r="856" spans="1:5" x14ac:dyDescent="0.25">
      <c r="A856">
        <v>2</v>
      </c>
      <c r="B856" s="3">
        <v>133.87</v>
      </c>
      <c r="C856">
        <v>26</v>
      </c>
      <c r="D856" s="1">
        <v>45247</v>
      </c>
      <c r="E856" s="2">
        <v>0.88831386190452499</v>
      </c>
    </row>
    <row r="857" spans="1:5" x14ac:dyDescent="0.25">
      <c r="A857">
        <v>9</v>
      </c>
      <c r="B857" s="3">
        <v>61.19</v>
      </c>
      <c r="C857">
        <v>7</v>
      </c>
      <c r="D857" s="1">
        <v>45173</v>
      </c>
      <c r="E857" s="2">
        <v>0.88851720526191957</v>
      </c>
    </row>
    <row r="858" spans="1:5" x14ac:dyDescent="0.25">
      <c r="A858">
        <v>10</v>
      </c>
      <c r="B858" s="3">
        <v>140.74</v>
      </c>
      <c r="C858">
        <v>11</v>
      </c>
      <c r="D858" s="1">
        <v>45261</v>
      </c>
      <c r="E858" s="2">
        <v>0.88892092017547086</v>
      </c>
    </row>
    <row r="859" spans="1:5" x14ac:dyDescent="0.25">
      <c r="A859">
        <v>5</v>
      </c>
      <c r="B859" s="3">
        <v>90.33</v>
      </c>
      <c r="C859">
        <v>2</v>
      </c>
      <c r="D859" s="1">
        <v>44982</v>
      </c>
      <c r="E859" s="2">
        <v>0.88930641635737429</v>
      </c>
    </row>
    <row r="860" spans="1:5" x14ac:dyDescent="0.25">
      <c r="A860">
        <v>10</v>
      </c>
      <c r="B860" s="3">
        <v>31.31</v>
      </c>
      <c r="C860">
        <v>2</v>
      </c>
      <c r="D860" s="1">
        <v>45046</v>
      </c>
      <c r="E860" s="2">
        <v>0.88975320311225936</v>
      </c>
    </row>
    <row r="861" spans="1:5" x14ac:dyDescent="0.25">
      <c r="A861">
        <v>3</v>
      </c>
      <c r="B861" s="3">
        <v>189.7</v>
      </c>
      <c r="C861">
        <v>26</v>
      </c>
      <c r="D861" s="1">
        <v>44975</v>
      </c>
      <c r="E861" s="2">
        <v>0.89009733411092684</v>
      </c>
    </row>
    <row r="862" spans="1:5" x14ac:dyDescent="0.25">
      <c r="A862">
        <v>10</v>
      </c>
      <c r="B862" s="3">
        <v>46.08</v>
      </c>
      <c r="C862">
        <v>5</v>
      </c>
      <c r="D862" s="1">
        <v>45038</v>
      </c>
      <c r="E862" s="2">
        <v>0.89047694506604791</v>
      </c>
    </row>
    <row r="863" spans="1:5" x14ac:dyDescent="0.25">
      <c r="A863">
        <v>5</v>
      </c>
      <c r="B863" s="3">
        <v>76.989999999999995</v>
      </c>
      <c r="C863">
        <v>11</v>
      </c>
      <c r="D863" s="1">
        <v>45290</v>
      </c>
      <c r="E863" s="2">
        <v>0.89175256415757187</v>
      </c>
    </row>
    <row r="864" spans="1:5" x14ac:dyDescent="0.25">
      <c r="A864">
        <v>10</v>
      </c>
      <c r="B864" s="3">
        <v>69.290000000000006</v>
      </c>
      <c r="C864">
        <v>21</v>
      </c>
      <c r="D864" s="1">
        <v>45100</v>
      </c>
      <c r="E864" s="2">
        <v>0.89180808762461083</v>
      </c>
    </row>
    <row r="865" spans="1:5" x14ac:dyDescent="0.25">
      <c r="A865">
        <v>10</v>
      </c>
      <c r="B865" s="3">
        <v>161.71</v>
      </c>
      <c r="C865">
        <v>1</v>
      </c>
      <c r="D865" s="1">
        <v>45206</v>
      </c>
      <c r="E865" s="2">
        <v>0.89204918042893389</v>
      </c>
    </row>
    <row r="866" spans="1:5" x14ac:dyDescent="0.25">
      <c r="A866">
        <v>1</v>
      </c>
      <c r="B866" s="3">
        <v>17.670000000000002</v>
      </c>
      <c r="C866">
        <v>16</v>
      </c>
      <c r="D866" s="1">
        <v>45274</v>
      </c>
      <c r="E866" s="2">
        <v>0.89342085521829184</v>
      </c>
    </row>
    <row r="867" spans="1:5" x14ac:dyDescent="0.25">
      <c r="A867">
        <v>2</v>
      </c>
      <c r="B867" s="3">
        <v>150.99</v>
      </c>
      <c r="C867">
        <v>28</v>
      </c>
      <c r="D867" s="1">
        <v>44970</v>
      </c>
      <c r="E867" s="2">
        <v>0.89418872848347908</v>
      </c>
    </row>
    <row r="868" spans="1:5" x14ac:dyDescent="0.25">
      <c r="A868">
        <v>4</v>
      </c>
      <c r="B868" s="3">
        <v>129.78</v>
      </c>
      <c r="C868">
        <v>8</v>
      </c>
      <c r="D868" s="1">
        <v>45222</v>
      </c>
      <c r="E868" s="2">
        <v>0.89427805067301092</v>
      </c>
    </row>
    <row r="869" spans="1:5" x14ac:dyDescent="0.25">
      <c r="A869">
        <v>5</v>
      </c>
      <c r="B869" s="3">
        <v>107.34</v>
      </c>
      <c r="C869">
        <v>31</v>
      </c>
      <c r="D869" s="1">
        <v>45263</v>
      </c>
      <c r="E869" s="2">
        <v>0.89457057467887235</v>
      </c>
    </row>
    <row r="870" spans="1:5" x14ac:dyDescent="0.25">
      <c r="A870">
        <v>1</v>
      </c>
      <c r="B870" s="3">
        <v>85.92</v>
      </c>
      <c r="C870">
        <v>1</v>
      </c>
      <c r="D870" s="1">
        <v>45072</v>
      </c>
      <c r="E870" s="2">
        <v>0.89497176625799912</v>
      </c>
    </row>
    <row r="871" spans="1:5" x14ac:dyDescent="0.25">
      <c r="A871">
        <v>2</v>
      </c>
      <c r="B871" s="3">
        <v>184.91</v>
      </c>
      <c r="C871">
        <v>31</v>
      </c>
      <c r="D871" s="1">
        <v>45010</v>
      </c>
      <c r="E871" s="2">
        <v>0.8953858872380287</v>
      </c>
    </row>
    <row r="872" spans="1:5" x14ac:dyDescent="0.25">
      <c r="A872">
        <v>10</v>
      </c>
      <c r="B872" s="3">
        <v>115.17</v>
      </c>
      <c r="C872">
        <v>22</v>
      </c>
      <c r="D872" s="1">
        <v>45001</v>
      </c>
      <c r="E872" s="2">
        <v>0.8954524824222363</v>
      </c>
    </row>
    <row r="873" spans="1:5" x14ac:dyDescent="0.25">
      <c r="A873">
        <v>8</v>
      </c>
      <c r="B873" s="3">
        <v>96.97</v>
      </c>
      <c r="C873">
        <v>19</v>
      </c>
      <c r="D873" s="1">
        <v>45251</v>
      </c>
      <c r="E873" s="2">
        <v>0.89684861720240727</v>
      </c>
    </row>
    <row r="874" spans="1:5" x14ac:dyDescent="0.25">
      <c r="A874">
        <v>7</v>
      </c>
      <c r="B874" s="3">
        <v>111.69</v>
      </c>
      <c r="C874">
        <v>18</v>
      </c>
      <c r="D874" s="1">
        <v>45225</v>
      </c>
      <c r="E874" s="2">
        <v>0.89749390748970337</v>
      </c>
    </row>
    <row r="875" spans="1:5" x14ac:dyDescent="0.25">
      <c r="A875">
        <v>5</v>
      </c>
      <c r="B875" s="3">
        <v>20.72</v>
      </c>
      <c r="C875">
        <v>17</v>
      </c>
      <c r="D875" s="1">
        <v>45027</v>
      </c>
      <c r="E875" s="2">
        <v>0.89808776135995072</v>
      </c>
    </row>
    <row r="876" spans="1:5" x14ac:dyDescent="0.25">
      <c r="A876">
        <v>4</v>
      </c>
      <c r="B876" s="3">
        <v>161.21</v>
      </c>
      <c r="C876">
        <v>14</v>
      </c>
      <c r="D876" s="1">
        <v>45284</v>
      </c>
      <c r="E876" s="2">
        <v>0.89836020210764866</v>
      </c>
    </row>
    <row r="877" spans="1:5" x14ac:dyDescent="0.25">
      <c r="A877">
        <v>3</v>
      </c>
      <c r="B877" s="3">
        <v>8.24</v>
      </c>
      <c r="C877">
        <v>16</v>
      </c>
      <c r="D877" s="1">
        <v>45289</v>
      </c>
      <c r="E877" s="2">
        <v>0.89937431462998418</v>
      </c>
    </row>
    <row r="878" spans="1:5" x14ac:dyDescent="0.25">
      <c r="A878">
        <v>6</v>
      </c>
      <c r="B878" s="3">
        <v>171.8</v>
      </c>
      <c r="C878">
        <v>20</v>
      </c>
      <c r="D878" s="1">
        <v>45103</v>
      </c>
      <c r="E878" s="2">
        <v>0.8997884179529797</v>
      </c>
    </row>
    <row r="879" spans="1:5" x14ac:dyDescent="0.25">
      <c r="A879">
        <v>2</v>
      </c>
      <c r="B879" s="3">
        <v>116.9</v>
      </c>
      <c r="C879">
        <v>29</v>
      </c>
      <c r="D879" s="1">
        <v>45217</v>
      </c>
      <c r="E879" s="2">
        <v>0.90038055156963126</v>
      </c>
    </row>
    <row r="880" spans="1:5" x14ac:dyDescent="0.25">
      <c r="A880">
        <v>10</v>
      </c>
      <c r="B880" s="3">
        <v>49.05</v>
      </c>
      <c r="C880">
        <v>21</v>
      </c>
      <c r="D880" s="1">
        <v>45167</v>
      </c>
      <c r="E880" s="2">
        <v>0.90113260462763889</v>
      </c>
    </row>
    <row r="881" spans="1:5" x14ac:dyDescent="0.25">
      <c r="A881">
        <v>8</v>
      </c>
      <c r="B881" s="3">
        <v>190.78</v>
      </c>
      <c r="C881">
        <v>21</v>
      </c>
      <c r="D881" s="1">
        <v>44934</v>
      </c>
      <c r="E881" s="2">
        <v>0.90158401036612812</v>
      </c>
    </row>
    <row r="882" spans="1:5" x14ac:dyDescent="0.25">
      <c r="A882">
        <v>2</v>
      </c>
      <c r="B882" s="3">
        <v>25.47</v>
      </c>
      <c r="C882">
        <v>21</v>
      </c>
      <c r="D882" s="1">
        <v>45260</v>
      </c>
      <c r="E882" s="2">
        <v>0.90180261281753782</v>
      </c>
    </row>
    <row r="883" spans="1:5" x14ac:dyDescent="0.25">
      <c r="A883">
        <v>6</v>
      </c>
      <c r="B883" s="3">
        <v>140.56</v>
      </c>
      <c r="C883">
        <v>10</v>
      </c>
      <c r="D883" s="1">
        <v>45006</v>
      </c>
      <c r="E883" s="2">
        <v>0.90181825786658143</v>
      </c>
    </row>
    <row r="884" spans="1:5" x14ac:dyDescent="0.25">
      <c r="A884">
        <v>3</v>
      </c>
      <c r="B884" s="3">
        <v>112.74</v>
      </c>
      <c r="C884">
        <v>17</v>
      </c>
      <c r="D884" s="1">
        <v>45030</v>
      </c>
      <c r="E884" s="2">
        <v>0.90189547408028559</v>
      </c>
    </row>
    <row r="885" spans="1:5" x14ac:dyDescent="0.25">
      <c r="A885">
        <v>7</v>
      </c>
      <c r="B885" s="3">
        <v>165.75</v>
      </c>
      <c r="C885">
        <v>4</v>
      </c>
      <c r="D885" s="1">
        <v>45176</v>
      </c>
      <c r="E885" s="2">
        <v>0.90364846347236627</v>
      </c>
    </row>
    <row r="886" spans="1:5" x14ac:dyDescent="0.25">
      <c r="A886">
        <v>5</v>
      </c>
      <c r="B886" s="3">
        <v>115.38</v>
      </c>
      <c r="C886">
        <v>11</v>
      </c>
      <c r="D886" s="1">
        <v>45219</v>
      </c>
      <c r="E886" s="2">
        <v>0.90438099224110147</v>
      </c>
    </row>
    <row r="887" spans="1:5" x14ac:dyDescent="0.25">
      <c r="A887">
        <v>1</v>
      </c>
      <c r="B887" s="3">
        <v>129.97</v>
      </c>
      <c r="C887">
        <v>11</v>
      </c>
      <c r="D887" s="1">
        <v>45093</v>
      </c>
      <c r="E887" s="2">
        <v>0.90456129831243781</v>
      </c>
    </row>
    <row r="888" spans="1:5" x14ac:dyDescent="0.25">
      <c r="A888">
        <v>8</v>
      </c>
      <c r="B888" s="3">
        <v>125.01</v>
      </c>
      <c r="C888">
        <v>25</v>
      </c>
      <c r="D888" s="1">
        <v>44969</v>
      </c>
      <c r="E888" s="2">
        <v>0.90558797778965272</v>
      </c>
    </row>
    <row r="889" spans="1:5" x14ac:dyDescent="0.25">
      <c r="A889">
        <v>3</v>
      </c>
      <c r="B889" s="3">
        <v>1.23</v>
      </c>
      <c r="C889">
        <v>13</v>
      </c>
      <c r="D889" s="1">
        <v>45072</v>
      </c>
      <c r="E889" s="2">
        <v>0.90602292141912499</v>
      </c>
    </row>
    <row r="890" spans="1:5" x14ac:dyDescent="0.25">
      <c r="A890">
        <v>4</v>
      </c>
      <c r="B890" s="3">
        <v>145.87</v>
      </c>
      <c r="C890">
        <v>7</v>
      </c>
      <c r="D890" s="1">
        <v>45157</v>
      </c>
      <c r="E890" s="2">
        <v>0.90725834632564872</v>
      </c>
    </row>
    <row r="891" spans="1:5" x14ac:dyDescent="0.25">
      <c r="A891">
        <v>1</v>
      </c>
      <c r="B891" s="3">
        <v>45.69</v>
      </c>
      <c r="C891">
        <v>3</v>
      </c>
      <c r="D891" s="1">
        <v>44987</v>
      </c>
      <c r="E891" s="2">
        <v>0.9076331023502181</v>
      </c>
    </row>
    <row r="892" spans="1:5" x14ac:dyDescent="0.25">
      <c r="A892">
        <v>8</v>
      </c>
      <c r="B892" s="3">
        <v>0.65</v>
      </c>
      <c r="C892">
        <v>23</v>
      </c>
      <c r="D892" s="1">
        <v>45253</v>
      </c>
      <c r="E892" s="2">
        <v>0.90881164202136411</v>
      </c>
    </row>
    <row r="893" spans="1:5" x14ac:dyDescent="0.25">
      <c r="A893">
        <v>7</v>
      </c>
      <c r="B893" s="3">
        <v>165.75</v>
      </c>
      <c r="C893">
        <v>10</v>
      </c>
      <c r="D893" s="1">
        <v>45244</v>
      </c>
      <c r="E893" s="2">
        <v>0.90950858153852332</v>
      </c>
    </row>
    <row r="894" spans="1:5" x14ac:dyDescent="0.25">
      <c r="A894">
        <v>2</v>
      </c>
      <c r="B894" s="3">
        <v>155.53</v>
      </c>
      <c r="C894">
        <v>8</v>
      </c>
      <c r="D894" s="1">
        <v>44943</v>
      </c>
      <c r="E894" s="2">
        <v>0.9104525016919236</v>
      </c>
    </row>
    <row r="895" spans="1:5" x14ac:dyDescent="0.25">
      <c r="A895">
        <v>6</v>
      </c>
      <c r="B895" s="3">
        <v>78.900000000000006</v>
      </c>
      <c r="C895">
        <v>20</v>
      </c>
      <c r="D895" s="1">
        <v>45116</v>
      </c>
      <c r="E895" s="2">
        <v>0.91136180156981805</v>
      </c>
    </row>
    <row r="896" spans="1:5" x14ac:dyDescent="0.25">
      <c r="A896">
        <v>2</v>
      </c>
      <c r="B896" s="3">
        <v>46.89</v>
      </c>
      <c r="C896">
        <v>4</v>
      </c>
      <c r="D896" s="1">
        <v>45260</v>
      </c>
      <c r="E896" s="2">
        <v>0.91154756150020955</v>
      </c>
    </row>
    <row r="897" spans="1:5" x14ac:dyDescent="0.25">
      <c r="A897">
        <v>7</v>
      </c>
      <c r="B897" s="3">
        <v>162.68</v>
      </c>
      <c r="C897">
        <v>5</v>
      </c>
      <c r="D897" s="1">
        <v>45124</v>
      </c>
      <c r="E897" s="2">
        <v>0.91155242626266042</v>
      </c>
    </row>
    <row r="898" spans="1:5" x14ac:dyDescent="0.25">
      <c r="A898">
        <v>6</v>
      </c>
      <c r="B898" s="3">
        <v>178.43</v>
      </c>
      <c r="C898">
        <v>16</v>
      </c>
      <c r="D898" s="1">
        <v>45202</v>
      </c>
      <c r="E898" s="2">
        <v>0.91178637978798194</v>
      </c>
    </row>
    <row r="899" spans="1:5" x14ac:dyDescent="0.25">
      <c r="A899">
        <v>6</v>
      </c>
      <c r="B899" s="3">
        <v>135.81</v>
      </c>
      <c r="C899">
        <v>25</v>
      </c>
      <c r="D899" s="1">
        <v>45254</v>
      </c>
      <c r="E899" s="2">
        <v>0.91193143620833927</v>
      </c>
    </row>
    <row r="900" spans="1:5" x14ac:dyDescent="0.25">
      <c r="A900">
        <v>10</v>
      </c>
      <c r="B900" s="3">
        <v>38.65</v>
      </c>
      <c r="C900">
        <v>2</v>
      </c>
      <c r="D900" s="1">
        <v>45019</v>
      </c>
      <c r="E900" s="2">
        <v>0.91211990734927606</v>
      </c>
    </row>
    <row r="901" spans="1:5" x14ac:dyDescent="0.25">
      <c r="A901">
        <v>10</v>
      </c>
      <c r="B901" s="3">
        <v>177.62</v>
      </c>
      <c r="C901">
        <v>21</v>
      </c>
      <c r="D901" s="1">
        <v>45085</v>
      </c>
      <c r="E901" s="2">
        <v>0.9127769014985323</v>
      </c>
    </row>
    <row r="902" spans="1:5" x14ac:dyDescent="0.25">
      <c r="A902">
        <v>7</v>
      </c>
      <c r="B902" s="3">
        <v>165.64</v>
      </c>
      <c r="C902">
        <v>12</v>
      </c>
      <c r="D902" s="1">
        <v>45163</v>
      </c>
      <c r="E902" s="2">
        <v>0.91285247661933355</v>
      </c>
    </row>
    <row r="903" spans="1:5" x14ac:dyDescent="0.25">
      <c r="A903">
        <v>3</v>
      </c>
      <c r="B903" s="3">
        <v>28.85</v>
      </c>
      <c r="C903">
        <v>1</v>
      </c>
      <c r="D903" s="1">
        <v>45067</v>
      </c>
      <c r="E903" s="2">
        <v>0.91301288284945858</v>
      </c>
    </row>
    <row r="904" spans="1:5" x14ac:dyDescent="0.25">
      <c r="A904">
        <v>10</v>
      </c>
      <c r="B904" s="3">
        <v>109.56</v>
      </c>
      <c r="C904">
        <v>4</v>
      </c>
      <c r="D904" s="1">
        <v>45170</v>
      </c>
      <c r="E904" s="2">
        <v>0.91312249736136164</v>
      </c>
    </row>
    <row r="905" spans="1:5" x14ac:dyDescent="0.25">
      <c r="A905">
        <v>6</v>
      </c>
      <c r="B905" s="3">
        <v>36.35</v>
      </c>
      <c r="C905">
        <v>31</v>
      </c>
      <c r="D905" s="1">
        <v>45167</v>
      </c>
      <c r="E905" s="2">
        <v>0.91384540610771603</v>
      </c>
    </row>
    <row r="906" spans="1:5" x14ac:dyDescent="0.25">
      <c r="A906">
        <v>5</v>
      </c>
      <c r="B906" s="3">
        <v>4.38</v>
      </c>
      <c r="C906">
        <v>28</v>
      </c>
      <c r="D906" s="1">
        <v>45020</v>
      </c>
      <c r="E906" s="2">
        <v>0.91425155773413536</v>
      </c>
    </row>
    <row r="907" spans="1:5" x14ac:dyDescent="0.25">
      <c r="A907">
        <v>3</v>
      </c>
      <c r="B907" s="3">
        <v>141.78</v>
      </c>
      <c r="C907">
        <v>9</v>
      </c>
      <c r="D907" s="1">
        <v>45220</v>
      </c>
      <c r="E907" s="2">
        <v>0.9143701599230869</v>
      </c>
    </row>
    <row r="908" spans="1:5" x14ac:dyDescent="0.25">
      <c r="A908">
        <v>6</v>
      </c>
      <c r="B908" s="3">
        <v>144.05000000000001</v>
      </c>
      <c r="C908">
        <v>1</v>
      </c>
      <c r="D908" s="1">
        <v>45239</v>
      </c>
      <c r="E908" s="2">
        <v>0.91455025831055003</v>
      </c>
    </row>
    <row r="909" spans="1:5" x14ac:dyDescent="0.25">
      <c r="A909">
        <v>1</v>
      </c>
      <c r="B909" s="3">
        <v>24.42</v>
      </c>
      <c r="C909">
        <v>15</v>
      </c>
      <c r="D909" s="1">
        <v>45174</v>
      </c>
      <c r="E909" s="2">
        <v>0.91458114172736416</v>
      </c>
    </row>
    <row r="910" spans="1:5" x14ac:dyDescent="0.25">
      <c r="A910">
        <v>6</v>
      </c>
      <c r="B910" s="3">
        <v>158.6</v>
      </c>
      <c r="C910">
        <v>8</v>
      </c>
      <c r="D910" s="1">
        <v>45140</v>
      </c>
      <c r="E910" s="2">
        <v>0.91532981400431357</v>
      </c>
    </row>
    <row r="911" spans="1:5" x14ac:dyDescent="0.25">
      <c r="A911">
        <v>3</v>
      </c>
      <c r="B911" s="3">
        <v>75.3</v>
      </c>
      <c r="C911">
        <v>6</v>
      </c>
      <c r="D911" s="1">
        <v>45175</v>
      </c>
      <c r="E911" s="2">
        <v>0.91584358629163698</v>
      </c>
    </row>
    <row r="912" spans="1:5" x14ac:dyDescent="0.25">
      <c r="A912">
        <v>10</v>
      </c>
      <c r="B912" s="3">
        <v>197.42</v>
      </c>
      <c r="C912">
        <v>26</v>
      </c>
      <c r="D912" s="1">
        <v>44988</v>
      </c>
      <c r="E912" s="2">
        <v>0.91605938912214757</v>
      </c>
    </row>
    <row r="913" spans="1:5" x14ac:dyDescent="0.25">
      <c r="A913">
        <v>10</v>
      </c>
      <c r="B913" s="3">
        <v>191.21</v>
      </c>
      <c r="C913">
        <v>30</v>
      </c>
      <c r="D913" s="1">
        <v>45152</v>
      </c>
      <c r="E913" s="2">
        <v>0.91645035024702204</v>
      </c>
    </row>
    <row r="914" spans="1:5" x14ac:dyDescent="0.25">
      <c r="A914">
        <v>7</v>
      </c>
      <c r="B914" s="3">
        <v>112.32</v>
      </c>
      <c r="C914">
        <v>21</v>
      </c>
      <c r="D914" s="1">
        <v>45208</v>
      </c>
      <c r="E914" s="2">
        <v>0.91672854518648572</v>
      </c>
    </row>
    <row r="915" spans="1:5" x14ac:dyDescent="0.25">
      <c r="A915">
        <v>3</v>
      </c>
      <c r="B915" s="3">
        <v>84</v>
      </c>
      <c r="C915">
        <v>18</v>
      </c>
      <c r="D915" s="1">
        <v>45165</v>
      </c>
      <c r="E915" s="2">
        <v>0.91686998176596468</v>
      </c>
    </row>
    <row r="916" spans="1:5" x14ac:dyDescent="0.25">
      <c r="A916">
        <v>9</v>
      </c>
      <c r="B916" s="3">
        <v>12.05</v>
      </c>
      <c r="C916">
        <v>7</v>
      </c>
      <c r="D916" s="1">
        <v>45167</v>
      </c>
      <c r="E916" s="2">
        <v>0.91721584732055406</v>
      </c>
    </row>
    <row r="917" spans="1:5" x14ac:dyDescent="0.25">
      <c r="A917">
        <v>9</v>
      </c>
      <c r="B917" s="3">
        <v>103.38</v>
      </c>
      <c r="C917">
        <v>13</v>
      </c>
      <c r="D917" s="1">
        <v>45289</v>
      </c>
      <c r="E917" s="2">
        <v>0.91730726642682558</v>
      </c>
    </row>
    <row r="918" spans="1:5" x14ac:dyDescent="0.25">
      <c r="A918">
        <v>5</v>
      </c>
      <c r="B918" s="3">
        <v>44.49</v>
      </c>
      <c r="C918">
        <v>25</v>
      </c>
      <c r="D918" s="1">
        <v>45196</v>
      </c>
      <c r="E918" s="2">
        <v>0.91764490077081406</v>
      </c>
    </row>
    <row r="919" spans="1:5" x14ac:dyDescent="0.25">
      <c r="A919">
        <v>5</v>
      </c>
      <c r="B919" s="3">
        <v>115.72</v>
      </c>
      <c r="C919">
        <v>14</v>
      </c>
      <c r="D919" s="1">
        <v>45137</v>
      </c>
      <c r="E919" s="2">
        <v>0.91843339480573638</v>
      </c>
    </row>
    <row r="920" spans="1:5" x14ac:dyDescent="0.25">
      <c r="A920">
        <v>3</v>
      </c>
      <c r="B920" s="3">
        <v>59.16</v>
      </c>
      <c r="C920">
        <v>2</v>
      </c>
      <c r="D920" s="1">
        <v>44945</v>
      </c>
      <c r="E920" s="2">
        <v>0.91862673495287672</v>
      </c>
    </row>
    <row r="921" spans="1:5" x14ac:dyDescent="0.25">
      <c r="A921">
        <v>9</v>
      </c>
      <c r="B921" s="3">
        <v>99.61</v>
      </c>
      <c r="C921">
        <v>13</v>
      </c>
      <c r="D921" s="1">
        <v>45007</v>
      </c>
      <c r="E921" s="2">
        <v>0.92013868551274181</v>
      </c>
    </row>
    <row r="922" spans="1:5" x14ac:dyDescent="0.25">
      <c r="A922">
        <v>6</v>
      </c>
      <c r="B922" s="3">
        <v>48.22</v>
      </c>
      <c r="C922">
        <v>20</v>
      </c>
      <c r="D922" s="1">
        <v>45186</v>
      </c>
      <c r="E922" s="2">
        <v>0.92042500523672532</v>
      </c>
    </row>
    <row r="923" spans="1:5" x14ac:dyDescent="0.25">
      <c r="A923">
        <v>3</v>
      </c>
      <c r="B923" s="3">
        <v>183.29</v>
      </c>
      <c r="C923">
        <v>19</v>
      </c>
      <c r="D923" s="1">
        <v>45268</v>
      </c>
      <c r="E923" s="2">
        <v>0.92108397879784354</v>
      </c>
    </row>
    <row r="924" spans="1:5" x14ac:dyDescent="0.25">
      <c r="A924">
        <v>1</v>
      </c>
      <c r="B924" s="3">
        <v>95.37</v>
      </c>
      <c r="C924">
        <v>5</v>
      </c>
      <c r="D924" s="1">
        <v>44990</v>
      </c>
      <c r="E924" s="2">
        <v>0.92137283146719251</v>
      </c>
    </row>
    <row r="925" spans="1:5" x14ac:dyDescent="0.25">
      <c r="A925">
        <v>4</v>
      </c>
      <c r="B925" s="3">
        <v>36.31</v>
      </c>
      <c r="C925">
        <v>15</v>
      </c>
      <c r="D925" s="1">
        <v>45094</v>
      </c>
      <c r="E925" s="2">
        <v>0.92225410499102622</v>
      </c>
    </row>
    <row r="926" spans="1:5" x14ac:dyDescent="0.25">
      <c r="A926">
        <v>9</v>
      </c>
      <c r="B926" s="3">
        <v>124.81</v>
      </c>
      <c r="C926">
        <v>29</v>
      </c>
      <c r="D926" s="1">
        <v>45271</v>
      </c>
      <c r="E926" s="2">
        <v>0.92236807988180725</v>
      </c>
    </row>
    <row r="927" spans="1:5" x14ac:dyDescent="0.25">
      <c r="A927">
        <v>8</v>
      </c>
      <c r="B927" s="3">
        <v>131.19</v>
      </c>
      <c r="C927">
        <v>4</v>
      </c>
      <c r="D927" s="1">
        <v>45171</v>
      </c>
      <c r="E927" s="2">
        <v>0.92276279397959216</v>
      </c>
    </row>
    <row r="928" spans="1:5" x14ac:dyDescent="0.25">
      <c r="A928">
        <v>9</v>
      </c>
      <c r="B928" s="3">
        <v>142.83000000000001</v>
      </c>
      <c r="C928">
        <v>30</v>
      </c>
      <c r="D928" s="1">
        <v>44953</v>
      </c>
      <c r="E928" s="2">
        <v>0.92299100802409972</v>
      </c>
    </row>
    <row r="929" spans="1:5" x14ac:dyDescent="0.25">
      <c r="A929">
        <v>5</v>
      </c>
      <c r="B929" s="3">
        <v>68.38</v>
      </c>
      <c r="C929">
        <v>9</v>
      </c>
      <c r="D929" s="1">
        <v>45233</v>
      </c>
      <c r="E929" s="2">
        <v>0.92346648352106508</v>
      </c>
    </row>
    <row r="930" spans="1:5" x14ac:dyDescent="0.25">
      <c r="A930">
        <v>10</v>
      </c>
      <c r="B930" s="3">
        <v>186.99</v>
      </c>
      <c r="C930">
        <v>2</v>
      </c>
      <c r="D930" s="1">
        <v>45013</v>
      </c>
      <c r="E930" s="2">
        <v>0.9235521124094157</v>
      </c>
    </row>
    <row r="931" spans="1:5" x14ac:dyDescent="0.25">
      <c r="A931">
        <v>1</v>
      </c>
      <c r="B931" s="3">
        <v>95.18</v>
      </c>
      <c r="C931">
        <v>1</v>
      </c>
      <c r="D931" s="1">
        <v>45207</v>
      </c>
      <c r="E931" s="2">
        <v>0.92355486527647757</v>
      </c>
    </row>
    <row r="932" spans="1:5" x14ac:dyDescent="0.25">
      <c r="A932">
        <v>8</v>
      </c>
      <c r="B932" s="3">
        <v>199.17</v>
      </c>
      <c r="C932">
        <v>6</v>
      </c>
      <c r="D932" s="1">
        <v>45221</v>
      </c>
      <c r="E932" s="2">
        <v>0.92363772329085725</v>
      </c>
    </row>
    <row r="933" spans="1:5" x14ac:dyDescent="0.25">
      <c r="A933">
        <v>5</v>
      </c>
      <c r="B933" s="3">
        <v>67.05</v>
      </c>
      <c r="C933">
        <v>18</v>
      </c>
      <c r="D933" s="1">
        <v>45102</v>
      </c>
      <c r="E933" s="2">
        <v>0.92368860075205772</v>
      </c>
    </row>
    <row r="934" spans="1:5" x14ac:dyDescent="0.25">
      <c r="A934">
        <v>5</v>
      </c>
      <c r="B934" s="3">
        <v>131.12</v>
      </c>
      <c r="C934">
        <v>5</v>
      </c>
      <c r="D934" s="1">
        <v>45115</v>
      </c>
      <c r="E934" s="2">
        <v>0.92438689073305147</v>
      </c>
    </row>
    <row r="935" spans="1:5" x14ac:dyDescent="0.25">
      <c r="A935">
        <v>9</v>
      </c>
      <c r="B935" s="3">
        <v>16.059999999999999</v>
      </c>
      <c r="C935">
        <v>27</v>
      </c>
      <c r="D935" s="1">
        <v>45074</v>
      </c>
      <c r="E935" s="2">
        <v>0.92551787452497569</v>
      </c>
    </row>
    <row r="936" spans="1:5" x14ac:dyDescent="0.25">
      <c r="A936">
        <v>1</v>
      </c>
      <c r="B936" s="3">
        <v>75.760000000000005</v>
      </c>
      <c r="C936">
        <v>5</v>
      </c>
      <c r="D936" s="1">
        <v>45241</v>
      </c>
      <c r="E936" s="2">
        <v>0.92650007339869389</v>
      </c>
    </row>
    <row r="937" spans="1:5" x14ac:dyDescent="0.25">
      <c r="A937">
        <v>8</v>
      </c>
      <c r="B937" s="3">
        <v>51.37</v>
      </c>
      <c r="C937">
        <v>4</v>
      </c>
      <c r="D937" s="1">
        <v>44939</v>
      </c>
      <c r="E937" s="2">
        <v>0.92681768363014072</v>
      </c>
    </row>
    <row r="938" spans="1:5" x14ac:dyDescent="0.25">
      <c r="A938">
        <v>8</v>
      </c>
      <c r="B938" s="3">
        <v>47.44</v>
      </c>
      <c r="C938">
        <v>27</v>
      </c>
      <c r="D938" s="1">
        <v>45113</v>
      </c>
      <c r="E938" s="2">
        <v>0.92686171067353285</v>
      </c>
    </row>
    <row r="939" spans="1:5" x14ac:dyDescent="0.25">
      <c r="A939">
        <v>8</v>
      </c>
      <c r="B939" s="3">
        <v>16.79</v>
      </c>
      <c r="C939">
        <v>1</v>
      </c>
      <c r="D939" s="1">
        <v>45208</v>
      </c>
      <c r="E939" s="2">
        <v>0.92749584323451906</v>
      </c>
    </row>
    <row r="940" spans="1:5" x14ac:dyDescent="0.25">
      <c r="A940">
        <v>1</v>
      </c>
      <c r="B940" s="3">
        <v>175.95</v>
      </c>
      <c r="C940">
        <v>28</v>
      </c>
      <c r="D940" s="1">
        <v>45271</v>
      </c>
      <c r="E940" s="2">
        <v>0.92772812849112563</v>
      </c>
    </row>
    <row r="941" spans="1:5" x14ac:dyDescent="0.25">
      <c r="A941">
        <v>5</v>
      </c>
      <c r="B941" s="3">
        <v>48.15</v>
      </c>
      <c r="C941">
        <v>15</v>
      </c>
      <c r="D941" s="1">
        <v>44963</v>
      </c>
      <c r="E941" s="2">
        <v>0.9277993989572535</v>
      </c>
    </row>
    <row r="942" spans="1:5" x14ac:dyDescent="0.25">
      <c r="A942">
        <v>5</v>
      </c>
      <c r="B942" s="3">
        <v>128.9</v>
      </c>
      <c r="C942">
        <v>6</v>
      </c>
      <c r="D942" s="1">
        <v>45103</v>
      </c>
      <c r="E942" s="2">
        <v>0.92893564918374882</v>
      </c>
    </row>
    <row r="943" spans="1:5" x14ac:dyDescent="0.25">
      <c r="A943">
        <v>4</v>
      </c>
      <c r="B943" s="3">
        <v>44.66</v>
      </c>
      <c r="C943">
        <v>10</v>
      </c>
      <c r="D943" s="1">
        <v>45194</v>
      </c>
      <c r="E943" s="2">
        <v>0.92896787326261654</v>
      </c>
    </row>
    <row r="944" spans="1:5" x14ac:dyDescent="0.25">
      <c r="A944">
        <v>3</v>
      </c>
      <c r="B944" s="3">
        <v>53.77</v>
      </c>
      <c r="C944">
        <v>6</v>
      </c>
      <c r="D944" s="1">
        <v>44981</v>
      </c>
      <c r="E944" s="2">
        <v>0.92936161152994345</v>
      </c>
    </row>
    <row r="945" spans="1:5" x14ac:dyDescent="0.25">
      <c r="A945">
        <v>8</v>
      </c>
      <c r="B945" s="3">
        <v>103.62</v>
      </c>
      <c r="C945">
        <v>28</v>
      </c>
      <c r="D945" s="1">
        <v>45119</v>
      </c>
      <c r="E945" s="2">
        <v>0.92940376555761994</v>
      </c>
    </row>
    <row r="946" spans="1:5" x14ac:dyDescent="0.25">
      <c r="A946">
        <v>1</v>
      </c>
      <c r="B946" s="3">
        <v>4.93</v>
      </c>
      <c r="C946">
        <v>23</v>
      </c>
      <c r="D946" s="1">
        <v>45180</v>
      </c>
      <c r="E946" s="2">
        <v>0.92943428719977361</v>
      </c>
    </row>
    <row r="947" spans="1:5" x14ac:dyDescent="0.25">
      <c r="A947">
        <v>2</v>
      </c>
      <c r="B947" s="3">
        <v>82.34</v>
      </c>
      <c r="C947">
        <v>23</v>
      </c>
      <c r="D947" s="1">
        <v>45169</v>
      </c>
      <c r="E947" s="2">
        <v>0.93030219620874521</v>
      </c>
    </row>
    <row r="948" spans="1:5" x14ac:dyDescent="0.25">
      <c r="A948">
        <v>9</v>
      </c>
      <c r="B948" s="3">
        <v>121.93</v>
      </c>
      <c r="C948">
        <v>3</v>
      </c>
      <c r="D948" s="1">
        <v>44983</v>
      </c>
      <c r="E948" s="2">
        <v>0.93073293433544202</v>
      </c>
    </row>
    <row r="949" spans="1:5" x14ac:dyDescent="0.25">
      <c r="A949">
        <v>7</v>
      </c>
      <c r="B949" s="3">
        <v>25.54</v>
      </c>
      <c r="C949">
        <v>26</v>
      </c>
      <c r="D949" s="1">
        <v>45131</v>
      </c>
      <c r="E949" s="2">
        <v>0.9313486674764595</v>
      </c>
    </row>
    <row r="950" spans="1:5" x14ac:dyDescent="0.25">
      <c r="A950">
        <v>5</v>
      </c>
      <c r="B950" s="3">
        <v>67.45</v>
      </c>
      <c r="C950">
        <v>22</v>
      </c>
      <c r="D950" s="1">
        <v>45290</v>
      </c>
      <c r="E950" s="2">
        <v>0.93136477725632671</v>
      </c>
    </row>
    <row r="951" spans="1:5" x14ac:dyDescent="0.25">
      <c r="A951">
        <v>3</v>
      </c>
      <c r="B951" s="3">
        <v>62.82</v>
      </c>
      <c r="C951">
        <v>7</v>
      </c>
      <c r="D951" s="1">
        <v>44941</v>
      </c>
      <c r="E951" s="2">
        <v>0.93210763883658654</v>
      </c>
    </row>
    <row r="952" spans="1:5" x14ac:dyDescent="0.25">
      <c r="A952">
        <v>6</v>
      </c>
      <c r="B952" s="3">
        <v>113.65</v>
      </c>
      <c r="C952">
        <v>26</v>
      </c>
      <c r="D952" s="1">
        <v>45079</v>
      </c>
      <c r="E952" s="2">
        <v>0.9330424679280982</v>
      </c>
    </row>
    <row r="953" spans="1:5" x14ac:dyDescent="0.25">
      <c r="A953">
        <v>3</v>
      </c>
      <c r="B953" s="3">
        <v>115.82</v>
      </c>
      <c r="C953">
        <v>11</v>
      </c>
      <c r="D953" s="1">
        <v>44970</v>
      </c>
      <c r="E953" s="2">
        <v>0.93407042282389807</v>
      </c>
    </row>
    <row r="954" spans="1:5" x14ac:dyDescent="0.25">
      <c r="A954">
        <v>5</v>
      </c>
      <c r="B954" s="3">
        <v>150.09</v>
      </c>
      <c r="C954">
        <v>17</v>
      </c>
      <c r="D954" s="1">
        <v>45120</v>
      </c>
      <c r="E954" s="2">
        <v>0.93415698284205262</v>
      </c>
    </row>
    <row r="955" spans="1:5" x14ac:dyDescent="0.25">
      <c r="A955">
        <v>9</v>
      </c>
      <c r="B955" s="3">
        <v>43.96</v>
      </c>
      <c r="C955">
        <v>23</v>
      </c>
      <c r="D955" s="1">
        <v>45237</v>
      </c>
      <c r="E955" s="2">
        <v>0.93507493692916221</v>
      </c>
    </row>
    <row r="956" spans="1:5" x14ac:dyDescent="0.25">
      <c r="A956">
        <v>5</v>
      </c>
      <c r="B956" s="3">
        <v>198.62</v>
      </c>
      <c r="C956">
        <v>22</v>
      </c>
      <c r="D956" s="1">
        <v>45234</v>
      </c>
      <c r="E956" s="2">
        <v>0.93511741424226202</v>
      </c>
    </row>
    <row r="957" spans="1:5" x14ac:dyDescent="0.25">
      <c r="A957">
        <v>1</v>
      </c>
      <c r="B957" s="3">
        <v>173.34</v>
      </c>
      <c r="C957">
        <v>15</v>
      </c>
      <c r="D957" s="1">
        <v>45180</v>
      </c>
      <c r="E957" s="2">
        <v>0.93561648477537718</v>
      </c>
    </row>
    <row r="958" spans="1:5" x14ac:dyDescent="0.25">
      <c r="A958">
        <v>9</v>
      </c>
      <c r="B958" s="3">
        <v>179.4</v>
      </c>
      <c r="C958">
        <v>2</v>
      </c>
      <c r="D958" s="1">
        <v>44963</v>
      </c>
      <c r="E958" s="2">
        <v>0.93707577992936675</v>
      </c>
    </row>
    <row r="959" spans="1:5" x14ac:dyDescent="0.25">
      <c r="A959">
        <v>5</v>
      </c>
      <c r="B959" s="3">
        <v>124.9</v>
      </c>
      <c r="C959">
        <v>28</v>
      </c>
      <c r="D959" s="1">
        <v>45110</v>
      </c>
      <c r="E959" s="2">
        <v>0.93746559028120768</v>
      </c>
    </row>
    <row r="960" spans="1:5" x14ac:dyDescent="0.25">
      <c r="A960">
        <v>7</v>
      </c>
      <c r="B960" s="3">
        <v>35.81</v>
      </c>
      <c r="C960">
        <v>6</v>
      </c>
      <c r="D960" s="1">
        <v>44962</v>
      </c>
      <c r="E960" s="2">
        <v>0.9375554634381611</v>
      </c>
    </row>
    <row r="961" spans="1:5" x14ac:dyDescent="0.25">
      <c r="A961">
        <v>8</v>
      </c>
      <c r="B961" s="3">
        <v>63.74</v>
      </c>
      <c r="C961">
        <v>22</v>
      </c>
      <c r="D961" s="1">
        <v>45098</v>
      </c>
      <c r="E961" s="2">
        <v>0.93770887094199029</v>
      </c>
    </row>
    <row r="962" spans="1:5" x14ac:dyDescent="0.25">
      <c r="A962">
        <v>4</v>
      </c>
      <c r="B962" s="3">
        <v>10.95</v>
      </c>
      <c r="C962">
        <v>28</v>
      </c>
      <c r="D962" s="1">
        <v>44955</v>
      </c>
      <c r="E962" s="2">
        <v>0.93916961019924639</v>
      </c>
    </row>
    <row r="963" spans="1:5" x14ac:dyDescent="0.25">
      <c r="A963">
        <v>7</v>
      </c>
      <c r="B963" s="3">
        <v>32.619999999999997</v>
      </c>
      <c r="C963">
        <v>2</v>
      </c>
      <c r="D963" s="1">
        <v>44963</v>
      </c>
      <c r="E963" s="2">
        <v>0.94006304942390062</v>
      </c>
    </row>
    <row r="964" spans="1:5" x14ac:dyDescent="0.25">
      <c r="A964">
        <v>5</v>
      </c>
      <c r="B964" s="3">
        <v>190.16</v>
      </c>
      <c r="C964">
        <v>26</v>
      </c>
      <c r="D964" s="1">
        <v>45133</v>
      </c>
      <c r="E964" s="2">
        <v>0.94020423666334252</v>
      </c>
    </row>
    <row r="965" spans="1:5" x14ac:dyDescent="0.25">
      <c r="A965">
        <v>4</v>
      </c>
      <c r="B965" s="3">
        <v>139.41999999999999</v>
      </c>
      <c r="C965">
        <v>31</v>
      </c>
      <c r="D965" s="1">
        <v>45132</v>
      </c>
      <c r="E965" s="2">
        <v>0.9404960043530497</v>
      </c>
    </row>
    <row r="966" spans="1:5" x14ac:dyDescent="0.25">
      <c r="A966">
        <v>2</v>
      </c>
      <c r="B966" s="3">
        <v>50.48</v>
      </c>
      <c r="C966">
        <v>4</v>
      </c>
      <c r="D966" s="1">
        <v>45030</v>
      </c>
      <c r="E966" s="2">
        <v>0.9412157761367268</v>
      </c>
    </row>
    <row r="967" spans="1:5" x14ac:dyDescent="0.25">
      <c r="A967">
        <v>3</v>
      </c>
      <c r="B967" s="3">
        <v>133.4</v>
      </c>
      <c r="C967">
        <v>30</v>
      </c>
      <c r="D967" s="1">
        <v>45072</v>
      </c>
      <c r="E967" s="2">
        <v>0.94229076139990098</v>
      </c>
    </row>
    <row r="968" spans="1:5" x14ac:dyDescent="0.25">
      <c r="A968">
        <v>2</v>
      </c>
      <c r="B968" s="3">
        <v>157.32</v>
      </c>
      <c r="C968">
        <v>3</v>
      </c>
      <c r="D968" s="1">
        <v>44934</v>
      </c>
      <c r="E968" s="2">
        <v>0.94243675381139269</v>
      </c>
    </row>
    <row r="969" spans="1:5" x14ac:dyDescent="0.25">
      <c r="A969">
        <v>1</v>
      </c>
      <c r="B969" s="3">
        <v>11.45</v>
      </c>
      <c r="C969">
        <v>11</v>
      </c>
      <c r="D969" s="1">
        <v>45093</v>
      </c>
      <c r="E969" s="2">
        <v>0.94244590853554744</v>
      </c>
    </row>
    <row r="970" spans="1:5" x14ac:dyDescent="0.25">
      <c r="A970">
        <v>10</v>
      </c>
      <c r="B970" s="3">
        <v>20.74</v>
      </c>
      <c r="C970">
        <v>23</v>
      </c>
      <c r="D970" s="1">
        <v>45104</v>
      </c>
      <c r="E970" s="2">
        <v>0.94298940087196637</v>
      </c>
    </row>
    <row r="971" spans="1:5" x14ac:dyDescent="0.25">
      <c r="A971">
        <v>2</v>
      </c>
      <c r="B971" s="3">
        <v>55.16</v>
      </c>
      <c r="C971">
        <v>9</v>
      </c>
      <c r="D971" s="1">
        <v>45200</v>
      </c>
      <c r="E971" s="2">
        <v>0.94334825281282519</v>
      </c>
    </row>
    <row r="972" spans="1:5" x14ac:dyDescent="0.25">
      <c r="A972">
        <v>2</v>
      </c>
      <c r="B972" s="3">
        <v>173.55</v>
      </c>
      <c r="C972">
        <v>14</v>
      </c>
      <c r="D972" s="1">
        <v>44998</v>
      </c>
      <c r="E972" s="2">
        <v>0.9434323540143621</v>
      </c>
    </row>
    <row r="973" spans="1:5" x14ac:dyDescent="0.25">
      <c r="A973">
        <v>4</v>
      </c>
      <c r="B973" s="3">
        <v>87.41</v>
      </c>
      <c r="C973">
        <v>12</v>
      </c>
      <c r="D973" s="1">
        <v>45061</v>
      </c>
      <c r="E973" s="2">
        <v>0.94381225025723681</v>
      </c>
    </row>
    <row r="974" spans="1:5" x14ac:dyDescent="0.25">
      <c r="A974">
        <v>9</v>
      </c>
      <c r="B974" s="3">
        <v>186.62</v>
      </c>
      <c r="C974">
        <v>15</v>
      </c>
      <c r="D974" s="1">
        <v>45166</v>
      </c>
      <c r="E974" s="2">
        <v>0.9440812804805423</v>
      </c>
    </row>
    <row r="975" spans="1:5" x14ac:dyDescent="0.25">
      <c r="A975">
        <v>5</v>
      </c>
      <c r="B975" s="3">
        <v>154.93</v>
      </c>
      <c r="C975">
        <v>3</v>
      </c>
      <c r="D975" s="1">
        <v>45078</v>
      </c>
      <c r="E975" s="2">
        <v>0.94496095172422545</v>
      </c>
    </row>
    <row r="976" spans="1:5" x14ac:dyDescent="0.25">
      <c r="A976">
        <v>8</v>
      </c>
      <c r="B976" s="3">
        <v>46.68</v>
      </c>
      <c r="C976">
        <v>9</v>
      </c>
      <c r="D976" s="1">
        <v>45014</v>
      </c>
      <c r="E976" s="2">
        <v>0.94630232673387638</v>
      </c>
    </row>
    <row r="977" spans="1:5" x14ac:dyDescent="0.25">
      <c r="A977">
        <v>5</v>
      </c>
      <c r="B977" s="3">
        <v>144.15</v>
      </c>
      <c r="C977">
        <v>19</v>
      </c>
      <c r="D977" s="1">
        <v>44975</v>
      </c>
      <c r="E977" s="2">
        <v>0.94649140814287258</v>
      </c>
    </row>
    <row r="978" spans="1:5" x14ac:dyDescent="0.25">
      <c r="A978">
        <v>6</v>
      </c>
      <c r="B978" s="3">
        <v>73.099999999999994</v>
      </c>
      <c r="C978">
        <v>21</v>
      </c>
      <c r="D978" s="1">
        <v>45265</v>
      </c>
      <c r="E978" s="2">
        <v>0.94676043647092523</v>
      </c>
    </row>
    <row r="979" spans="1:5" x14ac:dyDescent="0.25">
      <c r="A979">
        <v>7</v>
      </c>
      <c r="B979" s="3">
        <v>160.47</v>
      </c>
      <c r="C979">
        <v>6</v>
      </c>
      <c r="D979" s="1">
        <v>44956</v>
      </c>
      <c r="E979" s="2">
        <v>0.94684924119938563</v>
      </c>
    </row>
    <row r="980" spans="1:5" x14ac:dyDescent="0.25">
      <c r="A980">
        <v>7</v>
      </c>
      <c r="B980" s="3">
        <v>73.89</v>
      </c>
      <c r="C980">
        <v>11</v>
      </c>
      <c r="D980" s="1">
        <v>45130</v>
      </c>
      <c r="E980" s="2">
        <v>0.94705074830609326</v>
      </c>
    </row>
    <row r="981" spans="1:5" x14ac:dyDescent="0.25">
      <c r="A981">
        <v>3</v>
      </c>
      <c r="B981" s="3">
        <v>160.01</v>
      </c>
      <c r="C981">
        <v>31</v>
      </c>
      <c r="D981" s="1">
        <v>45190</v>
      </c>
      <c r="E981" s="2">
        <v>0.9499905354705831</v>
      </c>
    </row>
    <row r="982" spans="1:5" x14ac:dyDescent="0.25">
      <c r="A982">
        <v>4</v>
      </c>
      <c r="B982" s="3">
        <v>185.76</v>
      </c>
      <c r="C982">
        <v>11</v>
      </c>
      <c r="D982" s="1">
        <v>45079</v>
      </c>
      <c r="E982" s="2">
        <v>0.95061527527320799</v>
      </c>
    </row>
    <row r="983" spans="1:5" x14ac:dyDescent="0.25">
      <c r="A983">
        <v>7</v>
      </c>
      <c r="B983" s="3">
        <v>149.88</v>
      </c>
      <c r="C983">
        <v>31</v>
      </c>
      <c r="D983" s="1">
        <v>45013</v>
      </c>
      <c r="E983" s="2">
        <v>0.95088960620527496</v>
      </c>
    </row>
    <row r="984" spans="1:5" x14ac:dyDescent="0.25">
      <c r="A984">
        <v>3</v>
      </c>
      <c r="B984" s="3">
        <v>90.02</v>
      </c>
      <c r="C984">
        <v>5</v>
      </c>
      <c r="D984" s="1">
        <v>45001</v>
      </c>
      <c r="E984" s="2">
        <v>0.95137381067181193</v>
      </c>
    </row>
    <row r="985" spans="1:5" x14ac:dyDescent="0.25">
      <c r="A985">
        <v>7</v>
      </c>
      <c r="B985" s="3">
        <v>166.87</v>
      </c>
      <c r="C985">
        <v>3</v>
      </c>
      <c r="D985" s="1">
        <v>45006</v>
      </c>
      <c r="E985" s="2">
        <v>0.95196923869932193</v>
      </c>
    </row>
    <row r="986" spans="1:5" x14ac:dyDescent="0.25">
      <c r="A986">
        <v>6</v>
      </c>
      <c r="B986" s="3">
        <v>132.37</v>
      </c>
      <c r="C986">
        <v>29</v>
      </c>
      <c r="D986" s="1">
        <v>45274</v>
      </c>
      <c r="E986" s="2">
        <v>0.95213776148009921</v>
      </c>
    </row>
    <row r="987" spans="1:5" x14ac:dyDescent="0.25">
      <c r="A987">
        <v>1</v>
      </c>
      <c r="B987" s="3">
        <v>141.22999999999999</v>
      </c>
      <c r="C987">
        <v>25</v>
      </c>
      <c r="D987" s="1">
        <v>45270</v>
      </c>
      <c r="E987" s="2">
        <v>0.95225567288355073</v>
      </c>
    </row>
    <row r="988" spans="1:5" x14ac:dyDescent="0.25">
      <c r="A988">
        <v>2</v>
      </c>
      <c r="B988" s="3">
        <v>59.03</v>
      </c>
      <c r="C988">
        <v>29</v>
      </c>
      <c r="D988" s="1">
        <v>45165</v>
      </c>
      <c r="E988" s="2">
        <v>0.95231440599530681</v>
      </c>
    </row>
    <row r="989" spans="1:5" x14ac:dyDescent="0.25">
      <c r="A989">
        <v>1</v>
      </c>
      <c r="B989" s="3">
        <v>136.44</v>
      </c>
      <c r="C989">
        <v>3</v>
      </c>
      <c r="D989" s="1">
        <v>45236</v>
      </c>
      <c r="E989" s="2">
        <v>0.95238792589418697</v>
      </c>
    </row>
    <row r="990" spans="1:5" x14ac:dyDescent="0.25">
      <c r="A990">
        <v>6</v>
      </c>
      <c r="B990" s="3">
        <v>170.77</v>
      </c>
      <c r="C990">
        <v>24</v>
      </c>
      <c r="D990" s="1">
        <v>44965</v>
      </c>
      <c r="E990" s="2">
        <v>0.95417551056871464</v>
      </c>
    </row>
    <row r="991" spans="1:5" x14ac:dyDescent="0.25">
      <c r="A991">
        <v>4</v>
      </c>
      <c r="B991" s="3">
        <v>7.75</v>
      </c>
      <c r="C991">
        <v>30</v>
      </c>
      <c r="D991" s="1">
        <v>45171</v>
      </c>
      <c r="E991" s="2">
        <v>0.95480132733036394</v>
      </c>
    </row>
    <row r="992" spans="1:5" x14ac:dyDescent="0.25">
      <c r="A992">
        <v>5</v>
      </c>
      <c r="B992" s="3">
        <v>18.149999999999999</v>
      </c>
      <c r="C992">
        <v>15</v>
      </c>
      <c r="D992" s="1">
        <v>45143</v>
      </c>
      <c r="E992" s="2">
        <v>0.95669255436753797</v>
      </c>
    </row>
    <row r="993" spans="1:5" x14ac:dyDescent="0.25">
      <c r="A993">
        <v>6</v>
      </c>
      <c r="B993" s="3">
        <v>87.5</v>
      </c>
      <c r="C993">
        <v>8</v>
      </c>
      <c r="D993" s="1">
        <v>45134</v>
      </c>
      <c r="E993" s="2">
        <v>0.95702591006800453</v>
      </c>
    </row>
    <row r="994" spans="1:5" x14ac:dyDescent="0.25">
      <c r="A994">
        <v>3</v>
      </c>
      <c r="B994" s="3">
        <v>12.16</v>
      </c>
      <c r="C994">
        <v>11</v>
      </c>
      <c r="D994" s="1">
        <v>45165</v>
      </c>
      <c r="E994" s="2">
        <v>0.95704890150323463</v>
      </c>
    </row>
    <row r="995" spans="1:5" x14ac:dyDescent="0.25">
      <c r="A995">
        <v>1</v>
      </c>
      <c r="B995" s="3">
        <v>127.79</v>
      </c>
      <c r="C995">
        <v>29</v>
      </c>
      <c r="D995" s="1">
        <v>45244</v>
      </c>
      <c r="E995" s="2">
        <v>0.95747355233625697</v>
      </c>
    </row>
    <row r="996" spans="1:5" x14ac:dyDescent="0.25">
      <c r="A996">
        <v>8</v>
      </c>
      <c r="B996" s="3">
        <v>131.99</v>
      </c>
      <c r="C996">
        <v>3</v>
      </c>
      <c r="D996" s="1">
        <v>45065</v>
      </c>
      <c r="E996" s="2">
        <v>0.9576564224072488</v>
      </c>
    </row>
    <row r="997" spans="1:5" x14ac:dyDescent="0.25">
      <c r="A997">
        <v>5</v>
      </c>
      <c r="B997" s="3">
        <v>162.68</v>
      </c>
      <c r="C997">
        <v>7</v>
      </c>
      <c r="D997" s="1">
        <v>45124</v>
      </c>
      <c r="E997" s="2">
        <v>0.95854343543101073</v>
      </c>
    </row>
    <row r="998" spans="1:5" x14ac:dyDescent="0.25">
      <c r="A998">
        <v>4</v>
      </c>
      <c r="B998" s="3">
        <v>128.44999999999999</v>
      </c>
      <c r="C998">
        <v>24</v>
      </c>
      <c r="D998" s="1">
        <v>45092</v>
      </c>
      <c r="E998" s="2">
        <v>0.95859177793825956</v>
      </c>
    </row>
    <row r="999" spans="1:5" x14ac:dyDescent="0.25">
      <c r="A999">
        <v>6</v>
      </c>
      <c r="B999" s="3">
        <v>137.59</v>
      </c>
      <c r="C999">
        <v>18</v>
      </c>
      <c r="D999" s="1">
        <v>45156</v>
      </c>
      <c r="E999" s="2">
        <v>0.95887020290665714</v>
      </c>
    </row>
    <row r="1000" spans="1:5" x14ac:dyDescent="0.25">
      <c r="A1000">
        <v>6</v>
      </c>
      <c r="B1000" s="3">
        <v>35.9</v>
      </c>
      <c r="C1000">
        <v>8</v>
      </c>
      <c r="D1000" s="1">
        <v>44970</v>
      </c>
      <c r="E1000" s="2">
        <v>0.95896208793972537</v>
      </c>
    </row>
    <row r="1001" spans="1:5" x14ac:dyDescent="0.25">
      <c r="A1001">
        <v>10</v>
      </c>
      <c r="B1001" s="3">
        <v>163.72</v>
      </c>
      <c r="C1001">
        <v>21</v>
      </c>
      <c r="D1001" s="1">
        <v>45253</v>
      </c>
      <c r="E1001" s="2">
        <v>0.95911541718960791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8D08-8C75-4E93-9919-AB289A77CD46}">
  <dimension ref="A1:N1001"/>
  <sheetViews>
    <sheetView zoomScale="85" zoomScaleNormal="85" workbookViewId="0">
      <selection sqref="A1:D1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4" width="12" bestFit="1" customWidth="1"/>
    <col min="5" max="5" width="10.85546875" bestFit="1" customWidth="1"/>
    <col min="6" max="6" width="12.85546875" bestFit="1" customWidth="1"/>
    <col min="7" max="7" width="8.5703125" bestFit="1" customWidth="1"/>
    <col min="9" max="9" width="16.28515625" bestFit="1" customWidth="1"/>
    <col min="10" max="11" width="12" bestFit="1" customWidth="1"/>
    <col min="12" max="12" width="10.85546875" bestFit="1" customWidth="1"/>
    <col min="13" max="13" width="12.85546875" bestFit="1" customWidth="1"/>
    <col min="14" max="14" width="6" bestFit="1" customWidth="1"/>
  </cols>
  <sheetData>
    <row r="1" spans="1:14" x14ac:dyDescent="0.25">
      <c r="A1" t="s">
        <v>2</v>
      </c>
      <c r="B1" t="s">
        <v>10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>
        <v>9</v>
      </c>
      <c r="B2" t="str">
        <f>DEC2BIN(A2,5)</f>
        <v>01001</v>
      </c>
      <c r="C2" t="b">
        <f>RIGHT(B2,1)="1"</f>
        <v>1</v>
      </c>
      <c r="D2" t="b">
        <f>MID(B2,4,1)="1"</f>
        <v>0</v>
      </c>
      <c r="E2" t="b">
        <f>MID(B2,3,1)="1"</f>
        <v>0</v>
      </c>
      <c r="F2" t="b">
        <f>MID(B2,2,1)="1"</f>
        <v>1</v>
      </c>
      <c r="G2" t="b">
        <f>MID(B2,1,1)="1"</f>
        <v>0</v>
      </c>
      <c r="I2" t="s">
        <v>12</v>
      </c>
      <c r="J2">
        <f>COUNTIF(C2:C1001,TRUE)</f>
        <v>530</v>
      </c>
      <c r="K2">
        <f>COUNTIF(D2:D1001,TRUE)</f>
        <v>528</v>
      </c>
      <c r="L2">
        <f>COUNTIF(E2:E1001,TRUE)</f>
        <v>516</v>
      </c>
      <c r="M2">
        <f>COUNTIF(F2:F1001,TRUE)</f>
        <v>519</v>
      </c>
      <c r="N2">
        <f>COUNTIF(G2:G1001,TRUE)</f>
        <v>498</v>
      </c>
    </row>
    <row r="3" spans="1:14" x14ac:dyDescent="0.25">
      <c r="A3">
        <v>10</v>
      </c>
      <c r="B3" t="str">
        <f t="shared" ref="B3:B66" si="0">DEC2BIN(A3,5)</f>
        <v>01010</v>
      </c>
      <c r="C3" t="b">
        <f t="shared" ref="C3:C66" si="1">RIGHT(B3,1)="1"</f>
        <v>0</v>
      </c>
      <c r="D3" t="b">
        <f t="shared" ref="D3:D66" si="2">MID(B3,4,1)="1"</f>
        <v>1</v>
      </c>
      <c r="E3" t="b">
        <f t="shared" ref="E3:E66" si="3">MID(B3,3,1)="1"</f>
        <v>0</v>
      </c>
      <c r="F3" t="b">
        <f t="shared" ref="F3:F66" si="4">MID(B3,2,1)="1"</f>
        <v>1</v>
      </c>
      <c r="G3" t="b">
        <f t="shared" ref="G3:G66" si="5">MID(B3,1,1)="1"</f>
        <v>0</v>
      </c>
    </row>
    <row r="4" spans="1:14" x14ac:dyDescent="0.25">
      <c r="A4">
        <v>19</v>
      </c>
      <c r="B4" t="str">
        <f t="shared" si="0"/>
        <v>10011</v>
      </c>
      <c r="C4" t="b">
        <f t="shared" si="1"/>
        <v>1</v>
      </c>
      <c r="D4" t="b">
        <f t="shared" si="2"/>
        <v>1</v>
      </c>
      <c r="E4" t="b">
        <f t="shared" si="3"/>
        <v>0</v>
      </c>
      <c r="F4" t="b">
        <f t="shared" si="4"/>
        <v>0</v>
      </c>
      <c r="G4" t="b">
        <f t="shared" si="5"/>
        <v>1</v>
      </c>
    </row>
    <row r="5" spans="1:14" x14ac:dyDescent="0.25">
      <c r="A5">
        <v>23</v>
      </c>
      <c r="B5" t="str">
        <f t="shared" si="0"/>
        <v>10111</v>
      </c>
      <c r="C5" t="b">
        <f t="shared" si="1"/>
        <v>1</v>
      </c>
      <c r="D5" t="b">
        <f t="shared" si="2"/>
        <v>1</v>
      </c>
      <c r="E5" t="b">
        <f t="shared" si="3"/>
        <v>1</v>
      </c>
      <c r="F5" t="b">
        <f t="shared" si="4"/>
        <v>0</v>
      </c>
      <c r="G5" t="b">
        <f t="shared" si="5"/>
        <v>1</v>
      </c>
    </row>
    <row r="6" spans="1:14" x14ac:dyDescent="0.25">
      <c r="A6">
        <v>9</v>
      </c>
      <c r="B6" t="str">
        <f t="shared" si="0"/>
        <v>01001</v>
      </c>
      <c r="C6" t="b">
        <f t="shared" si="1"/>
        <v>1</v>
      </c>
      <c r="D6" t="b">
        <f t="shared" si="2"/>
        <v>0</v>
      </c>
      <c r="E6" t="b">
        <f t="shared" si="3"/>
        <v>0</v>
      </c>
      <c r="F6" t="b">
        <f t="shared" si="4"/>
        <v>1</v>
      </c>
      <c r="G6" t="b">
        <f t="shared" si="5"/>
        <v>0</v>
      </c>
    </row>
    <row r="7" spans="1:14" x14ac:dyDescent="0.25">
      <c r="A7">
        <v>21</v>
      </c>
      <c r="B7" t="str">
        <f t="shared" si="0"/>
        <v>10101</v>
      </c>
      <c r="C7" t="b">
        <f t="shared" si="1"/>
        <v>1</v>
      </c>
      <c r="D7" t="b">
        <f t="shared" si="2"/>
        <v>0</v>
      </c>
      <c r="E7" t="b">
        <f t="shared" si="3"/>
        <v>1</v>
      </c>
      <c r="F7" t="b">
        <f t="shared" si="4"/>
        <v>0</v>
      </c>
      <c r="G7" t="b">
        <f t="shared" si="5"/>
        <v>1</v>
      </c>
    </row>
    <row r="8" spans="1:14" x14ac:dyDescent="0.25">
      <c r="A8">
        <v>22</v>
      </c>
      <c r="B8" t="str">
        <f t="shared" si="0"/>
        <v>10110</v>
      </c>
      <c r="C8" t="b">
        <f t="shared" si="1"/>
        <v>0</v>
      </c>
      <c r="D8" t="b">
        <f t="shared" si="2"/>
        <v>1</v>
      </c>
      <c r="E8" t="b">
        <f t="shared" si="3"/>
        <v>1</v>
      </c>
      <c r="F8" t="b">
        <f t="shared" si="4"/>
        <v>0</v>
      </c>
      <c r="G8" t="b">
        <f t="shared" si="5"/>
        <v>1</v>
      </c>
    </row>
    <row r="9" spans="1:14" x14ac:dyDescent="0.25">
      <c r="A9">
        <v>8</v>
      </c>
      <c r="B9" t="str">
        <f t="shared" si="0"/>
        <v>01000</v>
      </c>
      <c r="C9" t="b">
        <f t="shared" si="1"/>
        <v>0</v>
      </c>
      <c r="D9" t="b">
        <f t="shared" si="2"/>
        <v>0</v>
      </c>
      <c r="E9" t="b">
        <f t="shared" si="3"/>
        <v>0</v>
      </c>
      <c r="F9" t="b">
        <f t="shared" si="4"/>
        <v>1</v>
      </c>
      <c r="G9" t="b">
        <f t="shared" si="5"/>
        <v>0</v>
      </c>
    </row>
    <row r="10" spans="1:14" x14ac:dyDescent="0.25">
      <c r="A10">
        <v>19</v>
      </c>
      <c r="B10" t="str">
        <f t="shared" si="0"/>
        <v>10011</v>
      </c>
      <c r="C10" t="b">
        <f t="shared" si="1"/>
        <v>1</v>
      </c>
      <c r="D10" t="b">
        <f t="shared" si="2"/>
        <v>1</v>
      </c>
      <c r="E10" t="b">
        <f t="shared" si="3"/>
        <v>0</v>
      </c>
      <c r="F10" t="b">
        <f t="shared" si="4"/>
        <v>0</v>
      </c>
      <c r="G10" t="b">
        <f t="shared" si="5"/>
        <v>1</v>
      </c>
    </row>
    <row r="11" spans="1:14" x14ac:dyDescent="0.25">
      <c r="A11">
        <v>21</v>
      </c>
      <c r="B11" t="str">
        <f t="shared" si="0"/>
        <v>10101</v>
      </c>
      <c r="C11" t="b">
        <f t="shared" si="1"/>
        <v>1</v>
      </c>
      <c r="D11" t="b">
        <f t="shared" si="2"/>
        <v>0</v>
      </c>
      <c r="E11" t="b">
        <f t="shared" si="3"/>
        <v>1</v>
      </c>
      <c r="F11" t="b">
        <f t="shared" si="4"/>
        <v>0</v>
      </c>
      <c r="G11" t="b">
        <f t="shared" si="5"/>
        <v>1</v>
      </c>
    </row>
    <row r="12" spans="1:14" x14ac:dyDescent="0.25">
      <c r="A12">
        <v>11</v>
      </c>
      <c r="B12" t="str">
        <f t="shared" si="0"/>
        <v>01011</v>
      </c>
      <c r="C12" t="b">
        <f t="shared" si="1"/>
        <v>1</v>
      </c>
      <c r="D12" t="b">
        <f t="shared" si="2"/>
        <v>1</v>
      </c>
      <c r="E12" t="b">
        <f t="shared" si="3"/>
        <v>0</v>
      </c>
      <c r="F12" t="b">
        <f t="shared" si="4"/>
        <v>1</v>
      </c>
      <c r="G12" t="b">
        <f t="shared" si="5"/>
        <v>0</v>
      </c>
    </row>
    <row r="13" spans="1:14" x14ac:dyDescent="0.25">
      <c r="A13">
        <v>22</v>
      </c>
      <c r="B13" t="str">
        <f t="shared" si="0"/>
        <v>10110</v>
      </c>
      <c r="C13" t="b">
        <f t="shared" si="1"/>
        <v>0</v>
      </c>
      <c r="D13" t="b">
        <f t="shared" si="2"/>
        <v>1</v>
      </c>
      <c r="E13" t="b">
        <f t="shared" si="3"/>
        <v>1</v>
      </c>
      <c r="F13" t="b">
        <f t="shared" si="4"/>
        <v>0</v>
      </c>
      <c r="G13" t="b">
        <f t="shared" si="5"/>
        <v>1</v>
      </c>
    </row>
    <row r="14" spans="1:14" x14ac:dyDescent="0.25">
      <c r="A14">
        <v>1</v>
      </c>
      <c r="B14" t="str">
        <f t="shared" si="0"/>
        <v>00001</v>
      </c>
      <c r="C14" t="b">
        <f t="shared" si="1"/>
        <v>1</v>
      </c>
      <c r="D14" t="b">
        <f t="shared" si="2"/>
        <v>0</v>
      </c>
      <c r="E14" t="b">
        <f t="shared" si="3"/>
        <v>0</v>
      </c>
      <c r="F14" t="b">
        <f t="shared" si="4"/>
        <v>0</v>
      </c>
      <c r="G14" t="b">
        <f t="shared" si="5"/>
        <v>0</v>
      </c>
    </row>
    <row r="15" spans="1:14" x14ac:dyDescent="0.25">
      <c r="A15">
        <v>6</v>
      </c>
      <c r="B15" t="str">
        <f t="shared" si="0"/>
        <v>00110</v>
      </c>
      <c r="C15" t="b">
        <f t="shared" si="1"/>
        <v>0</v>
      </c>
      <c r="D15" t="b">
        <f t="shared" si="2"/>
        <v>1</v>
      </c>
      <c r="E15" t="b">
        <f t="shared" si="3"/>
        <v>1</v>
      </c>
      <c r="F15" t="b">
        <f t="shared" si="4"/>
        <v>0</v>
      </c>
      <c r="G15" t="b">
        <f t="shared" si="5"/>
        <v>0</v>
      </c>
    </row>
    <row r="16" spans="1:14" x14ac:dyDescent="0.25">
      <c r="A16">
        <v>21</v>
      </c>
      <c r="B16" t="str">
        <f t="shared" si="0"/>
        <v>10101</v>
      </c>
      <c r="C16" t="b">
        <f t="shared" si="1"/>
        <v>1</v>
      </c>
      <c r="D16" t="b">
        <f t="shared" si="2"/>
        <v>0</v>
      </c>
      <c r="E16" t="b">
        <f t="shared" si="3"/>
        <v>1</v>
      </c>
      <c r="F16" t="b">
        <f t="shared" si="4"/>
        <v>0</v>
      </c>
      <c r="G16" t="b">
        <f t="shared" si="5"/>
        <v>1</v>
      </c>
    </row>
    <row r="17" spans="1:7" x14ac:dyDescent="0.25">
      <c r="A17">
        <v>24</v>
      </c>
      <c r="B17" t="str">
        <f t="shared" si="0"/>
        <v>11000</v>
      </c>
      <c r="C17" t="b">
        <f t="shared" si="1"/>
        <v>0</v>
      </c>
      <c r="D17" t="b">
        <f t="shared" si="2"/>
        <v>0</v>
      </c>
      <c r="E17" t="b">
        <f t="shared" si="3"/>
        <v>0</v>
      </c>
      <c r="F17" t="b">
        <f t="shared" si="4"/>
        <v>1</v>
      </c>
      <c r="G17" t="b">
        <f t="shared" si="5"/>
        <v>1</v>
      </c>
    </row>
    <row r="18" spans="1:7" x14ac:dyDescent="0.25">
      <c r="A18">
        <v>19</v>
      </c>
      <c r="B18" t="str">
        <f t="shared" si="0"/>
        <v>10011</v>
      </c>
      <c r="C18" t="b">
        <f t="shared" si="1"/>
        <v>1</v>
      </c>
      <c r="D18" t="b">
        <f t="shared" si="2"/>
        <v>1</v>
      </c>
      <c r="E18" t="b">
        <f t="shared" si="3"/>
        <v>0</v>
      </c>
      <c r="F18" t="b">
        <f t="shared" si="4"/>
        <v>0</v>
      </c>
      <c r="G18" t="b">
        <f t="shared" si="5"/>
        <v>1</v>
      </c>
    </row>
    <row r="19" spans="1:7" x14ac:dyDescent="0.25">
      <c r="A19">
        <v>31</v>
      </c>
      <c r="B19" t="str">
        <f t="shared" si="0"/>
        <v>11111</v>
      </c>
      <c r="C19" t="b">
        <f t="shared" si="1"/>
        <v>1</v>
      </c>
      <c r="D19" t="b">
        <f t="shared" si="2"/>
        <v>1</v>
      </c>
      <c r="E19" t="b">
        <f t="shared" si="3"/>
        <v>1</v>
      </c>
      <c r="F19" t="b">
        <f t="shared" si="4"/>
        <v>1</v>
      </c>
      <c r="G19" t="b">
        <f t="shared" si="5"/>
        <v>1</v>
      </c>
    </row>
    <row r="20" spans="1:7" x14ac:dyDescent="0.25">
      <c r="A20">
        <v>11</v>
      </c>
      <c r="B20" t="str">
        <f t="shared" si="0"/>
        <v>01011</v>
      </c>
      <c r="C20" t="b">
        <f t="shared" si="1"/>
        <v>1</v>
      </c>
      <c r="D20" t="b">
        <f t="shared" si="2"/>
        <v>1</v>
      </c>
      <c r="E20" t="b">
        <f t="shared" si="3"/>
        <v>0</v>
      </c>
      <c r="F20" t="b">
        <f t="shared" si="4"/>
        <v>1</v>
      </c>
      <c r="G20" t="b">
        <f t="shared" si="5"/>
        <v>0</v>
      </c>
    </row>
    <row r="21" spans="1:7" x14ac:dyDescent="0.25">
      <c r="A21">
        <v>22</v>
      </c>
      <c r="B21" t="str">
        <f t="shared" si="0"/>
        <v>10110</v>
      </c>
      <c r="C21" t="b">
        <f t="shared" si="1"/>
        <v>0</v>
      </c>
      <c r="D21" t="b">
        <f t="shared" si="2"/>
        <v>1</v>
      </c>
      <c r="E21" t="b">
        <f t="shared" si="3"/>
        <v>1</v>
      </c>
      <c r="F21" t="b">
        <f t="shared" si="4"/>
        <v>0</v>
      </c>
      <c r="G21" t="b">
        <f t="shared" si="5"/>
        <v>1</v>
      </c>
    </row>
    <row r="22" spans="1:7" x14ac:dyDescent="0.25">
      <c r="A22">
        <v>14</v>
      </c>
      <c r="B22" t="str">
        <f t="shared" si="0"/>
        <v>01110</v>
      </c>
      <c r="C22" t="b">
        <f t="shared" si="1"/>
        <v>0</v>
      </c>
      <c r="D22" t="b">
        <f t="shared" si="2"/>
        <v>1</v>
      </c>
      <c r="E22" t="b">
        <f t="shared" si="3"/>
        <v>1</v>
      </c>
      <c r="F22" t="b">
        <f t="shared" si="4"/>
        <v>1</v>
      </c>
      <c r="G22" t="b">
        <f t="shared" si="5"/>
        <v>0</v>
      </c>
    </row>
    <row r="23" spans="1:7" x14ac:dyDescent="0.25">
      <c r="A23">
        <v>27</v>
      </c>
      <c r="B23" t="str">
        <f t="shared" si="0"/>
        <v>11011</v>
      </c>
      <c r="C23" t="b">
        <f t="shared" si="1"/>
        <v>1</v>
      </c>
      <c r="D23" t="b">
        <f t="shared" si="2"/>
        <v>1</v>
      </c>
      <c r="E23" t="b">
        <f t="shared" si="3"/>
        <v>0</v>
      </c>
      <c r="F23" t="b">
        <f t="shared" si="4"/>
        <v>1</v>
      </c>
      <c r="G23" t="b">
        <f t="shared" si="5"/>
        <v>1</v>
      </c>
    </row>
    <row r="24" spans="1:7" x14ac:dyDescent="0.25">
      <c r="A24">
        <v>13</v>
      </c>
      <c r="B24" t="str">
        <f t="shared" si="0"/>
        <v>01101</v>
      </c>
      <c r="C24" t="b">
        <f t="shared" si="1"/>
        <v>1</v>
      </c>
      <c r="D24" t="b">
        <f t="shared" si="2"/>
        <v>0</v>
      </c>
      <c r="E24" t="b">
        <f t="shared" si="3"/>
        <v>1</v>
      </c>
      <c r="F24" t="b">
        <f t="shared" si="4"/>
        <v>1</v>
      </c>
      <c r="G24" t="b">
        <f t="shared" si="5"/>
        <v>0</v>
      </c>
    </row>
    <row r="25" spans="1:7" x14ac:dyDescent="0.25">
      <c r="A25">
        <v>2</v>
      </c>
      <c r="B25" t="str">
        <f t="shared" si="0"/>
        <v>00010</v>
      </c>
      <c r="C25" t="b">
        <f t="shared" si="1"/>
        <v>0</v>
      </c>
      <c r="D25" t="b">
        <f t="shared" si="2"/>
        <v>1</v>
      </c>
      <c r="E25" t="b">
        <f t="shared" si="3"/>
        <v>0</v>
      </c>
      <c r="F25" t="b">
        <f t="shared" si="4"/>
        <v>0</v>
      </c>
      <c r="G25" t="b">
        <f t="shared" si="5"/>
        <v>0</v>
      </c>
    </row>
    <row r="26" spans="1:7" x14ac:dyDescent="0.25">
      <c r="A26">
        <v>15</v>
      </c>
      <c r="B26" t="str">
        <f t="shared" si="0"/>
        <v>01111</v>
      </c>
      <c r="C26" t="b">
        <f t="shared" si="1"/>
        <v>1</v>
      </c>
      <c r="D26" t="b">
        <f t="shared" si="2"/>
        <v>1</v>
      </c>
      <c r="E26" t="b">
        <f t="shared" si="3"/>
        <v>1</v>
      </c>
      <c r="F26" t="b">
        <f t="shared" si="4"/>
        <v>1</v>
      </c>
      <c r="G26" t="b">
        <f t="shared" si="5"/>
        <v>0</v>
      </c>
    </row>
    <row r="27" spans="1:7" x14ac:dyDescent="0.25">
      <c r="A27">
        <v>11</v>
      </c>
      <c r="B27" t="str">
        <f t="shared" si="0"/>
        <v>01011</v>
      </c>
      <c r="C27" t="b">
        <f t="shared" si="1"/>
        <v>1</v>
      </c>
      <c r="D27" t="b">
        <f t="shared" si="2"/>
        <v>1</v>
      </c>
      <c r="E27" t="b">
        <f t="shared" si="3"/>
        <v>0</v>
      </c>
      <c r="F27" t="b">
        <f t="shared" si="4"/>
        <v>1</v>
      </c>
      <c r="G27" t="b">
        <f t="shared" si="5"/>
        <v>0</v>
      </c>
    </row>
    <row r="28" spans="1:7" x14ac:dyDescent="0.25">
      <c r="A28">
        <v>25</v>
      </c>
      <c r="B28" t="str">
        <f t="shared" si="0"/>
        <v>11001</v>
      </c>
      <c r="C28" t="b">
        <f t="shared" si="1"/>
        <v>1</v>
      </c>
      <c r="D28" t="b">
        <f t="shared" si="2"/>
        <v>0</v>
      </c>
      <c r="E28" t="b">
        <f t="shared" si="3"/>
        <v>0</v>
      </c>
      <c r="F28" t="b">
        <f t="shared" si="4"/>
        <v>1</v>
      </c>
      <c r="G28" t="b">
        <f t="shared" si="5"/>
        <v>1</v>
      </c>
    </row>
    <row r="29" spans="1:7" x14ac:dyDescent="0.25">
      <c r="A29">
        <v>22</v>
      </c>
      <c r="B29" t="str">
        <f t="shared" si="0"/>
        <v>10110</v>
      </c>
      <c r="C29" t="b">
        <f t="shared" si="1"/>
        <v>0</v>
      </c>
      <c r="D29" t="b">
        <f t="shared" si="2"/>
        <v>1</v>
      </c>
      <c r="E29" t="b">
        <f t="shared" si="3"/>
        <v>1</v>
      </c>
      <c r="F29" t="b">
        <f t="shared" si="4"/>
        <v>0</v>
      </c>
      <c r="G29" t="b">
        <f t="shared" si="5"/>
        <v>1</v>
      </c>
    </row>
    <row r="30" spans="1:7" x14ac:dyDescent="0.25">
      <c r="A30">
        <v>28</v>
      </c>
      <c r="B30" t="str">
        <f t="shared" si="0"/>
        <v>11100</v>
      </c>
      <c r="C30" t="b">
        <f t="shared" si="1"/>
        <v>0</v>
      </c>
      <c r="D30" t="b">
        <f t="shared" si="2"/>
        <v>0</v>
      </c>
      <c r="E30" t="b">
        <f t="shared" si="3"/>
        <v>1</v>
      </c>
      <c r="F30" t="b">
        <f t="shared" si="4"/>
        <v>1</v>
      </c>
      <c r="G30" t="b">
        <f t="shared" si="5"/>
        <v>1</v>
      </c>
    </row>
    <row r="31" spans="1:7" x14ac:dyDescent="0.25">
      <c r="A31">
        <v>17</v>
      </c>
      <c r="B31" t="str">
        <f t="shared" si="0"/>
        <v>10001</v>
      </c>
      <c r="C31" t="b">
        <f t="shared" si="1"/>
        <v>1</v>
      </c>
      <c r="D31" t="b">
        <f t="shared" si="2"/>
        <v>0</v>
      </c>
      <c r="E31" t="b">
        <f t="shared" si="3"/>
        <v>0</v>
      </c>
      <c r="F31" t="b">
        <f t="shared" si="4"/>
        <v>0</v>
      </c>
      <c r="G31" t="b">
        <f t="shared" si="5"/>
        <v>1</v>
      </c>
    </row>
    <row r="32" spans="1:7" x14ac:dyDescent="0.25">
      <c r="A32">
        <v>26</v>
      </c>
      <c r="B32" t="str">
        <f t="shared" si="0"/>
        <v>11010</v>
      </c>
      <c r="C32" t="b">
        <f t="shared" si="1"/>
        <v>0</v>
      </c>
      <c r="D32" t="b">
        <f t="shared" si="2"/>
        <v>1</v>
      </c>
      <c r="E32" t="b">
        <f t="shared" si="3"/>
        <v>0</v>
      </c>
      <c r="F32" t="b">
        <f t="shared" si="4"/>
        <v>1</v>
      </c>
      <c r="G32" t="b">
        <f t="shared" si="5"/>
        <v>1</v>
      </c>
    </row>
    <row r="33" spans="1:7" x14ac:dyDescent="0.25">
      <c r="A33">
        <v>7</v>
      </c>
      <c r="B33" t="str">
        <f t="shared" si="0"/>
        <v>00111</v>
      </c>
      <c r="C33" t="b">
        <f t="shared" si="1"/>
        <v>1</v>
      </c>
      <c r="D33" t="b">
        <f t="shared" si="2"/>
        <v>1</v>
      </c>
      <c r="E33" t="b">
        <f t="shared" si="3"/>
        <v>1</v>
      </c>
      <c r="F33" t="b">
        <f t="shared" si="4"/>
        <v>0</v>
      </c>
      <c r="G33" t="b">
        <f t="shared" si="5"/>
        <v>0</v>
      </c>
    </row>
    <row r="34" spans="1:7" x14ac:dyDescent="0.25">
      <c r="A34">
        <v>12</v>
      </c>
      <c r="B34" t="str">
        <f t="shared" si="0"/>
        <v>01100</v>
      </c>
      <c r="C34" t="b">
        <f t="shared" si="1"/>
        <v>0</v>
      </c>
      <c r="D34" t="b">
        <f t="shared" si="2"/>
        <v>0</v>
      </c>
      <c r="E34" t="b">
        <f t="shared" si="3"/>
        <v>1</v>
      </c>
      <c r="F34" t="b">
        <f t="shared" si="4"/>
        <v>1</v>
      </c>
      <c r="G34" t="b">
        <f t="shared" si="5"/>
        <v>0</v>
      </c>
    </row>
    <row r="35" spans="1:7" x14ac:dyDescent="0.25">
      <c r="A35">
        <v>26</v>
      </c>
      <c r="B35" t="str">
        <f t="shared" si="0"/>
        <v>11010</v>
      </c>
      <c r="C35" t="b">
        <f t="shared" si="1"/>
        <v>0</v>
      </c>
      <c r="D35" t="b">
        <f t="shared" si="2"/>
        <v>1</v>
      </c>
      <c r="E35" t="b">
        <f t="shared" si="3"/>
        <v>0</v>
      </c>
      <c r="F35" t="b">
        <f t="shared" si="4"/>
        <v>1</v>
      </c>
      <c r="G35" t="b">
        <f t="shared" si="5"/>
        <v>1</v>
      </c>
    </row>
    <row r="36" spans="1:7" x14ac:dyDescent="0.25">
      <c r="A36">
        <v>28</v>
      </c>
      <c r="B36" t="str">
        <f t="shared" si="0"/>
        <v>11100</v>
      </c>
      <c r="C36" t="b">
        <f t="shared" si="1"/>
        <v>0</v>
      </c>
      <c r="D36" t="b">
        <f t="shared" si="2"/>
        <v>0</v>
      </c>
      <c r="E36" t="b">
        <f t="shared" si="3"/>
        <v>1</v>
      </c>
      <c r="F36" t="b">
        <f t="shared" si="4"/>
        <v>1</v>
      </c>
      <c r="G36" t="b">
        <f t="shared" si="5"/>
        <v>1</v>
      </c>
    </row>
    <row r="37" spans="1:7" x14ac:dyDescent="0.25">
      <c r="A37">
        <v>24</v>
      </c>
      <c r="B37" t="str">
        <f t="shared" si="0"/>
        <v>11000</v>
      </c>
      <c r="C37" t="b">
        <f t="shared" si="1"/>
        <v>0</v>
      </c>
      <c r="D37" t="b">
        <f t="shared" si="2"/>
        <v>0</v>
      </c>
      <c r="E37" t="b">
        <f t="shared" si="3"/>
        <v>0</v>
      </c>
      <c r="F37" t="b">
        <f t="shared" si="4"/>
        <v>1</v>
      </c>
      <c r="G37" t="b">
        <f t="shared" si="5"/>
        <v>1</v>
      </c>
    </row>
    <row r="38" spans="1:7" x14ac:dyDescent="0.25">
      <c r="A38">
        <v>18</v>
      </c>
      <c r="B38" t="str">
        <f t="shared" si="0"/>
        <v>10010</v>
      </c>
      <c r="C38" t="b">
        <f t="shared" si="1"/>
        <v>0</v>
      </c>
      <c r="D38" t="b">
        <f t="shared" si="2"/>
        <v>1</v>
      </c>
      <c r="E38" t="b">
        <f t="shared" si="3"/>
        <v>0</v>
      </c>
      <c r="F38" t="b">
        <f t="shared" si="4"/>
        <v>0</v>
      </c>
      <c r="G38" t="b">
        <f t="shared" si="5"/>
        <v>1</v>
      </c>
    </row>
    <row r="39" spans="1:7" x14ac:dyDescent="0.25">
      <c r="A39">
        <v>1</v>
      </c>
      <c r="B39" t="str">
        <f t="shared" si="0"/>
        <v>00001</v>
      </c>
      <c r="C39" t="b">
        <f t="shared" si="1"/>
        <v>1</v>
      </c>
      <c r="D39" t="b">
        <f t="shared" si="2"/>
        <v>0</v>
      </c>
      <c r="E39" t="b">
        <f t="shared" si="3"/>
        <v>0</v>
      </c>
      <c r="F39" t="b">
        <f t="shared" si="4"/>
        <v>0</v>
      </c>
      <c r="G39" t="b">
        <f t="shared" si="5"/>
        <v>0</v>
      </c>
    </row>
    <row r="40" spans="1:7" x14ac:dyDescent="0.25">
      <c r="A40">
        <v>4</v>
      </c>
      <c r="B40" t="str">
        <f t="shared" si="0"/>
        <v>00100</v>
      </c>
      <c r="C40" t="b">
        <f t="shared" si="1"/>
        <v>0</v>
      </c>
      <c r="D40" t="b">
        <f t="shared" si="2"/>
        <v>0</v>
      </c>
      <c r="E40" t="b">
        <f t="shared" si="3"/>
        <v>1</v>
      </c>
      <c r="F40" t="b">
        <f t="shared" si="4"/>
        <v>0</v>
      </c>
      <c r="G40" t="b">
        <f t="shared" si="5"/>
        <v>0</v>
      </c>
    </row>
    <row r="41" spans="1:7" x14ac:dyDescent="0.25">
      <c r="A41">
        <v>14</v>
      </c>
      <c r="B41" t="str">
        <f t="shared" si="0"/>
        <v>01110</v>
      </c>
      <c r="C41" t="b">
        <f t="shared" si="1"/>
        <v>0</v>
      </c>
      <c r="D41" t="b">
        <f t="shared" si="2"/>
        <v>1</v>
      </c>
      <c r="E41" t="b">
        <f t="shared" si="3"/>
        <v>1</v>
      </c>
      <c r="F41" t="b">
        <f t="shared" si="4"/>
        <v>1</v>
      </c>
      <c r="G41" t="b">
        <f t="shared" si="5"/>
        <v>0</v>
      </c>
    </row>
    <row r="42" spans="1:7" x14ac:dyDescent="0.25">
      <c r="A42">
        <v>8</v>
      </c>
      <c r="B42" t="str">
        <f t="shared" si="0"/>
        <v>01000</v>
      </c>
      <c r="C42" t="b">
        <f t="shared" si="1"/>
        <v>0</v>
      </c>
      <c r="D42" t="b">
        <f t="shared" si="2"/>
        <v>0</v>
      </c>
      <c r="E42" t="b">
        <f t="shared" si="3"/>
        <v>0</v>
      </c>
      <c r="F42" t="b">
        <f t="shared" si="4"/>
        <v>1</v>
      </c>
      <c r="G42" t="b">
        <f t="shared" si="5"/>
        <v>0</v>
      </c>
    </row>
    <row r="43" spans="1:7" x14ac:dyDescent="0.25">
      <c r="A43">
        <v>31</v>
      </c>
      <c r="B43" t="str">
        <f t="shared" si="0"/>
        <v>11111</v>
      </c>
      <c r="C43" t="b">
        <f t="shared" si="1"/>
        <v>1</v>
      </c>
      <c r="D43" t="b">
        <f t="shared" si="2"/>
        <v>1</v>
      </c>
      <c r="E43" t="b">
        <f t="shared" si="3"/>
        <v>1</v>
      </c>
      <c r="F43" t="b">
        <f t="shared" si="4"/>
        <v>1</v>
      </c>
      <c r="G43" t="b">
        <f t="shared" si="5"/>
        <v>1</v>
      </c>
    </row>
    <row r="44" spans="1:7" x14ac:dyDescent="0.25">
      <c r="A44">
        <v>28</v>
      </c>
      <c r="B44" t="str">
        <f t="shared" si="0"/>
        <v>11100</v>
      </c>
      <c r="C44" t="b">
        <f t="shared" si="1"/>
        <v>0</v>
      </c>
      <c r="D44" t="b">
        <f t="shared" si="2"/>
        <v>0</v>
      </c>
      <c r="E44" t="b">
        <f t="shared" si="3"/>
        <v>1</v>
      </c>
      <c r="F44" t="b">
        <f t="shared" si="4"/>
        <v>1</v>
      </c>
      <c r="G44" t="b">
        <f t="shared" si="5"/>
        <v>1</v>
      </c>
    </row>
    <row r="45" spans="1:7" x14ac:dyDescent="0.25">
      <c r="A45">
        <v>7</v>
      </c>
      <c r="B45" t="str">
        <f t="shared" si="0"/>
        <v>00111</v>
      </c>
      <c r="C45" t="b">
        <f t="shared" si="1"/>
        <v>1</v>
      </c>
      <c r="D45" t="b">
        <f t="shared" si="2"/>
        <v>1</v>
      </c>
      <c r="E45" t="b">
        <f t="shared" si="3"/>
        <v>1</v>
      </c>
      <c r="F45" t="b">
        <f t="shared" si="4"/>
        <v>0</v>
      </c>
      <c r="G45" t="b">
        <f t="shared" si="5"/>
        <v>0</v>
      </c>
    </row>
    <row r="46" spans="1:7" x14ac:dyDescent="0.25">
      <c r="A46">
        <v>17</v>
      </c>
      <c r="B46" t="str">
        <f t="shared" si="0"/>
        <v>10001</v>
      </c>
      <c r="C46" t="b">
        <f t="shared" si="1"/>
        <v>1</v>
      </c>
      <c r="D46" t="b">
        <f t="shared" si="2"/>
        <v>0</v>
      </c>
      <c r="E46" t="b">
        <f t="shared" si="3"/>
        <v>0</v>
      </c>
      <c r="F46" t="b">
        <f t="shared" si="4"/>
        <v>0</v>
      </c>
      <c r="G46" t="b">
        <f t="shared" si="5"/>
        <v>1</v>
      </c>
    </row>
    <row r="47" spans="1:7" x14ac:dyDescent="0.25">
      <c r="A47">
        <v>21</v>
      </c>
      <c r="B47" t="str">
        <f t="shared" si="0"/>
        <v>10101</v>
      </c>
      <c r="C47" t="b">
        <f t="shared" si="1"/>
        <v>1</v>
      </c>
      <c r="D47" t="b">
        <f t="shared" si="2"/>
        <v>0</v>
      </c>
      <c r="E47" t="b">
        <f t="shared" si="3"/>
        <v>1</v>
      </c>
      <c r="F47" t="b">
        <f t="shared" si="4"/>
        <v>0</v>
      </c>
      <c r="G47" t="b">
        <f t="shared" si="5"/>
        <v>1</v>
      </c>
    </row>
    <row r="48" spans="1:7" x14ac:dyDescent="0.25">
      <c r="A48">
        <v>3</v>
      </c>
      <c r="B48" t="str">
        <f t="shared" si="0"/>
        <v>00011</v>
      </c>
      <c r="C48" t="b">
        <f t="shared" si="1"/>
        <v>1</v>
      </c>
      <c r="D48" t="b">
        <f t="shared" si="2"/>
        <v>1</v>
      </c>
      <c r="E48" t="b">
        <f t="shared" si="3"/>
        <v>0</v>
      </c>
      <c r="F48" t="b">
        <f t="shared" si="4"/>
        <v>0</v>
      </c>
      <c r="G48" t="b">
        <f t="shared" si="5"/>
        <v>0</v>
      </c>
    </row>
    <row r="49" spans="1:7" x14ac:dyDescent="0.25">
      <c r="A49">
        <v>30</v>
      </c>
      <c r="B49" t="str">
        <f t="shared" si="0"/>
        <v>11110</v>
      </c>
      <c r="C49" t="b">
        <f t="shared" si="1"/>
        <v>0</v>
      </c>
      <c r="D49" t="b">
        <f t="shared" si="2"/>
        <v>1</v>
      </c>
      <c r="E49" t="b">
        <f t="shared" si="3"/>
        <v>1</v>
      </c>
      <c r="F49" t="b">
        <f t="shared" si="4"/>
        <v>1</v>
      </c>
      <c r="G49" t="b">
        <f t="shared" si="5"/>
        <v>1</v>
      </c>
    </row>
    <row r="50" spans="1:7" x14ac:dyDescent="0.25">
      <c r="A50">
        <v>14</v>
      </c>
      <c r="B50" t="str">
        <f t="shared" si="0"/>
        <v>01110</v>
      </c>
      <c r="C50" t="b">
        <f t="shared" si="1"/>
        <v>0</v>
      </c>
      <c r="D50" t="b">
        <f t="shared" si="2"/>
        <v>1</v>
      </c>
      <c r="E50" t="b">
        <f t="shared" si="3"/>
        <v>1</v>
      </c>
      <c r="F50" t="b">
        <f t="shared" si="4"/>
        <v>1</v>
      </c>
      <c r="G50" t="b">
        <f t="shared" si="5"/>
        <v>0</v>
      </c>
    </row>
    <row r="51" spans="1:7" x14ac:dyDescent="0.25">
      <c r="A51">
        <v>14</v>
      </c>
      <c r="B51" t="str">
        <f t="shared" si="0"/>
        <v>01110</v>
      </c>
      <c r="C51" t="b">
        <f t="shared" si="1"/>
        <v>0</v>
      </c>
      <c r="D51" t="b">
        <f t="shared" si="2"/>
        <v>1</v>
      </c>
      <c r="E51" t="b">
        <f t="shared" si="3"/>
        <v>1</v>
      </c>
      <c r="F51" t="b">
        <f t="shared" si="4"/>
        <v>1</v>
      </c>
      <c r="G51" t="b">
        <f t="shared" si="5"/>
        <v>0</v>
      </c>
    </row>
    <row r="52" spans="1:7" x14ac:dyDescent="0.25">
      <c r="A52">
        <v>18</v>
      </c>
      <c r="B52" t="str">
        <f t="shared" si="0"/>
        <v>10010</v>
      </c>
      <c r="C52" t="b">
        <f t="shared" si="1"/>
        <v>0</v>
      </c>
      <c r="D52" t="b">
        <f t="shared" si="2"/>
        <v>1</v>
      </c>
      <c r="E52" t="b">
        <f t="shared" si="3"/>
        <v>0</v>
      </c>
      <c r="F52" t="b">
        <f t="shared" si="4"/>
        <v>0</v>
      </c>
      <c r="G52" t="b">
        <f t="shared" si="5"/>
        <v>1</v>
      </c>
    </row>
    <row r="53" spans="1:7" x14ac:dyDescent="0.25">
      <c r="A53">
        <v>11</v>
      </c>
      <c r="B53" t="str">
        <f t="shared" si="0"/>
        <v>01011</v>
      </c>
      <c r="C53" t="b">
        <f t="shared" si="1"/>
        <v>1</v>
      </c>
      <c r="D53" t="b">
        <f t="shared" si="2"/>
        <v>1</v>
      </c>
      <c r="E53" t="b">
        <f t="shared" si="3"/>
        <v>0</v>
      </c>
      <c r="F53" t="b">
        <f t="shared" si="4"/>
        <v>1</v>
      </c>
      <c r="G53" t="b">
        <f t="shared" si="5"/>
        <v>0</v>
      </c>
    </row>
    <row r="54" spans="1:7" x14ac:dyDescent="0.25">
      <c r="A54">
        <v>26</v>
      </c>
      <c r="B54" t="str">
        <f t="shared" si="0"/>
        <v>11010</v>
      </c>
      <c r="C54" t="b">
        <f t="shared" si="1"/>
        <v>0</v>
      </c>
      <c r="D54" t="b">
        <f t="shared" si="2"/>
        <v>1</v>
      </c>
      <c r="E54" t="b">
        <f t="shared" si="3"/>
        <v>0</v>
      </c>
      <c r="F54" t="b">
        <f t="shared" si="4"/>
        <v>1</v>
      </c>
      <c r="G54" t="b">
        <f t="shared" si="5"/>
        <v>1</v>
      </c>
    </row>
    <row r="55" spans="1:7" x14ac:dyDescent="0.25">
      <c r="A55">
        <v>6</v>
      </c>
      <c r="B55" t="str">
        <f t="shared" si="0"/>
        <v>00110</v>
      </c>
      <c r="C55" t="b">
        <f t="shared" si="1"/>
        <v>0</v>
      </c>
      <c r="D55" t="b">
        <f t="shared" si="2"/>
        <v>1</v>
      </c>
      <c r="E55" t="b">
        <f t="shared" si="3"/>
        <v>1</v>
      </c>
      <c r="F55" t="b">
        <f t="shared" si="4"/>
        <v>0</v>
      </c>
      <c r="G55" t="b">
        <f t="shared" si="5"/>
        <v>0</v>
      </c>
    </row>
    <row r="56" spans="1:7" x14ac:dyDescent="0.25">
      <c r="A56">
        <v>12</v>
      </c>
      <c r="B56" t="str">
        <f t="shared" si="0"/>
        <v>01100</v>
      </c>
      <c r="C56" t="b">
        <f t="shared" si="1"/>
        <v>0</v>
      </c>
      <c r="D56" t="b">
        <f t="shared" si="2"/>
        <v>0</v>
      </c>
      <c r="E56" t="b">
        <f t="shared" si="3"/>
        <v>1</v>
      </c>
      <c r="F56" t="b">
        <f t="shared" si="4"/>
        <v>1</v>
      </c>
      <c r="G56" t="b">
        <f t="shared" si="5"/>
        <v>0</v>
      </c>
    </row>
    <row r="57" spans="1:7" x14ac:dyDescent="0.25">
      <c r="A57">
        <v>9</v>
      </c>
      <c r="B57" t="str">
        <f t="shared" si="0"/>
        <v>01001</v>
      </c>
      <c r="C57" t="b">
        <f t="shared" si="1"/>
        <v>1</v>
      </c>
      <c r="D57" t="b">
        <f t="shared" si="2"/>
        <v>0</v>
      </c>
      <c r="E57" t="b">
        <f t="shared" si="3"/>
        <v>0</v>
      </c>
      <c r="F57" t="b">
        <f t="shared" si="4"/>
        <v>1</v>
      </c>
      <c r="G57" t="b">
        <f t="shared" si="5"/>
        <v>0</v>
      </c>
    </row>
    <row r="58" spans="1:7" x14ac:dyDescent="0.25">
      <c r="A58">
        <v>28</v>
      </c>
      <c r="B58" t="str">
        <f t="shared" si="0"/>
        <v>11100</v>
      </c>
      <c r="C58" t="b">
        <f t="shared" si="1"/>
        <v>0</v>
      </c>
      <c r="D58" t="b">
        <f t="shared" si="2"/>
        <v>0</v>
      </c>
      <c r="E58" t="b">
        <f t="shared" si="3"/>
        <v>1</v>
      </c>
      <c r="F58" t="b">
        <f t="shared" si="4"/>
        <v>1</v>
      </c>
      <c r="G58" t="b">
        <f t="shared" si="5"/>
        <v>1</v>
      </c>
    </row>
    <row r="59" spans="1:7" x14ac:dyDescent="0.25">
      <c r="A59">
        <v>10</v>
      </c>
      <c r="B59" t="str">
        <f t="shared" si="0"/>
        <v>01010</v>
      </c>
      <c r="C59" t="b">
        <f t="shared" si="1"/>
        <v>0</v>
      </c>
      <c r="D59" t="b">
        <f t="shared" si="2"/>
        <v>1</v>
      </c>
      <c r="E59" t="b">
        <f t="shared" si="3"/>
        <v>0</v>
      </c>
      <c r="F59" t="b">
        <f t="shared" si="4"/>
        <v>1</v>
      </c>
      <c r="G59" t="b">
        <f t="shared" si="5"/>
        <v>0</v>
      </c>
    </row>
    <row r="60" spans="1:7" x14ac:dyDescent="0.25">
      <c r="A60">
        <v>6</v>
      </c>
      <c r="B60" t="str">
        <f t="shared" si="0"/>
        <v>00110</v>
      </c>
      <c r="C60" t="b">
        <f t="shared" si="1"/>
        <v>0</v>
      </c>
      <c r="D60" t="b">
        <f t="shared" si="2"/>
        <v>1</v>
      </c>
      <c r="E60" t="b">
        <f t="shared" si="3"/>
        <v>1</v>
      </c>
      <c r="F60" t="b">
        <f t="shared" si="4"/>
        <v>0</v>
      </c>
      <c r="G60" t="b">
        <f t="shared" si="5"/>
        <v>0</v>
      </c>
    </row>
    <row r="61" spans="1:7" x14ac:dyDescent="0.25">
      <c r="A61">
        <v>21</v>
      </c>
      <c r="B61" t="str">
        <f t="shared" si="0"/>
        <v>10101</v>
      </c>
      <c r="C61" t="b">
        <f t="shared" si="1"/>
        <v>1</v>
      </c>
      <c r="D61" t="b">
        <f t="shared" si="2"/>
        <v>0</v>
      </c>
      <c r="E61" t="b">
        <f t="shared" si="3"/>
        <v>1</v>
      </c>
      <c r="F61" t="b">
        <f t="shared" si="4"/>
        <v>0</v>
      </c>
      <c r="G61" t="b">
        <f t="shared" si="5"/>
        <v>1</v>
      </c>
    </row>
    <row r="62" spans="1:7" x14ac:dyDescent="0.25">
      <c r="A62">
        <v>17</v>
      </c>
      <c r="B62" t="str">
        <f t="shared" si="0"/>
        <v>10001</v>
      </c>
      <c r="C62" t="b">
        <f t="shared" si="1"/>
        <v>1</v>
      </c>
      <c r="D62" t="b">
        <f t="shared" si="2"/>
        <v>0</v>
      </c>
      <c r="E62" t="b">
        <f t="shared" si="3"/>
        <v>0</v>
      </c>
      <c r="F62" t="b">
        <f t="shared" si="4"/>
        <v>0</v>
      </c>
      <c r="G62" t="b">
        <f t="shared" si="5"/>
        <v>1</v>
      </c>
    </row>
    <row r="63" spans="1:7" x14ac:dyDescent="0.25">
      <c r="A63">
        <v>11</v>
      </c>
      <c r="B63" t="str">
        <f t="shared" si="0"/>
        <v>01011</v>
      </c>
      <c r="C63" t="b">
        <f t="shared" si="1"/>
        <v>1</v>
      </c>
      <c r="D63" t="b">
        <f t="shared" si="2"/>
        <v>1</v>
      </c>
      <c r="E63" t="b">
        <f t="shared" si="3"/>
        <v>0</v>
      </c>
      <c r="F63" t="b">
        <f t="shared" si="4"/>
        <v>1</v>
      </c>
      <c r="G63" t="b">
        <f t="shared" si="5"/>
        <v>0</v>
      </c>
    </row>
    <row r="64" spans="1:7" x14ac:dyDescent="0.25">
      <c r="A64">
        <v>4</v>
      </c>
      <c r="B64" t="str">
        <f t="shared" si="0"/>
        <v>00100</v>
      </c>
      <c r="C64" t="b">
        <f t="shared" si="1"/>
        <v>0</v>
      </c>
      <c r="D64" t="b">
        <f t="shared" si="2"/>
        <v>0</v>
      </c>
      <c r="E64" t="b">
        <f t="shared" si="3"/>
        <v>1</v>
      </c>
      <c r="F64" t="b">
        <f t="shared" si="4"/>
        <v>0</v>
      </c>
      <c r="G64" t="b">
        <f t="shared" si="5"/>
        <v>0</v>
      </c>
    </row>
    <row r="65" spans="1:7" x14ac:dyDescent="0.25">
      <c r="A65">
        <v>3</v>
      </c>
      <c r="B65" t="str">
        <f t="shared" si="0"/>
        <v>00011</v>
      </c>
      <c r="C65" t="b">
        <f t="shared" si="1"/>
        <v>1</v>
      </c>
      <c r="D65" t="b">
        <f t="shared" si="2"/>
        <v>1</v>
      </c>
      <c r="E65" t="b">
        <f t="shared" si="3"/>
        <v>0</v>
      </c>
      <c r="F65" t="b">
        <f t="shared" si="4"/>
        <v>0</v>
      </c>
      <c r="G65" t="b">
        <f t="shared" si="5"/>
        <v>0</v>
      </c>
    </row>
    <row r="66" spans="1:7" x14ac:dyDescent="0.25">
      <c r="A66">
        <v>13</v>
      </c>
      <c r="B66" t="str">
        <f t="shared" si="0"/>
        <v>01101</v>
      </c>
      <c r="C66" t="b">
        <f t="shared" si="1"/>
        <v>1</v>
      </c>
      <c r="D66" t="b">
        <f t="shared" si="2"/>
        <v>0</v>
      </c>
      <c r="E66" t="b">
        <f t="shared" si="3"/>
        <v>1</v>
      </c>
      <c r="F66" t="b">
        <f t="shared" si="4"/>
        <v>1</v>
      </c>
      <c r="G66" t="b">
        <f t="shared" si="5"/>
        <v>0</v>
      </c>
    </row>
    <row r="67" spans="1:7" x14ac:dyDescent="0.25">
      <c r="A67">
        <v>10</v>
      </c>
      <c r="B67" t="str">
        <f t="shared" ref="B67:B130" si="6">DEC2BIN(A67,5)</f>
        <v>01010</v>
      </c>
      <c r="C67" t="b">
        <f t="shared" ref="C67:C130" si="7">RIGHT(B67,1)="1"</f>
        <v>0</v>
      </c>
      <c r="D67" t="b">
        <f t="shared" ref="D67:D130" si="8">MID(B67,4,1)="1"</f>
        <v>1</v>
      </c>
      <c r="E67" t="b">
        <f t="shared" ref="E67:E130" si="9">MID(B67,3,1)="1"</f>
        <v>0</v>
      </c>
      <c r="F67" t="b">
        <f t="shared" ref="F67:F130" si="10">MID(B67,2,1)="1"</f>
        <v>1</v>
      </c>
      <c r="G67" t="b">
        <f t="shared" ref="G67:G130" si="11">MID(B67,1,1)="1"</f>
        <v>0</v>
      </c>
    </row>
    <row r="68" spans="1:7" x14ac:dyDescent="0.25">
      <c r="A68">
        <v>11</v>
      </c>
      <c r="B68" t="str">
        <f t="shared" si="6"/>
        <v>01011</v>
      </c>
      <c r="C68" t="b">
        <f t="shared" si="7"/>
        <v>1</v>
      </c>
      <c r="D68" t="b">
        <f t="shared" si="8"/>
        <v>1</v>
      </c>
      <c r="E68" t="b">
        <f t="shared" si="9"/>
        <v>0</v>
      </c>
      <c r="F68" t="b">
        <f t="shared" si="10"/>
        <v>1</v>
      </c>
      <c r="G68" t="b">
        <f t="shared" si="11"/>
        <v>0</v>
      </c>
    </row>
    <row r="69" spans="1:7" x14ac:dyDescent="0.25">
      <c r="A69">
        <v>20</v>
      </c>
      <c r="B69" t="str">
        <f t="shared" si="6"/>
        <v>10100</v>
      </c>
      <c r="C69" t="b">
        <f t="shared" si="7"/>
        <v>0</v>
      </c>
      <c r="D69" t="b">
        <f t="shared" si="8"/>
        <v>0</v>
      </c>
      <c r="E69" t="b">
        <f t="shared" si="9"/>
        <v>1</v>
      </c>
      <c r="F69" t="b">
        <f t="shared" si="10"/>
        <v>0</v>
      </c>
      <c r="G69" t="b">
        <f t="shared" si="11"/>
        <v>1</v>
      </c>
    </row>
    <row r="70" spans="1:7" x14ac:dyDescent="0.25">
      <c r="A70">
        <v>25</v>
      </c>
      <c r="B70" t="str">
        <f t="shared" si="6"/>
        <v>11001</v>
      </c>
      <c r="C70" t="b">
        <f t="shared" si="7"/>
        <v>1</v>
      </c>
      <c r="D70" t="b">
        <f t="shared" si="8"/>
        <v>0</v>
      </c>
      <c r="E70" t="b">
        <f t="shared" si="9"/>
        <v>0</v>
      </c>
      <c r="F70" t="b">
        <f t="shared" si="10"/>
        <v>1</v>
      </c>
      <c r="G70" t="b">
        <f t="shared" si="11"/>
        <v>1</v>
      </c>
    </row>
    <row r="71" spans="1:7" x14ac:dyDescent="0.25">
      <c r="A71">
        <v>6</v>
      </c>
      <c r="B71" t="str">
        <f t="shared" si="6"/>
        <v>00110</v>
      </c>
      <c r="C71" t="b">
        <f t="shared" si="7"/>
        <v>0</v>
      </c>
      <c r="D71" t="b">
        <f t="shared" si="8"/>
        <v>1</v>
      </c>
      <c r="E71" t="b">
        <f t="shared" si="9"/>
        <v>1</v>
      </c>
      <c r="F71" t="b">
        <f t="shared" si="10"/>
        <v>0</v>
      </c>
      <c r="G71" t="b">
        <f t="shared" si="11"/>
        <v>0</v>
      </c>
    </row>
    <row r="72" spans="1:7" x14ac:dyDescent="0.25">
      <c r="A72">
        <v>30</v>
      </c>
      <c r="B72" t="str">
        <f t="shared" si="6"/>
        <v>11110</v>
      </c>
      <c r="C72" t="b">
        <f t="shared" si="7"/>
        <v>0</v>
      </c>
      <c r="D72" t="b">
        <f t="shared" si="8"/>
        <v>1</v>
      </c>
      <c r="E72" t="b">
        <f t="shared" si="9"/>
        <v>1</v>
      </c>
      <c r="F72" t="b">
        <f t="shared" si="10"/>
        <v>1</v>
      </c>
      <c r="G72" t="b">
        <f t="shared" si="11"/>
        <v>1</v>
      </c>
    </row>
    <row r="73" spans="1:7" x14ac:dyDescent="0.25">
      <c r="A73">
        <v>10</v>
      </c>
      <c r="B73" t="str">
        <f t="shared" si="6"/>
        <v>01010</v>
      </c>
      <c r="C73" t="b">
        <f t="shared" si="7"/>
        <v>0</v>
      </c>
      <c r="D73" t="b">
        <f t="shared" si="8"/>
        <v>1</v>
      </c>
      <c r="E73" t="b">
        <f t="shared" si="9"/>
        <v>0</v>
      </c>
      <c r="F73" t="b">
        <f t="shared" si="10"/>
        <v>1</v>
      </c>
      <c r="G73" t="b">
        <f t="shared" si="11"/>
        <v>0</v>
      </c>
    </row>
    <row r="74" spans="1:7" x14ac:dyDescent="0.25">
      <c r="A74">
        <v>14</v>
      </c>
      <c r="B74" t="str">
        <f t="shared" si="6"/>
        <v>01110</v>
      </c>
      <c r="C74" t="b">
        <f t="shared" si="7"/>
        <v>0</v>
      </c>
      <c r="D74" t="b">
        <f t="shared" si="8"/>
        <v>1</v>
      </c>
      <c r="E74" t="b">
        <f t="shared" si="9"/>
        <v>1</v>
      </c>
      <c r="F74" t="b">
        <f t="shared" si="10"/>
        <v>1</v>
      </c>
      <c r="G74" t="b">
        <f t="shared" si="11"/>
        <v>0</v>
      </c>
    </row>
    <row r="75" spans="1:7" x14ac:dyDescent="0.25">
      <c r="A75">
        <v>9</v>
      </c>
      <c r="B75" t="str">
        <f t="shared" si="6"/>
        <v>01001</v>
      </c>
      <c r="C75" t="b">
        <f t="shared" si="7"/>
        <v>1</v>
      </c>
      <c r="D75" t="b">
        <f t="shared" si="8"/>
        <v>0</v>
      </c>
      <c r="E75" t="b">
        <f t="shared" si="9"/>
        <v>0</v>
      </c>
      <c r="F75" t="b">
        <f t="shared" si="10"/>
        <v>1</v>
      </c>
      <c r="G75" t="b">
        <f t="shared" si="11"/>
        <v>0</v>
      </c>
    </row>
    <row r="76" spans="1:7" x14ac:dyDescent="0.25">
      <c r="A76">
        <v>17</v>
      </c>
      <c r="B76" t="str">
        <f t="shared" si="6"/>
        <v>10001</v>
      </c>
      <c r="C76" t="b">
        <f t="shared" si="7"/>
        <v>1</v>
      </c>
      <c r="D76" t="b">
        <f t="shared" si="8"/>
        <v>0</v>
      </c>
      <c r="E76" t="b">
        <f t="shared" si="9"/>
        <v>0</v>
      </c>
      <c r="F76" t="b">
        <f t="shared" si="10"/>
        <v>0</v>
      </c>
      <c r="G76" t="b">
        <f t="shared" si="11"/>
        <v>1</v>
      </c>
    </row>
    <row r="77" spans="1:7" x14ac:dyDescent="0.25">
      <c r="A77">
        <v>24</v>
      </c>
      <c r="B77" t="str">
        <f t="shared" si="6"/>
        <v>11000</v>
      </c>
      <c r="C77" t="b">
        <f t="shared" si="7"/>
        <v>0</v>
      </c>
      <c r="D77" t="b">
        <f t="shared" si="8"/>
        <v>0</v>
      </c>
      <c r="E77" t="b">
        <f t="shared" si="9"/>
        <v>0</v>
      </c>
      <c r="F77" t="b">
        <f t="shared" si="10"/>
        <v>1</v>
      </c>
      <c r="G77" t="b">
        <f t="shared" si="11"/>
        <v>1</v>
      </c>
    </row>
    <row r="78" spans="1:7" x14ac:dyDescent="0.25">
      <c r="A78">
        <v>14</v>
      </c>
      <c r="B78" t="str">
        <f t="shared" si="6"/>
        <v>01110</v>
      </c>
      <c r="C78" t="b">
        <f t="shared" si="7"/>
        <v>0</v>
      </c>
      <c r="D78" t="b">
        <f t="shared" si="8"/>
        <v>1</v>
      </c>
      <c r="E78" t="b">
        <f t="shared" si="9"/>
        <v>1</v>
      </c>
      <c r="F78" t="b">
        <f t="shared" si="10"/>
        <v>1</v>
      </c>
      <c r="G78" t="b">
        <f t="shared" si="11"/>
        <v>0</v>
      </c>
    </row>
    <row r="79" spans="1:7" x14ac:dyDescent="0.25">
      <c r="A79">
        <v>9</v>
      </c>
      <c r="B79" t="str">
        <f t="shared" si="6"/>
        <v>01001</v>
      </c>
      <c r="C79" t="b">
        <f t="shared" si="7"/>
        <v>1</v>
      </c>
      <c r="D79" t="b">
        <f t="shared" si="8"/>
        <v>0</v>
      </c>
      <c r="E79" t="b">
        <f t="shared" si="9"/>
        <v>0</v>
      </c>
      <c r="F79" t="b">
        <f t="shared" si="10"/>
        <v>1</v>
      </c>
      <c r="G79" t="b">
        <f t="shared" si="11"/>
        <v>0</v>
      </c>
    </row>
    <row r="80" spans="1:7" x14ac:dyDescent="0.25">
      <c r="A80">
        <v>21</v>
      </c>
      <c r="B80" t="str">
        <f t="shared" si="6"/>
        <v>10101</v>
      </c>
      <c r="C80" t="b">
        <f t="shared" si="7"/>
        <v>1</v>
      </c>
      <c r="D80" t="b">
        <f t="shared" si="8"/>
        <v>0</v>
      </c>
      <c r="E80" t="b">
        <f t="shared" si="9"/>
        <v>1</v>
      </c>
      <c r="F80" t="b">
        <f t="shared" si="10"/>
        <v>0</v>
      </c>
      <c r="G80" t="b">
        <f t="shared" si="11"/>
        <v>1</v>
      </c>
    </row>
    <row r="81" spans="1:7" x14ac:dyDescent="0.25">
      <c r="A81">
        <v>30</v>
      </c>
      <c r="B81" t="str">
        <f t="shared" si="6"/>
        <v>11110</v>
      </c>
      <c r="C81" t="b">
        <f t="shared" si="7"/>
        <v>0</v>
      </c>
      <c r="D81" t="b">
        <f t="shared" si="8"/>
        <v>1</v>
      </c>
      <c r="E81" t="b">
        <f t="shared" si="9"/>
        <v>1</v>
      </c>
      <c r="F81" t="b">
        <f t="shared" si="10"/>
        <v>1</v>
      </c>
      <c r="G81" t="b">
        <f t="shared" si="11"/>
        <v>1</v>
      </c>
    </row>
    <row r="82" spans="1:7" x14ac:dyDescent="0.25">
      <c r="A82">
        <v>26</v>
      </c>
      <c r="B82" t="str">
        <f t="shared" si="6"/>
        <v>11010</v>
      </c>
      <c r="C82" t="b">
        <f t="shared" si="7"/>
        <v>0</v>
      </c>
      <c r="D82" t="b">
        <f t="shared" si="8"/>
        <v>1</v>
      </c>
      <c r="E82" t="b">
        <f t="shared" si="9"/>
        <v>0</v>
      </c>
      <c r="F82" t="b">
        <f t="shared" si="10"/>
        <v>1</v>
      </c>
      <c r="G82" t="b">
        <f t="shared" si="11"/>
        <v>1</v>
      </c>
    </row>
    <row r="83" spans="1:7" x14ac:dyDescent="0.25">
      <c r="A83">
        <v>26</v>
      </c>
      <c r="B83" t="str">
        <f t="shared" si="6"/>
        <v>11010</v>
      </c>
      <c r="C83" t="b">
        <f t="shared" si="7"/>
        <v>0</v>
      </c>
      <c r="D83" t="b">
        <f t="shared" si="8"/>
        <v>1</v>
      </c>
      <c r="E83" t="b">
        <f t="shared" si="9"/>
        <v>0</v>
      </c>
      <c r="F83" t="b">
        <f t="shared" si="10"/>
        <v>1</v>
      </c>
      <c r="G83" t="b">
        <f t="shared" si="11"/>
        <v>1</v>
      </c>
    </row>
    <row r="84" spans="1:7" x14ac:dyDescent="0.25">
      <c r="A84">
        <v>30</v>
      </c>
      <c r="B84" t="str">
        <f t="shared" si="6"/>
        <v>11110</v>
      </c>
      <c r="C84" t="b">
        <f t="shared" si="7"/>
        <v>0</v>
      </c>
      <c r="D84" t="b">
        <f t="shared" si="8"/>
        <v>1</v>
      </c>
      <c r="E84" t="b">
        <f t="shared" si="9"/>
        <v>1</v>
      </c>
      <c r="F84" t="b">
        <f t="shared" si="10"/>
        <v>1</v>
      </c>
      <c r="G84" t="b">
        <f t="shared" si="11"/>
        <v>1</v>
      </c>
    </row>
    <row r="85" spans="1:7" x14ac:dyDescent="0.25">
      <c r="A85">
        <v>1</v>
      </c>
      <c r="B85" t="str">
        <f t="shared" si="6"/>
        <v>00001</v>
      </c>
      <c r="C85" t="b">
        <f t="shared" si="7"/>
        <v>1</v>
      </c>
      <c r="D85" t="b">
        <f t="shared" si="8"/>
        <v>0</v>
      </c>
      <c r="E85" t="b">
        <f t="shared" si="9"/>
        <v>0</v>
      </c>
      <c r="F85" t="b">
        <f t="shared" si="10"/>
        <v>0</v>
      </c>
      <c r="G85" t="b">
        <f t="shared" si="11"/>
        <v>0</v>
      </c>
    </row>
    <row r="86" spans="1:7" x14ac:dyDescent="0.25">
      <c r="A86">
        <v>15</v>
      </c>
      <c r="B86" t="str">
        <f t="shared" si="6"/>
        <v>01111</v>
      </c>
      <c r="C86" t="b">
        <f t="shared" si="7"/>
        <v>1</v>
      </c>
      <c r="D86" t="b">
        <f t="shared" si="8"/>
        <v>1</v>
      </c>
      <c r="E86" t="b">
        <f t="shared" si="9"/>
        <v>1</v>
      </c>
      <c r="F86" t="b">
        <f t="shared" si="10"/>
        <v>1</v>
      </c>
      <c r="G86" t="b">
        <f t="shared" si="11"/>
        <v>0</v>
      </c>
    </row>
    <row r="87" spans="1:7" x14ac:dyDescent="0.25">
      <c r="A87">
        <v>19</v>
      </c>
      <c r="B87" t="str">
        <f t="shared" si="6"/>
        <v>10011</v>
      </c>
      <c r="C87" t="b">
        <f t="shared" si="7"/>
        <v>1</v>
      </c>
      <c r="D87" t="b">
        <f t="shared" si="8"/>
        <v>1</v>
      </c>
      <c r="E87" t="b">
        <f t="shared" si="9"/>
        <v>0</v>
      </c>
      <c r="F87" t="b">
        <f t="shared" si="10"/>
        <v>0</v>
      </c>
      <c r="G87" t="b">
        <f t="shared" si="11"/>
        <v>1</v>
      </c>
    </row>
    <row r="88" spans="1:7" x14ac:dyDescent="0.25">
      <c r="A88">
        <v>18</v>
      </c>
      <c r="B88" t="str">
        <f t="shared" si="6"/>
        <v>10010</v>
      </c>
      <c r="C88" t="b">
        <f t="shared" si="7"/>
        <v>0</v>
      </c>
      <c r="D88" t="b">
        <f t="shared" si="8"/>
        <v>1</v>
      </c>
      <c r="E88" t="b">
        <f t="shared" si="9"/>
        <v>0</v>
      </c>
      <c r="F88" t="b">
        <f t="shared" si="10"/>
        <v>0</v>
      </c>
      <c r="G88" t="b">
        <f t="shared" si="11"/>
        <v>1</v>
      </c>
    </row>
    <row r="89" spans="1:7" x14ac:dyDescent="0.25">
      <c r="A89">
        <v>30</v>
      </c>
      <c r="B89" t="str">
        <f t="shared" si="6"/>
        <v>11110</v>
      </c>
      <c r="C89" t="b">
        <f t="shared" si="7"/>
        <v>0</v>
      </c>
      <c r="D89" t="b">
        <f t="shared" si="8"/>
        <v>1</v>
      </c>
      <c r="E89" t="b">
        <f t="shared" si="9"/>
        <v>1</v>
      </c>
      <c r="F89" t="b">
        <f t="shared" si="10"/>
        <v>1</v>
      </c>
      <c r="G89" t="b">
        <f t="shared" si="11"/>
        <v>1</v>
      </c>
    </row>
    <row r="90" spans="1:7" x14ac:dyDescent="0.25">
      <c r="A90">
        <v>3</v>
      </c>
      <c r="B90" t="str">
        <f t="shared" si="6"/>
        <v>00011</v>
      </c>
      <c r="C90" t="b">
        <f t="shared" si="7"/>
        <v>1</v>
      </c>
      <c r="D90" t="b">
        <f t="shared" si="8"/>
        <v>1</v>
      </c>
      <c r="E90" t="b">
        <f t="shared" si="9"/>
        <v>0</v>
      </c>
      <c r="F90" t="b">
        <f t="shared" si="10"/>
        <v>0</v>
      </c>
      <c r="G90" t="b">
        <f t="shared" si="11"/>
        <v>0</v>
      </c>
    </row>
    <row r="91" spans="1:7" x14ac:dyDescent="0.25">
      <c r="A91">
        <v>11</v>
      </c>
      <c r="B91" t="str">
        <f t="shared" si="6"/>
        <v>01011</v>
      </c>
      <c r="C91" t="b">
        <f t="shared" si="7"/>
        <v>1</v>
      </c>
      <c r="D91" t="b">
        <f t="shared" si="8"/>
        <v>1</v>
      </c>
      <c r="E91" t="b">
        <f t="shared" si="9"/>
        <v>0</v>
      </c>
      <c r="F91" t="b">
        <f t="shared" si="10"/>
        <v>1</v>
      </c>
      <c r="G91" t="b">
        <f t="shared" si="11"/>
        <v>0</v>
      </c>
    </row>
    <row r="92" spans="1:7" x14ac:dyDescent="0.25">
      <c r="A92">
        <v>9</v>
      </c>
      <c r="B92" t="str">
        <f t="shared" si="6"/>
        <v>01001</v>
      </c>
      <c r="C92" t="b">
        <f t="shared" si="7"/>
        <v>1</v>
      </c>
      <c r="D92" t="b">
        <f t="shared" si="8"/>
        <v>0</v>
      </c>
      <c r="E92" t="b">
        <f t="shared" si="9"/>
        <v>0</v>
      </c>
      <c r="F92" t="b">
        <f t="shared" si="10"/>
        <v>1</v>
      </c>
      <c r="G92" t="b">
        <f t="shared" si="11"/>
        <v>0</v>
      </c>
    </row>
    <row r="93" spans="1:7" x14ac:dyDescent="0.25">
      <c r="A93">
        <v>19</v>
      </c>
      <c r="B93" t="str">
        <f t="shared" si="6"/>
        <v>10011</v>
      </c>
      <c r="C93" t="b">
        <f t="shared" si="7"/>
        <v>1</v>
      </c>
      <c r="D93" t="b">
        <f t="shared" si="8"/>
        <v>1</v>
      </c>
      <c r="E93" t="b">
        <f t="shared" si="9"/>
        <v>0</v>
      </c>
      <c r="F93" t="b">
        <f t="shared" si="10"/>
        <v>0</v>
      </c>
      <c r="G93" t="b">
        <f t="shared" si="11"/>
        <v>1</v>
      </c>
    </row>
    <row r="94" spans="1:7" x14ac:dyDescent="0.25">
      <c r="A94">
        <v>22</v>
      </c>
      <c r="B94" t="str">
        <f t="shared" si="6"/>
        <v>10110</v>
      </c>
      <c r="C94" t="b">
        <f t="shared" si="7"/>
        <v>0</v>
      </c>
      <c r="D94" t="b">
        <f t="shared" si="8"/>
        <v>1</v>
      </c>
      <c r="E94" t="b">
        <f t="shared" si="9"/>
        <v>1</v>
      </c>
      <c r="F94" t="b">
        <f t="shared" si="10"/>
        <v>0</v>
      </c>
      <c r="G94" t="b">
        <f t="shared" si="11"/>
        <v>1</v>
      </c>
    </row>
    <row r="95" spans="1:7" x14ac:dyDescent="0.25">
      <c r="A95">
        <v>18</v>
      </c>
      <c r="B95" t="str">
        <f t="shared" si="6"/>
        <v>10010</v>
      </c>
      <c r="C95" t="b">
        <f t="shared" si="7"/>
        <v>0</v>
      </c>
      <c r="D95" t="b">
        <f t="shared" si="8"/>
        <v>1</v>
      </c>
      <c r="E95" t="b">
        <f t="shared" si="9"/>
        <v>0</v>
      </c>
      <c r="F95" t="b">
        <f t="shared" si="10"/>
        <v>0</v>
      </c>
      <c r="G95" t="b">
        <f t="shared" si="11"/>
        <v>1</v>
      </c>
    </row>
    <row r="96" spans="1:7" x14ac:dyDescent="0.25">
      <c r="A96">
        <v>25</v>
      </c>
      <c r="B96" t="str">
        <f t="shared" si="6"/>
        <v>11001</v>
      </c>
      <c r="C96" t="b">
        <f t="shared" si="7"/>
        <v>1</v>
      </c>
      <c r="D96" t="b">
        <f t="shared" si="8"/>
        <v>0</v>
      </c>
      <c r="E96" t="b">
        <f t="shared" si="9"/>
        <v>0</v>
      </c>
      <c r="F96" t="b">
        <f t="shared" si="10"/>
        <v>1</v>
      </c>
      <c r="G96" t="b">
        <f t="shared" si="11"/>
        <v>1</v>
      </c>
    </row>
    <row r="97" spans="1:7" x14ac:dyDescent="0.25">
      <c r="A97">
        <v>20</v>
      </c>
      <c r="B97" t="str">
        <f t="shared" si="6"/>
        <v>10100</v>
      </c>
      <c r="C97" t="b">
        <f t="shared" si="7"/>
        <v>0</v>
      </c>
      <c r="D97" t="b">
        <f t="shared" si="8"/>
        <v>0</v>
      </c>
      <c r="E97" t="b">
        <f t="shared" si="9"/>
        <v>1</v>
      </c>
      <c r="F97" t="b">
        <f t="shared" si="10"/>
        <v>0</v>
      </c>
      <c r="G97" t="b">
        <f t="shared" si="11"/>
        <v>1</v>
      </c>
    </row>
    <row r="98" spans="1:7" x14ac:dyDescent="0.25">
      <c r="A98">
        <v>15</v>
      </c>
      <c r="B98" t="str">
        <f t="shared" si="6"/>
        <v>01111</v>
      </c>
      <c r="C98" t="b">
        <f t="shared" si="7"/>
        <v>1</v>
      </c>
      <c r="D98" t="b">
        <f t="shared" si="8"/>
        <v>1</v>
      </c>
      <c r="E98" t="b">
        <f t="shared" si="9"/>
        <v>1</v>
      </c>
      <c r="F98" t="b">
        <f t="shared" si="10"/>
        <v>1</v>
      </c>
      <c r="G98" t="b">
        <f t="shared" si="11"/>
        <v>0</v>
      </c>
    </row>
    <row r="99" spans="1:7" x14ac:dyDescent="0.25">
      <c r="A99">
        <v>9</v>
      </c>
      <c r="B99" t="str">
        <f t="shared" si="6"/>
        <v>01001</v>
      </c>
      <c r="C99" t="b">
        <f t="shared" si="7"/>
        <v>1</v>
      </c>
      <c r="D99" t="b">
        <f t="shared" si="8"/>
        <v>0</v>
      </c>
      <c r="E99" t="b">
        <f t="shared" si="9"/>
        <v>0</v>
      </c>
      <c r="F99" t="b">
        <f t="shared" si="10"/>
        <v>1</v>
      </c>
      <c r="G99" t="b">
        <f t="shared" si="11"/>
        <v>0</v>
      </c>
    </row>
    <row r="100" spans="1:7" x14ac:dyDescent="0.25">
      <c r="A100">
        <v>6</v>
      </c>
      <c r="B100" t="str">
        <f t="shared" si="6"/>
        <v>00110</v>
      </c>
      <c r="C100" t="b">
        <f t="shared" si="7"/>
        <v>0</v>
      </c>
      <c r="D100" t="b">
        <f t="shared" si="8"/>
        <v>1</v>
      </c>
      <c r="E100" t="b">
        <f t="shared" si="9"/>
        <v>1</v>
      </c>
      <c r="F100" t="b">
        <f t="shared" si="10"/>
        <v>0</v>
      </c>
      <c r="G100" t="b">
        <f t="shared" si="11"/>
        <v>0</v>
      </c>
    </row>
    <row r="101" spans="1:7" x14ac:dyDescent="0.25">
      <c r="A101">
        <v>4</v>
      </c>
      <c r="B101" t="str">
        <f t="shared" si="6"/>
        <v>00100</v>
      </c>
      <c r="C101" t="b">
        <f t="shared" si="7"/>
        <v>0</v>
      </c>
      <c r="D101" t="b">
        <f t="shared" si="8"/>
        <v>0</v>
      </c>
      <c r="E101" t="b">
        <f t="shared" si="9"/>
        <v>1</v>
      </c>
      <c r="F101" t="b">
        <f t="shared" si="10"/>
        <v>0</v>
      </c>
      <c r="G101" t="b">
        <f t="shared" si="11"/>
        <v>0</v>
      </c>
    </row>
    <row r="102" spans="1:7" x14ac:dyDescent="0.25">
      <c r="A102">
        <v>21</v>
      </c>
      <c r="B102" t="str">
        <f t="shared" si="6"/>
        <v>10101</v>
      </c>
      <c r="C102" t="b">
        <f t="shared" si="7"/>
        <v>1</v>
      </c>
      <c r="D102" t="b">
        <f t="shared" si="8"/>
        <v>0</v>
      </c>
      <c r="E102" t="b">
        <f t="shared" si="9"/>
        <v>1</v>
      </c>
      <c r="F102" t="b">
        <f t="shared" si="10"/>
        <v>0</v>
      </c>
      <c r="G102" t="b">
        <f t="shared" si="11"/>
        <v>1</v>
      </c>
    </row>
    <row r="103" spans="1:7" x14ac:dyDescent="0.25">
      <c r="A103">
        <v>4</v>
      </c>
      <c r="B103" t="str">
        <f t="shared" si="6"/>
        <v>00100</v>
      </c>
      <c r="C103" t="b">
        <f t="shared" si="7"/>
        <v>0</v>
      </c>
      <c r="D103" t="b">
        <f t="shared" si="8"/>
        <v>0</v>
      </c>
      <c r="E103" t="b">
        <f t="shared" si="9"/>
        <v>1</v>
      </c>
      <c r="F103" t="b">
        <f t="shared" si="10"/>
        <v>0</v>
      </c>
      <c r="G103" t="b">
        <f t="shared" si="11"/>
        <v>0</v>
      </c>
    </row>
    <row r="104" spans="1:7" x14ac:dyDescent="0.25">
      <c r="A104">
        <v>2</v>
      </c>
      <c r="B104" t="str">
        <f t="shared" si="6"/>
        <v>00010</v>
      </c>
      <c r="C104" t="b">
        <f t="shared" si="7"/>
        <v>0</v>
      </c>
      <c r="D104" t="b">
        <f t="shared" si="8"/>
        <v>1</v>
      </c>
      <c r="E104" t="b">
        <f t="shared" si="9"/>
        <v>0</v>
      </c>
      <c r="F104" t="b">
        <f t="shared" si="10"/>
        <v>0</v>
      </c>
      <c r="G104" t="b">
        <f t="shared" si="11"/>
        <v>0</v>
      </c>
    </row>
    <row r="105" spans="1:7" x14ac:dyDescent="0.25">
      <c r="A105">
        <v>25</v>
      </c>
      <c r="B105" t="str">
        <f t="shared" si="6"/>
        <v>11001</v>
      </c>
      <c r="C105" t="b">
        <f t="shared" si="7"/>
        <v>1</v>
      </c>
      <c r="D105" t="b">
        <f t="shared" si="8"/>
        <v>0</v>
      </c>
      <c r="E105" t="b">
        <f t="shared" si="9"/>
        <v>0</v>
      </c>
      <c r="F105" t="b">
        <f t="shared" si="10"/>
        <v>1</v>
      </c>
      <c r="G105" t="b">
        <f t="shared" si="11"/>
        <v>1</v>
      </c>
    </row>
    <row r="106" spans="1:7" x14ac:dyDescent="0.25">
      <c r="A106">
        <v>15</v>
      </c>
      <c r="B106" t="str">
        <f t="shared" si="6"/>
        <v>01111</v>
      </c>
      <c r="C106" t="b">
        <f t="shared" si="7"/>
        <v>1</v>
      </c>
      <c r="D106" t="b">
        <f t="shared" si="8"/>
        <v>1</v>
      </c>
      <c r="E106" t="b">
        <f t="shared" si="9"/>
        <v>1</v>
      </c>
      <c r="F106" t="b">
        <f t="shared" si="10"/>
        <v>1</v>
      </c>
      <c r="G106" t="b">
        <f t="shared" si="11"/>
        <v>0</v>
      </c>
    </row>
    <row r="107" spans="1:7" x14ac:dyDescent="0.25">
      <c r="A107">
        <v>30</v>
      </c>
      <c r="B107" t="str">
        <f t="shared" si="6"/>
        <v>11110</v>
      </c>
      <c r="C107" t="b">
        <f t="shared" si="7"/>
        <v>0</v>
      </c>
      <c r="D107" t="b">
        <f t="shared" si="8"/>
        <v>1</v>
      </c>
      <c r="E107" t="b">
        <f t="shared" si="9"/>
        <v>1</v>
      </c>
      <c r="F107" t="b">
        <f t="shared" si="10"/>
        <v>1</v>
      </c>
      <c r="G107" t="b">
        <f t="shared" si="11"/>
        <v>1</v>
      </c>
    </row>
    <row r="108" spans="1:7" x14ac:dyDescent="0.25">
      <c r="A108">
        <v>24</v>
      </c>
      <c r="B108" t="str">
        <f t="shared" si="6"/>
        <v>11000</v>
      </c>
      <c r="C108" t="b">
        <f t="shared" si="7"/>
        <v>0</v>
      </c>
      <c r="D108" t="b">
        <f t="shared" si="8"/>
        <v>0</v>
      </c>
      <c r="E108" t="b">
        <f t="shared" si="9"/>
        <v>0</v>
      </c>
      <c r="F108" t="b">
        <f t="shared" si="10"/>
        <v>1</v>
      </c>
      <c r="G108" t="b">
        <f t="shared" si="11"/>
        <v>1</v>
      </c>
    </row>
    <row r="109" spans="1:7" x14ac:dyDescent="0.25">
      <c r="A109">
        <v>4</v>
      </c>
      <c r="B109" t="str">
        <f t="shared" si="6"/>
        <v>00100</v>
      </c>
      <c r="C109" t="b">
        <f t="shared" si="7"/>
        <v>0</v>
      </c>
      <c r="D109" t="b">
        <f t="shared" si="8"/>
        <v>0</v>
      </c>
      <c r="E109" t="b">
        <f t="shared" si="9"/>
        <v>1</v>
      </c>
      <c r="F109" t="b">
        <f t="shared" si="10"/>
        <v>0</v>
      </c>
      <c r="G109" t="b">
        <f t="shared" si="11"/>
        <v>0</v>
      </c>
    </row>
    <row r="110" spans="1:7" x14ac:dyDescent="0.25">
      <c r="A110">
        <v>31</v>
      </c>
      <c r="B110" t="str">
        <f t="shared" si="6"/>
        <v>11111</v>
      </c>
      <c r="C110" t="b">
        <f t="shared" si="7"/>
        <v>1</v>
      </c>
      <c r="D110" t="b">
        <f t="shared" si="8"/>
        <v>1</v>
      </c>
      <c r="E110" t="b">
        <f t="shared" si="9"/>
        <v>1</v>
      </c>
      <c r="F110" t="b">
        <f t="shared" si="10"/>
        <v>1</v>
      </c>
      <c r="G110" t="b">
        <f t="shared" si="11"/>
        <v>1</v>
      </c>
    </row>
    <row r="111" spans="1:7" x14ac:dyDescent="0.25">
      <c r="A111">
        <v>25</v>
      </c>
      <c r="B111" t="str">
        <f t="shared" si="6"/>
        <v>11001</v>
      </c>
      <c r="C111" t="b">
        <f t="shared" si="7"/>
        <v>1</v>
      </c>
      <c r="D111" t="b">
        <f t="shared" si="8"/>
        <v>0</v>
      </c>
      <c r="E111" t="b">
        <f t="shared" si="9"/>
        <v>0</v>
      </c>
      <c r="F111" t="b">
        <f t="shared" si="10"/>
        <v>1</v>
      </c>
      <c r="G111" t="b">
        <f t="shared" si="11"/>
        <v>1</v>
      </c>
    </row>
    <row r="112" spans="1:7" x14ac:dyDescent="0.25">
      <c r="A112">
        <v>19</v>
      </c>
      <c r="B112" t="str">
        <f t="shared" si="6"/>
        <v>10011</v>
      </c>
      <c r="C112" t="b">
        <f t="shared" si="7"/>
        <v>1</v>
      </c>
      <c r="D112" t="b">
        <f t="shared" si="8"/>
        <v>1</v>
      </c>
      <c r="E112" t="b">
        <f t="shared" si="9"/>
        <v>0</v>
      </c>
      <c r="F112" t="b">
        <f t="shared" si="10"/>
        <v>0</v>
      </c>
      <c r="G112" t="b">
        <f t="shared" si="11"/>
        <v>1</v>
      </c>
    </row>
    <row r="113" spans="1:7" x14ac:dyDescent="0.25">
      <c r="A113">
        <v>28</v>
      </c>
      <c r="B113" t="str">
        <f t="shared" si="6"/>
        <v>11100</v>
      </c>
      <c r="C113" t="b">
        <f t="shared" si="7"/>
        <v>0</v>
      </c>
      <c r="D113" t="b">
        <f t="shared" si="8"/>
        <v>0</v>
      </c>
      <c r="E113" t="b">
        <f t="shared" si="9"/>
        <v>1</v>
      </c>
      <c r="F113" t="b">
        <f t="shared" si="10"/>
        <v>1</v>
      </c>
      <c r="G113" t="b">
        <f t="shared" si="11"/>
        <v>1</v>
      </c>
    </row>
    <row r="114" spans="1:7" x14ac:dyDescent="0.25">
      <c r="A114">
        <v>25</v>
      </c>
      <c r="B114" t="str">
        <f t="shared" si="6"/>
        <v>11001</v>
      </c>
      <c r="C114" t="b">
        <f t="shared" si="7"/>
        <v>1</v>
      </c>
      <c r="D114" t="b">
        <f t="shared" si="8"/>
        <v>0</v>
      </c>
      <c r="E114" t="b">
        <f t="shared" si="9"/>
        <v>0</v>
      </c>
      <c r="F114" t="b">
        <f t="shared" si="10"/>
        <v>1</v>
      </c>
      <c r="G114" t="b">
        <f t="shared" si="11"/>
        <v>1</v>
      </c>
    </row>
    <row r="115" spans="1:7" x14ac:dyDescent="0.25">
      <c r="A115">
        <v>31</v>
      </c>
      <c r="B115" t="str">
        <f t="shared" si="6"/>
        <v>11111</v>
      </c>
      <c r="C115" t="b">
        <f t="shared" si="7"/>
        <v>1</v>
      </c>
      <c r="D115" t="b">
        <f t="shared" si="8"/>
        <v>1</v>
      </c>
      <c r="E115" t="b">
        <f t="shared" si="9"/>
        <v>1</v>
      </c>
      <c r="F115" t="b">
        <f t="shared" si="10"/>
        <v>1</v>
      </c>
      <c r="G115" t="b">
        <f t="shared" si="11"/>
        <v>1</v>
      </c>
    </row>
    <row r="116" spans="1:7" x14ac:dyDescent="0.25">
      <c r="A116">
        <v>18</v>
      </c>
      <c r="B116" t="str">
        <f t="shared" si="6"/>
        <v>10010</v>
      </c>
      <c r="C116" t="b">
        <f t="shared" si="7"/>
        <v>0</v>
      </c>
      <c r="D116" t="b">
        <f t="shared" si="8"/>
        <v>1</v>
      </c>
      <c r="E116" t="b">
        <f t="shared" si="9"/>
        <v>0</v>
      </c>
      <c r="F116" t="b">
        <f t="shared" si="10"/>
        <v>0</v>
      </c>
      <c r="G116" t="b">
        <f t="shared" si="11"/>
        <v>1</v>
      </c>
    </row>
    <row r="117" spans="1:7" x14ac:dyDescent="0.25">
      <c r="A117">
        <v>3</v>
      </c>
      <c r="B117" t="str">
        <f t="shared" si="6"/>
        <v>00011</v>
      </c>
      <c r="C117" t="b">
        <f t="shared" si="7"/>
        <v>1</v>
      </c>
      <c r="D117" t="b">
        <f t="shared" si="8"/>
        <v>1</v>
      </c>
      <c r="E117" t="b">
        <f t="shared" si="9"/>
        <v>0</v>
      </c>
      <c r="F117" t="b">
        <f t="shared" si="10"/>
        <v>0</v>
      </c>
      <c r="G117" t="b">
        <f t="shared" si="11"/>
        <v>0</v>
      </c>
    </row>
    <row r="118" spans="1:7" x14ac:dyDescent="0.25">
      <c r="A118">
        <v>14</v>
      </c>
      <c r="B118" t="str">
        <f t="shared" si="6"/>
        <v>01110</v>
      </c>
      <c r="C118" t="b">
        <f t="shared" si="7"/>
        <v>0</v>
      </c>
      <c r="D118" t="b">
        <f t="shared" si="8"/>
        <v>1</v>
      </c>
      <c r="E118" t="b">
        <f t="shared" si="9"/>
        <v>1</v>
      </c>
      <c r="F118" t="b">
        <f t="shared" si="10"/>
        <v>1</v>
      </c>
      <c r="G118" t="b">
        <f t="shared" si="11"/>
        <v>0</v>
      </c>
    </row>
    <row r="119" spans="1:7" x14ac:dyDescent="0.25">
      <c r="A119">
        <v>28</v>
      </c>
      <c r="B119" t="str">
        <f t="shared" si="6"/>
        <v>11100</v>
      </c>
      <c r="C119" t="b">
        <f t="shared" si="7"/>
        <v>0</v>
      </c>
      <c r="D119" t="b">
        <f t="shared" si="8"/>
        <v>0</v>
      </c>
      <c r="E119" t="b">
        <f t="shared" si="9"/>
        <v>1</v>
      </c>
      <c r="F119" t="b">
        <f t="shared" si="10"/>
        <v>1</v>
      </c>
      <c r="G119" t="b">
        <f t="shared" si="11"/>
        <v>1</v>
      </c>
    </row>
    <row r="120" spans="1:7" x14ac:dyDescent="0.25">
      <c r="A120">
        <v>4</v>
      </c>
      <c r="B120" t="str">
        <f t="shared" si="6"/>
        <v>00100</v>
      </c>
      <c r="C120" t="b">
        <f t="shared" si="7"/>
        <v>0</v>
      </c>
      <c r="D120" t="b">
        <f t="shared" si="8"/>
        <v>0</v>
      </c>
      <c r="E120" t="b">
        <f t="shared" si="9"/>
        <v>1</v>
      </c>
      <c r="F120" t="b">
        <f t="shared" si="10"/>
        <v>0</v>
      </c>
      <c r="G120" t="b">
        <f t="shared" si="11"/>
        <v>0</v>
      </c>
    </row>
    <row r="121" spans="1:7" x14ac:dyDescent="0.25">
      <c r="A121">
        <v>9</v>
      </c>
      <c r="B121" t="str">
        <f t="shared" si="6"/>
        <v>01001</v>
      </c>
      <c r="C121" t="b">
        <f t="shared" si="7"/>
        <v>1</v>
      </c>
      <c r="D121" t="b">
        <f t="shared" si="8"/>
        <v>0</v>
      </c>
      <c r="E121" t="b">
        <f t="shared" si="9"/>
        <v>0</v>
      </c>
      <c r="F121" t="b">
        <f t="shared" si="10"/>
        <v>1</v>
      </c>
      <c r="G121" t="b">
        <f t="shared" si="11"/>
        <v>0</v>
      </c>
    </row>
    <row r="122" spans="1:7" x14ac:dyDescent="0.25">
      <c r="A122">
        <v>21</v>
      </c>
      <c r="B122" t="str">
        <f t="shared" si="6"/>
        <v>10101</v>
      </c>
      <c r="C122" t="b">
        <f t="shared" si="7"/>
        <v>1</v>
      </c>
      <c r="D122" t="b">
        <f t="shared" si="8"/>
        <v>0</v>
      </c>
      <c r="E122" t="b">
        <f t="shared" si="9"/>
        <v>1</v>
      </c>
      <c r="F122" t="b">
        <f t="shared" si="10"/>
        <v>0</v>
      </c>
      <c r="G122" t="b">
        <f t="shared" si="11"/>
        <v>1</v>
      </c>
    </row>
    <row r="123" spans="1:7" x14ac:dyDescent="0.25">
      <c r="A123">
        <v>25</v>
      </c>
      <c r="B123" t="str">
        <f t="shared" si="6"/>
        <v>11001</v>
      </c>
      <c r="C123" t="b">
        <f t="shared" si="7"/>
        <v>1</v>
      </c>
      <c r="D123" t="b">
        <f t="shared" si="8"/>
        <v>0</v>
      </c>
      <c r="E123" t="b">
        <f t="shared" si="9"/>
        <v>0</v>
      </c>
      <c r="F123" t="b">
        <f t="shared" si="10"/>
        <v>1</v>
      </c>
      <c r="G123" t="b">
        <f t="shared" si="11"/>
        <v>1</v>
      </c>
    </row>
    <row r="124" spans="1:7" x14ac:dyDescent="0.25">
      <c r="A124">
        <v>5</v>
      </c>
      <c r="B124" t="str">
        <f t="shared" si="6"/>
        <v>00101</v>
      </c>
      <c r="C124" t="b">
        <f t="shared" si="7"/>
        <v>1</v>
      </c>
      <c r="D124" t="b">
        <f t="shared" si="8"/>
        <v>0</v>
      </c>
      <c r="E124" t="b">
        <f t="shared" si="9"/>
        <v>1</v>
      </c>
      <c r="F124" t="b">
        <f t="shared" si="10"/>
        <v>0</v>
      </c>
      <c r="G124" t="b">
        <f t="shared" si="11"/>
        <v>0</v>
      </c>
    </row>
    <row r="125" spans="1:7" x14ac:dyDescent="0.25">
      <c r="A125">
        <v>29</v>
      </c>
      <c r="B125" t="str">
        <f t="shared" si="6"/>
        <v>11101</v>
      </c>
      <c r="C125" t="b">
        <f t="shared" si="7"/>
        <v>1</v>
      </c>
      <c r="D125" t="b">
        <f t="shared" si="8"/>
        <v>0</v>
      </c>
      <c r="E125" t="b">
        <f t="shared" si="9"/>
        <v>1</v>
      </c>
      <c r="F125" t="b">
        <f t="shared" si="10"/>
        <v>1</v>
      </c>
      <c r="G125" t="b">
        <f t="shared" si="11"/>
        <v>1</v>
      </c>
    </row>
    <row r="126" spans="1:7" x14ac:dyDescent="0.25">
      <c r="A126">
        <v>5</v>
      </c>
      <c r="B126" t="str">
        <f t="shared" si="6"/>
        <v>00101</v>
      </c>
      <c r="C126" t="b">
        <f t="shared" si="7"/>
        <v>1</v>
      </c>
      <c r="D126" t="b">
        <f t="shared" si="8"/>
        <v>0</v>
      </c>
      <c r="E126" t="b">
        <f t="shared" si="9"/>
        <v>1</v>
      </c>
      <c r="F126" t="b">
        <f t="shared" si="10"/>
        <v>0</v>
      </c>
      <c r="G126" t="b">
        <f t="shared" si="11"/>
        <v>0</v>
      </c>
    </row>
    <row r="127" spans="1:7" x14ac:dyDescent="0.25">
      <c r="A127">
        <v>7</v>
      </c>
      <c r="B127" t="str">
        <f t="shared" si="6"/>
        <v>00111</v>
      </c>
      <c r="C127" t="b">
        <f t="shared" si="7"/>
        <v>1</v>
      </c>
      <c r="D127" t="b">
        <f t="shared" si="8"/>
        <v>1</v>
      </c>
      <c r="E127" t="b">
        <f t="shared" si="9"/>
        <v>1</v>
      </c>
      <c r="F127" t="b">
        <f t="shared" si="10"/>
        <v>0</v>
      </c>
      <c r="G127" t="b">
        <f t="shared" si="11"/>
        <v>0</v>
      </c>
    </row>
    <row r="128" spans="1:7" x14ac:dyDescent="0.25">
      <c r="A128">
        <v>28</v>
      </c>
      <c r="B128" t="str">
        <f t="shared" si="6"/>
        <v>11100</v>
      </c>
      <c r="C128" t="b">
        <f t="shared" si="7"/>
        <v>0</v>
      </c>
      <c r="D128" t="b">
        <f t="shared" si="8"/>
        <v>0</v>
      </c>
      <c r="E128" t="b">
        <f t="shared" si="9"/>
        <v>1</v>
      </c>
      <c r="F128" t="b">
        <f t="shared" si="10"/>
        <v>1</v>
      </c>
      <c r="G128" t="b">
        <f t="shared" si="11"/>
        <v>1</v>
      </c>
    </row>
    <row r="129" spans="1:7" x14ac:dyDescent="0.25">
      <c r="A129">
        <v>31</v>
      </c>
      <c r="B129" t="str">
        <f t="shared" si="6"/>
        <v>11111</v>
      </c>
      <c r="C129" t="b">
        <f t="shared" si="7"/>
        <v>1</v>
      </c>
      <c r="D129" t="b">
        <f t="shared" si="8"/>
        <v>1</v>
      </c>
      <c r="E129" t="b">
        <f t="shared" si="9"/>
        <v>1</v>
      </c>
      <c r="F129" t="b">
        <f t="shared" si="10"/>
        <v>1</v>
      </c>
      <c r="G129" t="b">
        <f t="shared" si="11"/>
        <v>1</v>
      </c>
    </row>
    <row r="130" spans="1:7" x14ac:dyDescent="0.25">
      <c r="A130">
        <v>10</v>
      </c>
      <c r="B130" t="str">
        <f t="shared" si="6"/>
        <v>01010</v>
      </c>
      <c r="C130" t="b">
        <f t="shared" si="7"/>
        <v>0</v>
      </c>
      <c r="D130" t="b">
        <f t="shared" si="8"/>
        <v>1</v>
      </c>
      <c r="E130" t="b">
        <f t="shared" si="9"/>
        <v>0</v>
      </c>
      <c r="F130" t="b">
        <f t="shared" si="10"/>
        <v>1</v>
      </c>
      <c r="G130" t="b">
        <f t="shared" si="11"/>
        <v>0</v>
      </c>
    </row>
    <row r="131" spans="1:7" x14ac:dyDescent="0.25">
      <c r="A131">
        <v>27</v>
      </c>
      <c r="B131" t="str">
        <f t="shared" ref="B131:B194" si="12">DEC2BIN(A131,5)</f>
        <v>11011</v>
      </c>
      <c r="C131" t="b">
        <f t="shared" ref="C131:C194" si="13">RIGHT(B131,1)="1"</f>
        <v>1</v>
      </c>
      <c r="D131" t="b">
        <f t="shared" ref="D131:D194" si="14">MID(B131,4,1)="1"</f>
        <v>1</v>
      </c>
      <c r="E131" t="b">
        <f t="shared" ref="E131:E194" si="15">MID(B131,3,1)="1"</f>
        <v>0</v>
      </c>
      <c r="F131" t="b">
        <f t="shared" ref="F131:F194" si="16">MID(B131,2,1)="1"</f>
        <v>1</v>
      </c>
      <c r="G131" t="b">
        <f t="shared" ref="G131:G194" si="17">MID(B131,1,1)="1"</f>
        <v>1</v>
      </c>
    </row>
    <row r="132" spans="1:7" x14ac:dyDescent="0.25">
      <c r="A132">
        <v>12</v>
      </c>
      <c r="B132" t="str">
        <f t="shared" si="12"/>
        <v>01100</v>
      </c>
      <c r="C132" t="b">
        <f t="shared" si="13"/>
        <v>0</v>
      </c>
      <c r="D132" t="b">
        <f t="shared" si="14"/>
        <v>0</v>
      </c>
      <c r="E132" t="b">
        <f t="shared" si="15"/>
        <v>1</v>
      </c>
      <c r="F132" t="b">
        <f t="shared" si="16"/>
        <v>1</v>
      </c>
      <c r="G132" t="b">
        <f t="shared" si="17"/>
        <v>0</v>
      </c>
    </row>
    <row r="133" spans="1:7" x14ac:dyDescent="0.25">
      <c r="A133">
        <v>31</v>
      </c>
      <c r="B133" t="str">
        <f t="shared" si="12"/>
        <v>11111</v>
      </c>
      <c r="C133" t="b">
        <f t="shared" si="13"/>
        <v>1</v>
      </c>
      <c r="D133" t="b">
        <f t="shared" si="14"/>
        <v>1</v>
      </c>
      <c r="E133" t="b">
        <f t="shared" si="15"/>
        <v>1</v>
      </c>
      <c r="F133" t="b">
        <f t="shared" si="16"/>
        <v>1</v>
      </c>
      <c r="G133" t="b">
        <f t="shared" si="17"/>
        <v>1</v>
      </c>
    </row>
    <row r="134" spans="1:7" x14ac:dyDescent="0.25">
      <c r="A134">
        <v>30</v>
      </c>
      <c r="B134" t="str">
        <f t="shared" si="12"/>
        <v>11110</v>
      </c>
      <c r="C134" t="b">
        <f t="shared" si="13"/>
        <v>0</v>
      </c>
      <c r="D134" t="b">
        <f t="shared" si="14"/>
        <v>1</v>
      </c>
      <c r="E134" t="b">
        <f t="shared" si="15"/>
        <v>1</v>
      </c>
      <c r="F134" t="b">
        <f t="shared" si="16"/>
        <v>1</v>
      </c>
      <c r="G134" t="b">
        <f t="shared" si="17"/>
        <v>1</v>
      </c>
    </row>
    <row r="135" spans="1:7" x14ac:dyDescent="0.25">
      <c r="A135">
        <v>26</v>
      </c>
      <c r="B135" t="str">
        <f t="shared" si="12"/>
        <v>11010</v>
      </c>
      <c r="C135" t="b">
        <f t="shared" si="13"/>
        <v>0</v>
      </c>
      <c r="D135" t="b">
        <f t="shared" si="14"/>
        <v>1</v>
      </c>
      <c r="E135" t="b">
        <f t="shared" si="15"/>
        <v>0</v>
      </c>
      <c r="F135" t="b">
        <f t="shared" si="16"/>
        <v>1</v>
      </c>
      <c r="G135" t="b">
        <f t="shared" si="17"/>
        <v>1</v>
      </c>
    </row>
    <row r="136" spans="1:7" x14ac:dyDescent="0.25">
      <c r="A136">
        <v>15</v>
      </c>
      <c r="B136" t="str">
        <f t="shared" si="12"/>
        <v>01111</v>
      </c>
      <c r="C136" t="b">
        <f t="shared" si="13"/>
        <v>1</v>
      </c>
      <c r="D136" t="b">
        <f t="shared" si="14"/>
        <v>1</v>
      </c>
      <c r="E136" t="b">
        <f t="shared" si="15"/>
        <v>1</v>
      </c>
      <c r="F136" t="b">
        <f t="shared" si="16"/>
        <v>1</v>
      </c>
      <c r="G136" t="b">
        <f t="shared" si="17"/>
        <v>0</v>
      </c>
    </row>
    <row r="137" spans="1:7" x14ac:dyDescent="0.25">
      <c r="A137">
        <v>14</v>
      </c>
      <c r="B137" t="str">
        <f t="shared" si="12"/>
        <v>01110</v>
      </c>
      <c r="C137" t="b">
        <f t="shared" si="13"/>
        <v>0</v>
      </c>
      <c r="D137" t="b">
        <f t="shared" si="14"/>
        <v>1</v>
      </c>
      <c r="E137" t="b">
        <f t="shared" si="15"/>
        <v>1</v>
      </c>
      <c r="F137" t="b">
        <f t="shared" si="16"/>
        <v>1</v>
      </c>
      <c r="G137" t="b">
        <f t="shared" si="17"/>
        <v>0</v>
      </c>
    </row>
    <row r="138" spans="1:7" x14ac:dyDescent="0.25">
      <c r="A138">
        <v>13</v>
      </c>
      <c r="B138" t="str">
        <f t="shared" si="12"/>
        <v>01101</v>
      </c>
      <c r="C138" t="b">
        <f t="shared" si="13"/>
        <v>1</v>
      </c>
      <c r="D138" t="b">
        <f t="shared" si="14"/>
        <v>0</v>
      </c>
      <c r="E138" t="b">
        <f t="shared" si="15"/>
        <v>1</v>
      </c>
      <c r="F138" t="b">
        <f t="shared" si="16"/>
        <v>1</v>
      </c>
      <c r="G138" t="b">
        <f t="shared" si="17"/>
        <v>0</v>
      </c>
    </row>
    <row r="139" spans="1:7" x14ac:dyDescent="0.25">
      <c r="A139">
        <v>14</v>
      </c>
      <c r="B139" t="str">
        <f t="shared" si="12"/>
        <v>01110</v>
      </c>
      <c r="C139" t="b">
        <f t="shared" si="13"/>
        <v>0</v>
      </c>
      <c r="D139" t="b">
        <f t="shared" si="14"/>
        <v>1</v>
      </c>
      <c r="E139" t="b">
        <f t="shared" si="15"/>
        <v>1</v>
      </c>
      <c r="F139" t="b">
        <f t="shared" si="16"/>
        <v>1</v>
      </c>
      <c r="G139" t="b">
        <f t="shared" si="17"/>
        <v>0</v>
      </c>
    </row>
    <row r="140" spans="1:7" x14ac:dyDescent="0.25">
      <c r="A140">
        <v>16</v>
      </c>
      <c r="B140" t="str">
        <f t="shared" si="12"/>
        <v>10000</v>
      </c>
      <c r="C140" t="b">
        <f t="shared" si="13"/>
        <v>0</v>
      </c>
      <c r="D140" t="b">
        <f t="shared" si="14"/>
        <v>0</v>
      </c>
      <c r="E140" t="b">
        <f t="shared" si="15"/>
        <v>0</v>
      </c>
      <c r="F140" t="b">
        <f t="shared" si="16"/>
        <v>0</v>
      </c>
      <c r="G140" t="b">
        <f t="shared" si="17"/>
        <v>1</v>
      </c>
    </row>
    <row r="141" spans="1:7" x14ac:dyDescent="0.25">
      <c r="A141">
        <v>3</v>
      </c>
      <c r="B141" t="str">
        <f t="shared" si="12"/>
        <v>00011</v>
      </c>
      <c r="C141" t="b">
        <f t="shared" si="13"/>
        <v>1</v>
      </c>
      <c r="D141" t="b">
        <f t="shared" si="14"/>
        <v>1</v>
      </c>
      <c r="E141" t="b">
        <f t="shared" si="15"/>
        <v>0</v>
      </c>
      <c r="F141" t="b">
        <f t="shared" si="16"/>
        <v>0</v>
      </c>
      <c r="G141" t="b">
        <f t="shared" si="17"/>
        <v>0</v>
      </c>
    </row>
    <row r="142" spans="1:7" x14ac:dyDescent="0.25">
      <c r="A142">
        <v>29</v>
      </c>
      <c r="B142" t="str">
        <f t="shared" si="12"/>
        <v>11101</v>
      </c>
      <c r="C142" t="b">
        <f t="shared" si="13"/>
        <v>1</v>
      </c>
      <c r="D142" t="b">
        <f t="shared" si="14"/>
        <v>0</v>
      </c>
      <c r="E142" t="b">
        <f t="shared" si="15"/>
        <v>1</v>
      </c>
      <c r="F142" t="b">
        <f t="shared" si="16"/>
        <v>1</v>
      </c>
      <c r="G142" t="b">
        <f t="shared" si="17"/>
        <v>1</v>
      </c>
    </row>
    <row r="143" spans="1:7" x14ac:dyDescent="0.25">
      <c r="A143">
        <v>3</v>
      </c>
      <c r="B143" t="str">
        <f t="shared" si="12"/>
        <v>00011</v>
      </c>
      <c r="C143" t="b">
        <f t="shared" si="13"/>
        <v>1</v>
      </c>
      <c r="D143" t="b">
        <f t="shared" si="14"/>
        <v>1</v>
      </c>
      <c r="E143" t="b">
        <f t="shared" si="15"/>
        <v>0</v>
      </c>
      <c r="F143" t="b">
        <f t="shared" si="16"/>
        <v>0</v>
      </c>
      <c r="G143" t="b">
        <f t="shared" si="17"/>
        <v>0</v>
      </c>
    </row>
    <row r="144" spans="1:7" x14ac:dyDescent="0.25">
      <c r="A144">
        <v>11</v>
      </c>
      <c r="B144" t="str">
        <f t="shared" si="12"/>
        <v>01011</v>
      </c>
      <c r="C144" t="b">
        <f t="shared" si="13"/>
        <v>1</v>
      </c>
      <c r="D144" t="b">
        <f t="shared" si="14"/>
        <v>1</v>
      </c>
      <c r="E144" t="b">
        <f t="shared" si="15"/>
        <v>0</v>
      </c>
      <c r="F144" t="b">
        <f t="shared" si="16"/>
        <v>1</v>
      </c>
      <c r="G144" t="b">
        <f t="shared" si="17"/>
        <v>0</v>
      </c>
    </row>
    <row r="145" spans="1:7" x14ac:dyDescent="0.25">
      <c r="A145">
        <v>1</v>
      </c>
      <c r="B145" t="str">
        <f t="shared" si="12"/>
        <v>00001</v>
      </c>
      <c r="C145" t="b">
        <f t="shared" si="13"/>
        <v>1</v>
      </c>
      <c r="D145" t="b">
        <f t="shared" si="14"/>
        <v>0</v>
      </c>
      <c r="E145" t="b">
        <f t="shared" si="15"/>
        <v>0</v>
      </c>
      <c r="F145" t="b">
        <f t="shared" si="16"/>
        <v>0</v>
      </c>
      <c r="G145" t="b">
        <f t="shared" si="17"/>
        <v>0</v>
      </c>
    </row>
    <row r="146" spans="1:7" x14ac:dyDescent="0.25">
      <c r="A146">
        <v>12</v>
      </c>
      <c r="B146" t="str">
        <f t="shared" si="12"/>
        <v>01100</v>
      </c>
      <c r="C146" t="b">
        <f t="shared" si="13"/>
        <v>0</v>
      </c>
      <c r="D146" t="b">
        <f t="shared" si="14"/>
        <v>0</v>
      </c>
      <c r="E146" t="b">
        <f t="shared" si="15"/>
        <v>1</v>
      </c>
      <c r="F146" t="b">
        <f t="shared" si="16"/>
        <v>1</v>
      </c>
      <c r="G146" t="b">
        <f t="shared" si="17"/>
        <v>0</v>
      </c>
    </row>
    <row r="147" spans="1:7" x14ac:dyDescent="0.25">
      <c r="A147">
        <v>2</v>
      </c>
      <c r="B147" t="str">
        <f t="shared" si="12"/>
        <v>00010</v>
      </c>
      <c r="C147" t="b">
        <f t="shared" si="13"/>
        <v>0</v>
      </c>
      <c r="D147" t="b">
        <f t="shared" si="14"/>
        <v>1</v>
      </c>
      <c r="E147" t="b">
        <f t="shared" si="15"/>
        <v>0</v>
      </c>
      <c r="F147" t="b">
        <f t="shared" si="16"/>
        <v>0</v>
      </c>
      <c r="G147" t="b">
        <f t="shared" si="17"/>
        <v>0</v>
      </c>
    </row>
    <row r="148" spans="1:7" x14ac:dyDescent="0.25">
      <c r="A148">
        <v>22</v>
      </c>
      <c r="B148" t="str">
        <f t="shared" si="12"/>
        <v>10110</v>
      </c>
      <c r="C148" t="b">
        <f t="shared" si="13"/>
        <v>0</v>
      </c>
      <c r="D148" t="b">
        <f t="shared" si="14"/>
        <v>1</v>
      </c>
      <c r="E148" t="b">
        <f t="shared" si="15"/>
        <v>1</v>
      </c>
      <c r="F148" t="b">
        <f t="shared" si="16"/>
        <v>0</v>
      </c>
      <c r="G148" t="b">
        <f t="shared" si="17"/>
        <v>1</v>
      </c>
    </row>
    <row r="149" spans="1:7" x14ac:dyDescent="0.25">
      <c r="A149">
        <v>25</v>
      </c>
      <c r="B149" t="str">
        <f t="shared" si="12"/>
        <v>11001</v>
      </c>
      <c r="C149" t="b">
        <f t="shared" si="13"/>
        <v>1</v>
      </c>
      <c r="D149" t="b">
        <f t="shared" si="14"/>
        <v>0</v>
      </c>
      <c r="E149" t="b">
        <f t="shared" si="15"/>
        <v>0</v>
      </c>
      <c r="F149" t="b">
        <f t="shared" si="16"/>
        <v>1</v>
      </c>
      <c r="G149" t="b">
        <f t="shared" si="17"/>
        <v>1</v>
      </c>
    </row>
    <row r="150" spans="1:7" x14ac:dyDescent="0.25">
      <c r="A150">
        <v>10</v>
      </c>
      <c r="B150" t="str">
        <f t="shared" si="12"/>
        <v>01010</v>
      </c>
      <c r="C150" t="b">
        <f t="shared" si="13"/>
        <v>0</v>
      </c>
      <c r="D150" t="b">
        <f t="shared" si="14"/>
        <v>1</v>
      </c>
      <c r="E150" t="b">
        <f t="shared" si="15"/>
        <v>0</v>
      </c>
      <c r="F150" t="b">
        <f t="shared" si="16"/>
        <v>1</v>
      </c>
      <c r="G150" t="b">
        <f t="shared" si="17"/>
        <v>0</v>
      </c>
    </row>
    <row r="151" spans="1:7" x14ac:dyDescent="0.25">
      <c r="A151">
        <v>7</v>
      </c>
      <c r="B151" t="str">
        <f t="shared" si="12"/>
        <v>00111</v>
      </c>
      <c r="C151" t="b">
        <f t="shared" si="13"/>
        <v>1</v>
      </c>
      <c r="D151" t="b">
        <f t="shared" si="14"/>
        <v>1</v>
      </c>
      <c r="E151" t="b">
        <f t="shared" si="15"/>
        <v>1</v>
      </c>
      <c r="F151" t="b">
        <f t="shared" si="16"/>
        <v>0</v>
      </c>
      <c r="G151" t="b">
        <f t="shared" si="17"/>
        <v>0</v>
      </c>
    </row>
    <row r="152" spans="1:7" x14ac:dyDescent="0.25">
      <c r="A152">
        <v>6</v>
      </c>
      <c r="B152" t="str">
        <f t="shared" si="12"/>
        <v>00110</v>
      </c>
      <c r="C152" t="b">
        <f t="shared" si="13"/>
        <v>0</v>
      </c>
      <c r="D152" t="b">
        <f t="shared" si="14"/>
        <v>1</v>
      </c>
      <c r="E152" t="b">
        <f t="shared" si="15"/>
        <v>1</v>
      </c>
      <c r="F152" t="b">
        <f t="shared" si="16"/>
        <v>0</v>
      </c>
      <c r="G152" t="b">
        <f t="shared" si="17"/>
        <v>0</v>
      </c>
    </row>
    <row r="153" spans="1:7" x14ac:dyDescent="0.25">
      <c r="A153">
        <v>25</v>
      </c>
      <c r="B153" t="str">
        <f t="shared" si="12"/>
        <v>11001</v>
      </c>
      <c r="C153" t="b">
        <f t="shared" si="13"/>
        <v>1</v>
      </c>
      <c r="D153" t="b">
        <f t="shared" si="14"/>
        <v>0</v>
      </c>
      <c r="E153" t="b">
        <f t="shared" si="15"/>
        <v>0</v>
      </c>
      <c r="F153" t="b">
        <f t="shared" si="16"/>
        <v>1</v>
      </c>
      <c r="G153" t="b">
        <f t="shared" si="17"/>
        <v>1</v>
      </c>
    </row>
    <row r="154" spans="1:7" x14ac:dyDescent="0.25">
      <c r="A154">
        <v>11</v>
      </c>
      <c r="B154" t="str">
        <f t="shared" si="12"/>
        <v>01011</v>
      </c>
      <c r="C154" t="b">
        <f t="shared" si="13"/>
        <v>1</v>
      </c>
      <c r="D154" t="b">
        <f t="shared" si="14"/>
        <v>1</v>
      </c>
      <c r="E154" t="b">
        <f t="shared" si="15"/>
        <v>0</v>
      </c>
      <c r="F154" t="b">
        <f t="shared" si="16"/>
        <v>1</v>
      </c>
      <c r="G154" t="b">
        <f t="shared" si="17"/>
        <v>0</v>
      </c>
    </row>
    <row r="155" spans="1:7" x14ac:dyDescent="0.25">
      <c r="A155">
        <v>25</v>
      </c>
      <c r="B155" t="str">
        <f t="shared" si="12"/>
        <v>11001</v>
      </c>
      <c r="C155" t="b">
        <f t="shared" si="13"/>
        <v>1</v>
      </c>
      <c r="D155" t="b">
        <f t="shared" si="14"/>
        <v>0</v>
      </c>
      <c r="E155" t="b">
        <f t="shared" si="15"/>
        <v>0</v>
      </c>
      <c r="F155" t="b">
        <f t="shared" si="16"/>
        <v>1</v>
      </c>
      <c r="G155" t="b">
        <f t="shared" si="17"/>
        <v>1</v>
      </c>
    </row>
    <row r="156" spans="1:7" x14ac:dyDescent="0.25">
      <c r="A156">
        <v>17</v>
      </c>
      <c r="B156" t="str">
        <f t="shared" si="12"/>
        <v>10001</v>
      </c>
      <c r="C156" t="b">
        <f t="shared" si="13"/>
        <v>1</v>
      </c>
      <c r="D156" t="b">
        <f t="shared" si="14"/>
        <v>0</v>
      </c>
      <c r="E156" t="b">
        <f t="shared" si="15"/>
        <v>0</v>
      </c>
      <c r="F156" t="b">
        <f t="shared" si="16"/>
        <v>0</v>
      </c>
      <c r="G156" t="b">
        <f t="shared" si="17"/>
        <v>1</v>
      </c>
    </row>
    <row r="157" spans="1:7" x14ac:dyDescent="0.25">
      <c r="A157">
        <v>9</v>
      </c>
      <c r="B157" t="str">
        <f t="shared" si="12"/>
        <v>01001</v>
      </c>
      <c r="C157" t="b">
        <f t="shared" si="13"/>
        <v>1</v>
      </c>
      <c r="D157" t="b">
        <f t="shared" si="14"/>
        <v>0</v>
      </c>
      <c r="E157" t="b">
        <f t="shared" si="15"/>
        <v>0</v>
      </c>
      <c r="F157" t="b">
        <f t="shared" si="16"/>
        <v>1</v>
      </c>
      <c r="G157" t="b">
        <f t="shared" si="17"/>
        <v>0</v>
      </c>
    </row>
    <row r="158" spans="1:7" x14ac:dyDescent="0.25">
      <c r="A158">
        <v>10</v>
      </c>
      <c r="B158" t="str">
        <f t="shared" si="12"/>
        <v>01010</v>
      </c>
      <c r="C158" t="b">
        <f t="shared" si="13"/>
        <v>0</v>
      </c>
      <c r="D158" t="b">
        <f t="shared" si="14"/>
        <v>1</v>
      </c>
      <c r="E158" t="b">
        <f t="shared" si="15"/>
        <v>0</v>
      </c>
      <c r="F158" t="b">
        <f t="shared" si="16"/>
        <v>1</v>
      </c>
      <c r="G158" t="b">
        <f t="shared" si="17"/>
        <v>0</v>
      </c>
    </row>
    <row r="159" spans="1:7" x14ac:dyDescent="0.25">
      <c r="A159">
        <v>26</v>
      </c>
      <c r="B159" t="str">
        <f t="shared" si="12"/>
        <v>11010</v>
      </c>
      <c r="C159" t="b">
        <f t="shared" si="13"/>
        <v>0</v>
      </c>
      <c r="D159" t="b">
        <f t="shared" si="14"/>
        <v>1</v>
      </c>
      <c r="E159" t="b">
        <f t="shared" si="15"/>
        <v>0</v>
      </c>
      <c r="F159" t="b">
        <f t="shared" si="16"/>
        <v>1</v>
      </c>
      <c r="G159" t="b">
        <f t="shared" si="17"/>
        <v>1</v>
      </c>
    </row>
    <row r="160" spans="1:7" x14ac:dyDescent="0.25">
      <c r="A160">
        <v>11</v>
      </c>
      <c r="B160" t="str">
        <f t="shared" si="12"/>
        <v>01011</v>
      </c>
      <c r="C160" t="b">
        <f t="shared" si="13"/>
        <v>1</v>
      </c>
      <c r="D160" t="b">
        <f t="shared" si="14"/>
        <v>1</v>
      </c>
      <c r="E160" t="b">
        <f t="shared" si="15"/>
        <v>0</v>
      </c>
      <c r="F160" t="b">
        <f t="shared" si="16"/>
        <v>1</v>
      </c>
      <c r="G160" t="b">
        <f t="shared" si="17"/>
        <v>0</v>
      </c>
    </row>
    <row r="161" spans="1:7" x14ac:dyDescent="0.25">
      <c r="A161">
        <v>11</v>
      </c>
      <c r="B161" t="str">
        <f t="shared" si="12"/>
        <v>01011</v>
      </c>
      <c r="C161" t="b">
        <f t="shared" si="13"/>
        <v>1</v>
      </c>
      <c r="D161" t="b">
        <f t="shared" si="14"/>
        <v>1</v>
      </c>
      <c r="E161" t="b">
        <f t="shared" si="15"/>
        <v>0</v>
      </c>
      <c r="F161" t="b">
        <f t="shared" si="16"/>
        <v>1</v>
      </c>
      <c r="G161" t="b">
        <f t="shared" si="17"/>
        <v>0</v>
      </c>
    </row>
    <row r="162" spans="1:7" x14ac:dyDescent="0.25">
      <c r="A162">
        <v>23</v>
      </c>
      <c r="B162" t="str">
        <f t="shared" si="12"/>
        <v>10111</v>
      </c>
      <c r="C162" t="b">
        <f t="shared" si="13"/>
        <v>1</v>
      </c>
      <c r="D162" t="b">
        <f t="shared" si="14"/>
        <v>1</v>
      </c>
      <c r="E162" t="b">
        <f t="shared" si="15"/>
        <v>1</v>
      </c>
      <c r="F162" t="b">
        <f t="shared" si="16"/>
        <v>0</v>
      </c>
      <c r="G162" t="b">
        <f t="shared" si="17"/>
        <v>1</v>
      </c>
    </row>
    <row r="163" spans="1:7" x14ac:dyDescent="0.25">
      <c r="A163">
        <v>15</v>
      </c>
      <c r="B163" t="str">
        <f t="shared" si="12"/>
        <v>01111</v>
      </c>
      <c r="C163" t="b">
        <f t="shared" si="13"/>
        <v>1</v>
      </c>
      <c r="D163" t="b">
        <f t="shared" si="14"/>
        <v>1</v>
      </c>
      <c r="E163" t="b">
        <f t="shared" si="15"/>
        <v>1</v>
      </c>
      <c r="F163" t="b">
        <f t="shared" si="16"/>
        <v>1</v>
      </c>
      <c r="G163" t="b">
        <f t="shared" si="17"/>
        <v>0</v>
      </c>
    </row>
    <row r="164" spans="1:7" x14ac:dyDescent="0.25">
      <c r="A164">
        <v>31</v>
      </c>
      <c r="B164" t="str">
        <f t="shared" si="12"/>
        <v>11111</v>
      </c>
      <c r="C164" t="b">
        <f t="shared" si="13"/>
        <v>1</v>
      </c>
      <c r="D164" t="b">
        <f t="shared" si="14"/>
        <v>1</v>
      </c>
      <c r="E164" t="b">
        <f t="shared" si="15"/>
        <v>1</v>
      </c>
      <c r="F164" t="b">
        <f t="shared" si="16"/>
        <v>1</v>
      </c>
      <c r="G164" t="b">
        <f t="shared" si="17"/>
        <v>1</v>
      </c>
    </row>
    <row r="165" spans="1:7" x14ac:dyDescent="0.25">
      <c r="A165">
        <v>19</v>
      </c>
      <c r="B165" t="str">
        <f t="shared" si="12"/>
        <v>10011</v>
      </c>
      <c r="C165" t="b">
        <f t="shared" si="13"/>
        <v>1</v>
      </c>
      <c r="D165" t="b">
        <f t="shared" si="14"/>
        <v>1</v>
      </c>
      <c r="E165" t="b">
        <f t="shared" si="15"/>
        <v>0</v>
      </c>
      <c r="F165" t="b">
        <f t="shared" si="16"/>
        <v>0</v>
      </c>
      <c r="G165" t="b">
        <f t="shared" si="17"/>
        <v>1</v>
      </c>
    </row>
    <row r="166" spans="1:7" x14ac:dyDescent="0.25">
      <c r="A166">
        <v>22</v>
      </c>
      <c r="B166" t="str">
        <f t="shared" si="12"/>
        <v>10110</v>
      </c>
      <c r="C166" t="b">
        <f t="shared" si="13"/>
        <v>0</v>
      </c>
      <c r="D166" t="b">
        <f t="shared" si="14"/>
        <v>1</v>
      </c>
      <c r="E166" t="b">
        <f t="shared" si="15"/>
        <v>1</v>
      </c>
      <c r="F166" t="b">
        <f t="shared" si="16"/>
        <v>0</v>
      </c>
      <c r="G166" t="b">
        <f t="shared" si="17"/>
        <v>1</v>
      </c>
    </row>
    <row r="167" spans="1:7" x14ac:dyDescent="0.25">
      <c r="A167">
        <v>20</v>
      </c>
      <c r="B167" t="str">
        <f t="shared" si="12"/>
        <v>10100</v>
      </c>
      <c r="C167" t="b">
        <f t="shared" si="13"/>
        <v>0</v>
      </c>
      <c r="D167" t="b">
        <f t="shared" si="14"/>
        <v>0</v>
      </c>
      <c r="E167" t="b">
        <f t="shared" si="15"/>
        <v>1</v>
      </c>
      <c r="F167" t="b">
        <f t="shared" si="16"/>
        <v>0</v>
      </c>
      <c r="G167" t="b">
        <f t="shared" si="17"/>
        <v>1</v>
      </c>
    </row>
    <row r="168" spans="1:7" x14ac:dyDescent="0.25">
      <c r="A168">
        <v>25</v>
      </c>
      <c r="B168" t="str">
        <f t="shared" si="12"/>
        <v>11001</v>
      </c>
      <c r="C168" t="b">
        <f t="shared" si="13"/>
        <v>1</v>
      </c>
      <c r="D168" t="b">
        <f t="shared" si="14"/>
        <v>0</v>
      </c>
      <c r="E168" t="b">
        <f t="shared" si="15"/>
        <v>0</v>
      </c>
      <c r="F168" t="b">
        <f t="shared" si="16"/>
        <v>1</v>
      </c>
      <c r="G168" t="b">
        <f t="shared" si="17"/>
        <v>1</v>
      </c>
    </row>
    <row r="169" spans="1:7" x14ac:dyDescent="0.25">
      <c r="A169">
        <v>27</v>
      </c>
      <c r="B169" t="str">
        <f t="shared" si="12"/>
        <v>11011</v>
      </c>
      <c r="C169" t="b">
        <f t="shared" si="13"/>
        <v>1</v>
      </c>
      <c r="D169" t="b">
        <f t="shared" si="14"/>
        <v>1</v>
      </c>
      <c r="E169" t="b">
        <f t="shared" si="15"/>
        <v>0</v>
      </c>
      <c r="F169" t="b">
        <f t="shared" si="16"/>
        <v>1</v>
      </c>
      <c r="G169" t="b">
        <f t="shared" si="17"/>
        <v>1</v>
      </c>
    </row>
    <row r="170" spans="1:7" x14ac:dyDescent="0.25">
      <c r="A170">
        <v>13</v>
      </c>
      <c r="B170" t="str">
        <f t="shared" si="12"/>
        <v>01101</v>
      </c>
      <c r="C170" t="b">
        <f t="shared" si="13"/>
        <v>1</v>
      </c>
      <c r="D170" t="b">
        <f t="shared" si="14"/>
        <v>0</v>
      </c>
      <c r="E170" t="b">
        <f t="shared" si="15"/>
        <v>1</v>
      </c>
      <c r="F170" t="b">
        <f t="shared" si="16"/>
        <v>1</v>
      </c>
      <c r="G170" t="b">
        <f t="shared" si="17"/>
        <v>0</v>
      </c>
    </row>
    <row r="171" spans="1:7" x14ac:dyDescent="0.25">
      <c r="A171">
        <v>9</v>
      </c>
      <c r="B171" t="str">
        <f t="shared" si="12"/>
        <v>01001</v>
      </c>
      <c r="C171" t="b">
        <f t="shared" si="13"/>
        <v>1</v>
      </c>
      <c r="D171" t="b">
        <f t="shared" si="14"/>
        <v>0</v>
      </c>
      <c r="E171" t="b">
        <f t="shared" si="15"/>
        <v>0</v>
      </c>
      <c r="F171" t="b">
        <f t="shared" si="16"/>
        <v>1</v>
      </c>
      <c r="G171" t="b">
        <f t="shared" si="17"/>
        <v>0</v>
      </c>
    </row>
    <row r="172" spans="1:7" x14ac:dyDescent="0.25">
      <c r="A172">
        <v>2</v>
      </c>
      <c r="B172" t="str">
        <f t="shared" si="12"/>
        <v>00010</v>
      </c>
      <c r="C172" t="b">
        <f t="shared" si="13"/>
        <v>0</v>
      </c>
      <c r="D172" t="b">
        <f t="shared" si="14"/>
        <v>1</v>
      </c>
      <c r="E172" t="b">
        <f t="shared" si="15"/>
        <v>0</v>
      </c>
      <c r="F172" t="b">
        <f t="shared" si="16"/>
        <v>0</v>
      </c>
      <c r="G172" t="b">
        <f t="shared" si="17"/>
        <v>0</v>
      </c>
    </row>
    <row r="173" spans="1:7" x14ac:dyDescent="0.25">
      <c r="A173">
        <v>5</v>
      </c>
      <c r="B173" t="str">
        <f t="shared" si="12"/>
        <v>00101</v>
      </c>
      <c r="C173" t="b">
        <f t="shared" si="13"/>
        <v>1</v>
      </c>
      <c r="D173" t="b">
        <f t="shared" si="14"/>
        <v>0</v>
      </c>
      <c r="E173" t="b">
        <f t="shared" si="15"/>
        <v>1</v>
      </c>
      <c r="F173" t="b">
        <f t="shared" si="16"/>
        <v>0</v>
      </c>
      <c r="G173" t="b">
        <f t="shared" si="17"/>
        <v>0</v>
      </c>
    </row>
    <row r="174" spans="1:7" x14ac:dyDescent="0.25">
      <c r="A174">
        <v>8</v>
      </c>
      <c r="B174" t="str">
        <f t="shared" si="12"/>
        <v>01000</v>
      </c>
      <c r="C174" t="b">
        <f t="shared" si="13"/>
        <v>0</v>
      </c>
      <c r="D174" t="b">
        <f t="shared" si="14"/>
        <v>0</v>
      </c>
      <c r="E174" t="b">
        <f t="shared" si="15"/>
        <v>0</v>
      </c>
      <c r="F174" t="b">
        <f t="shared" si="16"/>
        <v>1</v>
      </c>
      <c r="G174" t="b">
        <f t="shared" si="17"/>
        <v>0</v>
      </c>
    </row>
    <row r="175" spans="1:7" x14ac:dyDescent="0.25">
      <c r="A175">
        <v>4</v>
      </c>
      <c r="B175" t="str">
        <f t="shared" si="12"/>
        <v>00100</v>
      </c>
      <c r="C175" t="b">
        <f t="shared" si="13"/>
        <v>0</v>
      </c>
      <c r="D175" t="b">
        <f t="shared" si="14"/>
        <v>0</v>
      </c>
      <c r="E175" t="b">
        <f t="shared" si="15"/>
        <v>1</v>
      </c>
      <c r="F175" t="b">
        <f t="shared" si="16"/>
        <v>0</v>
      </c>
      <c r="G175" t="b">
        <f t="shared" si="17"/>
        <v>0</v>
      </c>
    </row>
    <row r="176" spans="1:7" x14ac:dyDescent="0.25">
      <c r="A176">
        <v>22</v>
      </c>
      <c r="B176" t="str">
        <f t="shared" si="12"/>
        <v>10110</v>
      </c>
      <c r="C176" t="b">
        <f t="shared" si="13"/>
        <v>0</v>
      </c>
      <c r="D176" t="b">
        <f t="shared" si="14"/>
        <v>1</v>
      </c>
      <c r="E176" t="b">
        <f t="shared" si="15"/>
        <v>1</v>
      </c>
      <c r="F176" t="b">
        <f t="shared" si="16"/>
        <v>0</v>
      </c>
      <c r="G176" t="b">
        <f t="shared" si="17"/>
        <v>1</v>
      </c>
    </row>
    <row r="177" spans="1:7" x14ac:dyDescent="0.25">
      <c r="A177">
        <v>6</v>
      </c>
      <c r="B177" t="str">
        <f t="shared" si="12"/>
        <v>00110</v>
      </c>
      <c r="C177" t="b">
        <f t="shared" si="13"/>
        <v>0</v>
      </c>
      <c r="D177" t="b">
        <f t="shared" si="14"/>
        <v>1</v>
      </c>
      <c r="E177" t="b">
        <f t="shared" si="15"/>
        <v>1</v>
      </c>
      <c r="F177" t="b">
        <f t="shared" si="16"/>
        <v>0</v>
      </c>
      <c r="G177" t="b">
        <f t="shared" si="17"/>
        <v>0</v>
      </c>
    </row>
    <row r="178" spans="1:7" x14ac:dyDescent="0.25">
      <c r="A178">
        <v>31</v>
      </c>
      <c r="B178" t="str">
        <f t="shared" si="12"/>
        <v>11111</v>
      </c>
      <c r="C178" t="b">
        <f t="shared" si="13"/>
        <v>1</v>
      </c>
      <c r="D178" t="b">
        <f t="shared" si="14"/>
        <v>1</v>
      </c>
      <c r="E178" t="b">
        <f t="shared" si="15"/>
        <v>1</v>
      </c>
      <c r="F178" t="b">
        <f t="shared" si="16"/>
        <v>1</v>
      </c>
      <c r="G178" t="b">
        <f t="shared" si="17"/>
        <v>1</v>
      </c>
    </row>
    <row r="179" spans="1:7" x14ac:dyDescent="0.25">
      <c r="A179">
        <v>15</v>
      </c>
      <c r="B179" t="str">
        <f t="shared" si="12"/>
        <v>01111</v>
      </c>
      <c r="C179" t="b">
        <f t="shared" si="13"/>
        <v>1</v>
      </c>
      <c r="D179" t="b">
        <f t="shared" si="14"/>
        <v>1</v>
      </c>
      <c r="E179" t="b">
        <f t="shared" si="15"/>
        <v>1</v>
      </c>
      <c r="F179" t="b">
        <f t="shared" si="16"/>
        <v>1</v>
      </c>
      <c r="G179" t="b">
        <f t="shared" si="17"/>
        <v>0</v>
      </c>
    </row>
    <row r="180" spans="1:7" x14ac:dyDescent="0.25">
      <c r="A180">
        <v>31</v>
      </c>
      <c r="B180" t="str">
        <f t="shared" si="12"/>
        <v>11111</v>
      </c>
      <c r="C180" t="b">
        <f t="shared" si="13"/>
        <v>1</v>
      </c>
      <c r="D180" t="b">
        <f t="shared" si="14"/>
        <v>1</v>
      </c>
      <c r="E180" t="b">
        <f t="shared" si="15"/>
        <v>1</v>
      </c>
      <c r="F180" t="b">
        <f t="shared" si="16"/>
        <v>1</v>
      </c>
      <c r="G180" t="b">
        <f t="shared" si="17"/>
        <v>1</v>
      </c>
    </row>
    <row r="181" spans="1:7" x14ac:dyDescent="0.25">
      <c r="A181">
        <v>4</v>
      </c>
      <c r="B181" t="str">
        <f t="shared" si="12"/>
        <v>00100</v>
      </c>
      <c r="C181" t="b">
        <f t="shared" si="13"/>
        <v>0</v>
      </c>
      <c r="D181" t="b">
        <f t="shared" si="14"/>
        <v>0</v>
      </c>
      <c r="E181" t="b">
        <f t="shared" si="15"/>
        <v>1</v>
      </c>
      <c r="F181" t="b">
        <f t="shared" si="16"/>
        <v>0</v>
      </c>
      <c r="G181" t="b">
        <f t="shared" si="17"/>
        <v>0</v>
      </c>
    </row>
    <row r="182" spans="1:7" x14ac:dyDescent="0.25">
      <c r="A182">
        <v>26</v>
      </c>
      <c r="B182" t="str">
        <f t="shared" si="12"/>
        <v>11010</v>
      </c>
      <c r="C182" t="b">
        <f t="shared" si="13"/>
        <v>0</v>
      </c>
      <c r="D182" t="b">
        <f t="shared" si="14"/>
        <v>1</v>
      </c>
      <c r="E182" t="b">
        <f t="shared" si="15"/>
        <v>0</v>
      </c>
      <c r="F182" t="b">
        <f t="shared" si="16"/>
        <v>1</v>
      </c>
      <c r="G182" t="b">
        <f t="shared" si="17"/>
        <v>1</v>
      </c>
    </row>
    <row r="183" spans="1:7" x14ac:dyDescent="0.25">
      <c r="A183">
        <v>9</v>
      </c>
      <c r="B183" t="str">
        <f t="shared" si="12"/>
        <v>01001</v>
      </c>
      <c r="C183" t="b">
        <f t="shared" si="13"/>
        <v>1</v>
      </c>
      <c r="D183" t="b">
        <f t="shared" si="14"/>
        <v>0</v>
      </c>
      <c r="E183" t="b">
        <f t="shared" si="15"/>
        <v>0</v>
      </c>
      <c r="F183" t="b">
        <f t="shared" si="16"/>
        <v>1</v>
      </c>
      <c r="G183" t="b">
        <f t="shared" si="17"/>
        <v>0</v>
      </c>
    </row>
    <row r="184" spans="1:7" x14ac:dyDescent="0.25">
      <c r="A184">
        <v>28</v>
      </c>
      <c r="B184" t="str">
        <f t="shared" si="12"/>
        <v>11100</v>
      </c>
      <c r="C184" t="b">
        <f t="shared" si="13"/>
        <v>0</v>
      </c>
      <c r="D184" t="b">
        <f t="shared" si="14"/>
        <v>0</v>
      </c>
      <c r="E184" t="b">
        <f t="shared" si="15"/>
        <v>1</v>
      </c>
      <c r="F184" t="b">
        <f t="shared" si="16"/>
        <v>1</v>
      </c>
      <c r="G184" t="b">
        <f t="shared" si="17"/>
        <v>1</v>
      </c>
    </row>
    <row r="185" spans="1:7" x14ac:dyDescent="0.25">
      <c r="A185">
        <v>21</v>
      </c>
      <c r="B185" t="str">
        <f t="shared" si="12"/>
        <v>10101</v>
      </c>
      <c r="C185" t="b">
        <f t="shared" si="13"/>
        <v>1</v>
      </c>
      <c r="D185" t="b">
        <f t="shared" si="14"/>
        <v>0</v>
      </c>
      <c r="E185" t="b">
        <f t="shared" si="15"/>
        <v>1</v>
      </c>
      <c r="F185" t="b">
        <f t="shared" si="16"/>
        <v>0</v>
      </c>
      <c r="G185" t="b">
        <f t="shared" si="17"/>
        <v>1</v>
      </c>
    </row>
    <row r="186" spans="1:7" x14ac:dyDescent="0.25">
      <c r="A186">
        <v>18</v>
      </c>
      <c r="B186" t="str">
        <f t="shared" si="12"/>
        <v>10010</v>
      </c>
      <c r="C186" t="b">
        <f t="shared" si="13"/>
        <v>0</v>
      </c>
      <c r="D186" t="b">
        <f t="shared" si="14"/>
        <v>1</v>
      </c>
      <c r="E186" t="b">
        <f t="shared" si="15"/>
        <v>0</v>
      </c>
      <c r="F186" t="b">
        <f t="shared" si="16"/>
        <v>0</v>
      </c>
      <c r="G186" t="b">
        <f t="shared" si="17"/>
        <v>1</v>
      </c>
    </row>
    <row r="187" spans="1:7" x14ac:dyDescent="0.25">
      <c r="A187">
        <v>26</v>
      </c>
      <c r="B187" t="str">
        <f t="shared" si="12"/>
        <v>11010</v>
      </c>
      <c r="C187" t="b">
        <f t="shared" si="13"/>
        <v>0</v>
      </c>
      <c r="D187" t="b">
        <f t="shared" si="14"/>
        <v>1</v>
      </c>
      <c r="E187" t="b">
        <f t="shared" si="15"/>
        <v>0</v>
      </c>
      <c r="F187" t="b">
        <f t="shared" si="16"/>
        <v>1</v>
      </c>
      <c r="G187" t="b">
        <f t="shared" si="17"/>
        <v>1</v>
      </c>
    </row>
    <row r="188" spans="1:7" x14ac:dyDescent="0.25">
      <c r="A188">
        <v>1</v>
      </c>
      <c r="B188" t="str">
        <f t="shared" si="12"/>
        <v>00001</v>
      </c>
      <c r="C188" t="b">
        <f t="shared" si="13"/>
        <v>1</v>
      </c>
      <c r="D188" t="b">
        <f t="shared" si="14"/>
        <v>0</v>
      </c>
      <c r="E188" t="b">
        <f t="shared" si="15"/>
        <v>0</v>
      </c>
      <c r="F188" t="b">
        <f t="shared" si="16"/>
        <v>0</v>
      </c>
      <c r="G188" t="b">
        <f t="shared" si="17"/>
        <v>0</v>
      </c>
    </row>
    <row r="189" spans="1:7" x14ac:dyDescent="0.25">
      <c r="A189">
        <v>12</v>
      </c>
      <c r="B189" t="str">
        <f t="shared" si="12"/>
        <v>01100</v>
      </c>
      <c r="C189" t="b">
        <f t="shared" si="13"/>
        <v>0</v>
      </c>
      <c r="D189" t="b">
        <f t="shared" si="14"/>
        <v>0</v>
      </c>
      <c r="E189" t="b">
        <f t="shared" si="15"/>
        <v>1</v>
      </c>
      <c r="F189" t="b">
        <f t="shared" si="16"/>
        <v>1</v>
      </c>
      <c r="G189" t="b">
        <f t="shared" si="17"/>
        <v>0</v>
      </c>
    </row>
    <row r="190" spans="1:7" x14ac:dyDescent="0.25">
      <c r="A190">
        <v>13</v>
      </c>
      <c r="B190" t="str">
        <f t="shared" si="12"/>
        <v>01101</v>
      </c>
      <c r="C190" t="b">
        <f t="shared" si="13"/>
        <v>1</v>
      </c>
      <c r="D190" t="b">
        <f t="shared" si="14"/>
        <v>0</v>
      </c>
      <c r="E190" t="b">
        <f t="shared" si="15"/>
        <v>1</v>
      </c>
      <c r="F190" t="b">
        <f t="shared" si="16"/>
        <v>1</v>
      </c>
      <c r="G190" t="b">
        <f t="shared" si="17"/>
        <v>0</v>
      </c>
    </row>
    <row r="191" spans="1:7" x14ac:dyDescent="0.25">
      <c r="A191">
        <v>17</v>
      </c>
      <c r="B191" t="str">
        <f t="shared" si="12"/>
        <v>10001</v>
      </c>
      <c r="C191" t="b">
        <f t="shared" si="13"/>
        <v>1</v>
      </c>
      <c r="D191" t="b">
        <f t="shared" si="14"/>
        <v>0</v>
      </c>
      <c r="E191" t="b">
        <f t="shared" si="15"/>
        <v>0</v>
      </c>
      <c r="F191" t="b">
        <f t="shared" si="16"/>
        <v>0</v>
      </c>
      <c r="G191" t="b">
        <f t="shared" si="17"/>
        <v>1</v>
      </c>
    </row>
    <row r="192" spans="1:7" x14ac:dyDescent="0.25">
      <c r="A192">
        <v>9</v>
      </c>
      <c r="B192" t="str">
        <f t="shared" si="12"/>
        <v>01001</v>
      </c>
      <c r="C192" t="b">
        <f t="shared" si="13"/>
        <v>1</v>
      </c>
      <c r="D192" t="b">
        <f t="shared" si="14"/>
        <v>0</v>
      </c>
      <c r="E192" t="b">
        <f t="shared" si="15"/>
        <v>0</v>
      </c>
      <c r="F192" t="b">
        <f t="shared" si="16"/>
        <v>1</v>
      </c>
      <c r="G192" t="b">
        <f t="shared" si="17"/>
        <v>0</v>
      </c>
    </row>
    <row r="193" spans="1:7" x14ac:dyDescent="0.25">
      <c r="A193">
        <v>15</v>
      </c>
      <c r="B193" t="str">
        <f t="shared" si="12"/>
        <v>01111</v>
      </c>
      <c r="C193" t="b">
        <f t="shared" si="13"/>
        <v>1</v>
      </c>
      <c r="D193" t="b">
        <f t="shared" si="14"/>
        <v>1</v>
      </c>
      <c r="E193" t="b">
        <f t="shared" si="15"/>
        <v>1</v>
      </c>
      <c r="F193" t="b">
        <f t="shared" si="16"/>
        <v>1</v>
      </c>
      <c r="G193" t="b">
        <f t="shared" si="17"/>
        <v>0</v>
      </c>
    </row>
    <row r="194" spans="1:7" x14ac:dyDescent="0.25">
      <c r="A194">
        <v>8</v>
      </c>
      <c r="B194" t="str">
        <f t="shared" si="12"/>
        <v>01000</v>
      </c>
      <c r="C194" t="b">
        <f t="shared" si="13"/>
        <v>0</v>
      </c>
      <c r="D194" t="b">
        <f t="shared" si="14"/>
        <v>0</v>
      </c>
      <c r="E194" t="b">
        <f t="shared" si="15"/>
        <v>0</v>
      </c>
      <c r="F194" t="b">
        <f t="shared" si="16"/>
        <v>1</v>
      </c>
      <c r="G194" t="b">
        <f t="shared" si="17"/>
        <v>0</v>
      </c>
    </row>
    <row r="195" spans="1:7" x14ac:dyDescent="0.25">
      <c r="A195">
        <v>5</v>
      </c>
      <c r="B195" t="str">
        <f t="shared" ref="B195:B258" si="18">DEC2BIN(A195,5)</f>
        <v>00101</v>
      </c>
      <c r="C195" t="b">
        <f t="shared" ref="C195:C258" si="19">RIGHT(B195,1)="1"</f>
        <v>1</v>
      </c>
      <c r="D195" t="b">
        <f t="shared" ref="D195:D258" si="20">MID(B195,4,1)="1"</f>
        <v>0</v>
      </c>
      <c r="E195" t="b">
        <f t="shared" ref="E195:E258" si="21">MID(B195,3,1)="1"</f>
        <v>1</v>
      </c>
      <c r="F195" t="b">
        <f t="shared" ref="F195:F258" si="22">MID(B195,2,1)="1"</f>
        <v>0</v>
      </c>
      <c r="G195" t="b">
        <f t="shared" ref="G195:G258" si="23">MID(B195,1,1)="1"</f>
        <v>0</v>
      </c>
    </row>
    <row r="196" spans="1:7" x14ac:dyDescent="0.25">
      <c r="A196">
        <v>1</v>
      </c>
      <c r="B196" t="str">
        <f t="shared" si="18"/>
        <v>00001</v>
      </c>
      <c r="C196" t="b">
        <f t="shared" si="19"/>
        <v>1</v>
      </c>
      <c r="D196" t="b">
        <f t="shared" si="20"/>
        <v>0</v>
      </c>
      <c r="E196" t="b">
        <f t="shared" si="21"/>
        <v>0</v>
      </c>
      <c r="F196" t="b">
        <f t="shared" si="22"/>
        <v>0</v>
      </c>
      <c r="G196" t="b">
        <f t="shared" si="23"/>
        <v>0</v>
      </c>
    </row>
    <row r="197" spans="1:7" x14ac:dyDescent="0.25">
      <c r="A197">
        <v>13</v>
      </c>
      <c r="B197" t="str">
        <f t="shared" si="18"/>
        <v>01101</v>
      </c>
      <c r="C197" t="b">
        <f t="shared" si="19"/>
        <v>1</v>
      </c>
      <c r="D197" t="b">
        <f t="shared" si="20"/>
        <v>0</v>
      </c>
      <c r="E197" t="b">
        <f t="shared" si="21"/>
        <v>1</v>
      </c>
      <c r="F197" t="b">
        <f t="shared" si="22"/>
        <v>1</v>
      </c>
      <c r="G197" t="b">
        <f t="shared" si="23"/>
        <v>0</v>
      </c>
    </row>
    <row r="198" spans="1:7" x14ac:dyDescent="0.25">
      <c r="A198">
        <v>10</v>
      </c>
      <c r="B198" t="str">
        <f t="shared" si="18"/>
        <v>01010</v>
      </c>
      <c r="C198" t="b">
        <f t="shared" si="19"/>
        <v>0</v>
      </c>
      <c r="D198" t="b">
        <f t="shared" si="20"/>
        <v>1</v>
      </c>
      <c r="E198" t="b">
        <f t="shared" si="21"/>
        <v>0</v>
      </c>
      <c r="F198" t="b">
        <f t="shared" si="22"/>
        <v>1</v>
      </c>
      <c r="G198" t="b">
        <f t="shared" si="23"/>
        <v>0</v>
      </c>
    </row>
    <row r="199" spans="1:7" x14ac:dyDescent="0.25">
      <c r="A199">
        <v>21</v>
      </c>
      <c r="B199" t="str">
        <f t="shared" si="18"/>
        <v>10101</v>
      </c>
      <c r="C199" t="b">
        <f t="shared" si="19"/>
        <v>1</v>
      </c>
      <c r="D199" t="b">
        <f t="shared" si="20"/>
        <v>0</v>
      </c>
      <c r="E199" t="b">
        <f t="shared" si="21"/>
        <v>1</v>
      </c>
      <c r="F199" t="b">
        <f t="shared" si="22"/>
        <v>0</v>
      </c>
      <c r="G199" t="b">
        <f t="shared" si="23"/>
        <v>1</v>
      </c>
    </row>
    <row r="200" spans="1:7" x14ac:dyDescent="0.25">
      <c r="A200">
        <v>12</v>
      </c>
      <c r="B200" t="str">
        <f t="shared" si="18"/>
        <v>01100</v>
      </c>
      <c r="C200" t="b">
        <f t="shared" si="19"/>
        <v>0</v>
      </c>
      <c r="D200" t="b">
        <f t="shared" si="20"/>
        <v>0</v>
      </c>
      <c r="E200" t="b">
        <f t="shared" si="21"/>
        <v>1</v>
      </c>
      <c r="F200" t="b">
        <f t="shared" si="22"/>
        <v>1</v>
      </c>
      <c r="G200" t="b">
        <f t="shared" si="23"/>
        <v>0</v>
      </c>
    </row>
    <row r="201" spans="1:7" x14ac:dyDescent="0.25">
      <c r="A201">
        <v>10</v>
      </c>
      <c r="B201" t="str">
        <f t="shared" si="18"/>
        <v>01010</v>
      </c>
      <c r="C201" t="b">
        <f t="shared" si="19"/>
        <v>0</v>
      </c>
      <c r="D201" t="b">
        <f t="shared" si="20"/>
        <v>1</v>
      </c>
      <c r="E201" t="b">
        <f t="shared" si="21"/>
        <v>0</v>
      </c>
      <c r="F201" t="b">
        <f t="shared" si="22"/>
        <v>1</v>
      </c>
      <c r="G201" t="b">
        <f t="shared" si="23"/>
        <v>0</v>
      </c>
    </row>
    <row r="202" spans="1:7" x14ac:dyDescent="0.25">
      <c r="A202">
        <v>16</v>
      </c>
      <c r="B202" t="str">
        <f t="shared" si="18"/>
        <v>10000</v>
      </c>
      <c r="C202" t="b">
        <f t="shared" si="19"/>
        <v>0</v>
      </c>
      <c r="D202" t="b">
        <f t="shared" si="20"/>
        <v>0</v>
      </c>
      <c r="E202" t="b">
        <f t="shared" si="21"/>
        <v>0</v>
      </c>
      <c r="F202" t="b">
        <f t="shared" si="22"/>
        <v>0</v>
      </c>
      <c r="G202" t="b">
        <f t="shared" si="23"/>
        <v>1</v>
      </c>
    </row>
    <row r="203" spans="1:7" x14ac:dyDescent="0.25">
      <c r="A203">
        <v>15</v>
      </c>
      <c r="B203" t="str">
        <f t="shared" si="18"/>
        <v>01111</v>
      </c>
      <c r="C203" t="b">
        <f t="shared" si="19"/>
        <v>1</v>
      </c>
      <c r="D203" t="b">
        <f t="shared" si="20"/>
        <v>1</v>
      </c>
      <c r="E203" t="b">
        <f t="shared" si="21"/>
        <v>1</v>
      </c>
      <c r="F203" t="b">
        <f t="shared" si="22"/>
        <v>1</v>
      </c>
      <c r="G203" t="b">
        <f t="shared" si="23"/>
        <v>0</v>
      </c>
    </row>
    <row r="204" spans="1:7" x14ac:dyDescent="0.25">
      <c r="A204">
        <v>11</v>
      </c>
      <c r="B204" t="str">
        <f t="shared" si="18"/>
        <v>01011</v>
      </c>
      <c r="C204" t="b">
        <f t="shared" si="19"/>
        <v>1</v>
      </c>
      <c r="D204" t="b">
        <f t="shared" si="20"/>
        <v>1</v>
      </c>
      <c r="E204" t="b">
        <f t="shared" si="21"/>
        <v>0</v>
      </c>
      <c r="F204" t="b">
        <f t="shared" si="22"/>
        <v>1</v>
      </c>
      <c r="G204" t="b">
        <f t="shared" si="23"/>
        <v>0</v>
      </c>
    </row>
    <row r="205" spans="1:7" x14ac:dyDescent="0.25">
      <c r="A205">
        <v>31</v>
      </c>
      <c r="B205" t="str">
        <f t="shared" si="18"/>
        <v>11111</v>
      </c>
      <c r="C205" t="b">
        <f t="shared" si="19"/>
        <v>1</v>
      </c>
      <c r="D205" t="b">
        <f t="shared" si="20"/>
        <v>1</v>
      </c>
      <c r="E205" t="b">
        <f t="shared" si="21"/>
        <v>1</v>
      </c>
      <c r="F205" t="b">
        <f t="shared" si="22"/>
        <v>1</v>
      </c>
      <c r="G205" t="b">
        <f t="shared" si="23"/>
        <v>1</v>
      </c>
    </row>
    <row r="206" spans="1:7" x14ac:dyDescent="0.25">
      <c r="A206">
        <v>26</v>
      </c>
      <c r="B206" t="str">
        <f t="shared" si="18"/>
        <v>11010</v>
      </c>
      <c r="C206" t="b">
        <f t="shared" si="19"/>
        <v>0</v>
      </c>
      <c r="D206" t="b">
        <f t="shared" si="20"/>
        <v>1</v>
      </c>
      <c r="E206" t="b">
        <f t="shared" si="21"/>
        <v>0</v>
      </c>
      <c r="F206" t="b">
        <f t="shared" si="22"/>
        <v>1</v>
      </c>
      <c r="G206" t="b">
        <f t="shared" si="23"/>
        <v>1</v>
      </c>
    </row>
    <row r="207" spans="1:7" x14ac:dyDescent="0.25">
      <c r="A207">
        <v>11</v>
      </c>
      <c r="B207" t="str">
        <f t="shared" si="18"/>
        <v>01011</v>
      </c>
      <c r="C207" t="b">
        <f t="shared" si="19"/>
        <v>1</v>
      </c>
      <c r="D207" t="b">
        <f t="shared" si="20"/>
        <v>1</v>
      </c>
      <c r="E207" t="b">
        <f t="shared" si="21"/>
        <v>0</v>
      </c>
      <c r="F207" t="b">
        <f t="shared" si="22"/>
        <v>1</v>
      </c>
      <c r="G207" t="b">
        <f t="shared" si="23"/>
        <v>0</v>
      </c>
    </row>
    <row r="208" spans="1:7" x14ac:dyDescent="0.25">
      <c r="A208">
        <v>14</v>
      </c>
      <c r="B208" t="str">
        <f t="shared" si="18"/>
        <v>01110</v>
      </c>
      <c r="C208" t="b">
        <f t="shared" si="19"/>
        <v>0</v>
      </c>
      <c r="D208" t="b">
        <f t="shared" si="20"/>
        <v>1</v>
      </c>
      <c r="E208" t="b">
        <f t="shared" si="21"/>
        <v>1</v>
      </c>
      <c r="F208" t="b">
        <f t="shared" si="22"/>
        <v>1</v>
      </c>
      <c r="G208" t="b">
        <f t="shared" si="23"/>
        <v>0</v>
      </c>
    </row>
    <row r="209" spans="1:7" x14ac:dyDescent="0.25">
      <c r="A209">
        <v>26</v>
      </c>
      <c r="B209" t="str">
        <f t="shared" si="18"/>
        <v>11010</v>
      </c>
      <c r="C209" t="b">
        <f t="shared" si="19"/>
        <v>0</v>
      </c>
      <c r="D209" t="b">
        <f t="shared" si="20"/>
        <v>1</v>
      </c>
      <c r="E209" t="b">
        <f t="shared" si="21"/>
        <v>0</v>
      </c>
      <c r="F209" t="b">
        <f t="shared" si="22"/>
        <v>1</v>
      </c>
      <c r="G209" t="b">
        <f t="shared" si="23"/>
        <v>1</v>
      </c>
    </row>
    <row r="210" spans="1:7" x14ac:dyDescent="0.25">
      <c r="A210">
        <v>8</v>
      </c>
      <c r="B210" t="str">
        <f t="shared" si="18"/>
        <v>01000</v>
      </c>
      <c r="C210" t="b">
        <f t="shared" si="19"/>
        <v>0</v>
      </c>
      <c r="D210" t="b">
        <f t="shared" si="20"/>
        <v>0</v>
      </c>
      <c r="E210" t="b">
        <f t="shared" si="21"/>
        <v>0</v>
      </c>
      <c r="F210" t="b">
        <f t="shared" si="22"/>
        <v>1</v>
      </c>
      <c r="G210" t="b">
        <f t="shared" si="23"/>
        <v>0</v>
      </c>
    </row>
    <row r="211" spans="1:7" x14ac:dyDescent="0.25">
      <c r="A211">
        <v>9</v>
      </c>
      <c r="B211" t="str">
        <f t="shared" si="18"/>
        <v>01001</v>
      </c>
      <c r="C211" t="b">
        <f t="shared" si="19"/>
        <v>1</v>
      </c>
      <c r="D211" t="b">
        <f t="shared" si="20"/>
        <v>0</v>
      </c>
      <c r="E211" t="b">
        <f t="shared" si="21"/>
        <v>0</v>
      </c>
      <c r="F211" t="b">
        <f t="shared" si="22"/>
        <v>1</v>
      </c>
      <c r="G211" t="b">
        <f t="shared" si="23"/>
        <v>0</v>
      </c>
    </row>
    <row r="212" spans="1:7" x14ac:dyDescent="0.25">
      <c r="A212">
        <v>18</v>
      </c>
      <c r="B212" t="str">
        <f t="shared" si="18"/>
        <v>10010</v>
      </c>
      <c r="C212" t="b">
        <f t="shared" si="19"/>
        <v>0</v>
      </c>
      <c r="D212" t="b">
        <f t="shared" si="20"/>
        <v>1</v>
      </c>
      <c r="E212" t="b">
        <f t="shared" si="21"/>
        <v>0</v>
      </c>
      <c r="F212" t="b">
        <f t="shared" si="22"/>
        <v>0</v>
      </c>
      <c r="G212" t="b">
        <f t="shared" si="23"/>
        <v>1</v>
      </c>
    </row>
    <row r="213" spans="1:7" x14ac:dyDescent="0.25">
      <c r="A213">
        <v>5</v>
      </c>
      <c r="B213" t="str">
        <f t="shared" si="18"/>
        <v>00101</v>
      </c>
      <c r="C213" t="b">
        <f t="shared" si="19"/>
        <v>1</v>
      </c>
      <c r="D213" t="b">
        <f t="shared" si="20"/>
        <v>0</v>
      </c>
      <c r="E213" t="b">
        <f t="shared" si="21"/>
        <v>1</v>
      </c>
      <c r="F213" t="b">
        <f t="shared" si="22"/>
        <v>0</v>
      </c>
      <c r="G213" t="b">
        <f t="shared" si="23"/>
        <v>0</v>
      </c>
    </row>
    <row r="214" spans="1:7" x14ac:dyDescent="0.25">
      <c r="A214">
        <v>5</v>
      </c>
      <c r="B214" t="str">
        <f t="shared" si="18"/>
        <v>00101</v>
      </c>
      <c r="C214" t="b">
        <f t="shared" si="19"/>
        <v>1</v>
      </c>
      <c r="D214" t="b">
        <f t="shared" si="20"/>
        <v>0</v>
      </c>
      <c r="E214" t="b">
        <f t="shared" si="21"/>
        <v>1</v>
      </c>
      <c r="F214" t="b">
        <f t="shared" si="22"/>
        <v>0</v>
      </c>
      <c r="G214" t="b">
        <f t="shared" si="23"/>
        <v>0</v>
      </c>
    </row>
    <row r="215" spans="1:7" x14ac:dyDescent="0.25">
      <c r="A215">
        <v>26</v>
      </c>
      <c r="B215" t="str">
        <f t="shared" si="18"/>
        <v>11010</v>
      </c>
      <c r="C215" t="b">
        <f t="shared" si="19"/>
        <v>0</v>
      </c>
      <c r="D215" t="b">
        <f t="shared" si="20"/>
        <v>1</v>
      </c>
      <c r="E215" t="b">
        <f t="shared" si="21"/>
        <v>0</v>
      </c>
      <c r="F215" t="b">
        <f t="shared" si="22"/>
        <v>1</v>
      </c>
      <c r="G215" t="b">
        <f t="shared" si="23"/>
        <v>1</v>
      </c>
    </row>
    <row r="216" spans="1:7" x14ac:dyDescent="0.25">
      <c r="A216">
        <v>15</v>
      </c>
      <c r="B216" t="str">
        <f t="shared" si="18"/>
        <v>01111</v>
      </c>
      <c r="C216" t="b">
        <f t="shared" si="19"/>
        <v>1</v>
      </c>
      <c r="D216" t="b">
        <f t="shared" si="20"/>
        <v>1</v>
      </c>
      <c r="E216" t="b">
        <f t="shared" si="21"/>
        <v>1</v>
      </c>
      <c r="F216" t="b">
        <f t="shared" si="22"/>
        <v>1</v>
      </c>
      <c r="G216" t="b">
        <f t="shared" si="23"/>
        <v>0</v>
      </c>
    </row>
    <row r="217" spans="1:7" x14ac:dyDescent="0.25">
      <c r="A217">
        <v>12</v>
      </c>
      <c r="B217" t="str">
        <f t="shared" si="18"/>
        <v>01100</v>
      </c>
      <c r="C217" t="b">
        <f t="shared" si="19"/>
        <v>0</v>
      </c>
      <c r="D217" t="b">
        <f t="shared" si="20"/>
        <v>0</v>
      </c>
      <c r="E217" t="b">
        <f t="shared" si="21"/>
        <v>1</v>
      </c>
      <c r="F217" t="b">
        <f t="shared" si="22"/>
        <v>1</v>
      </c>
      <c r="G217" t="b">
        <f t="shared" si="23"/>
        <v>0</v>
      </c>
    </row>
    <row r="218" spans="1:7" x14ac:dyDescent="0.25">
      <c r="A218">
        <v>6</v>
      </c>
      <c r="B218" t="str">
        <f t="shared" si="18"/>
        <v>00110</v>
      </c>
      <c r="C218" t="b">
        <f t="shared" si="19"/>
        <v>0</v>
      </c>
      <c r="D218" t="b">
        <f t="shared" si="20"/>
        <v>1</v>
      </c>
      <c r="E218" t="b">
        <f t="shared" si="21"/>
        <v>1</v>
      </c>
      <c r="F218" t="b">
        <f t="shared" si="22"/>
        <v>0</v>
      </c>
      <c r="G218" t="b">
        <f t="shared" si="23"/>
        <v>0</v>
      </c>
    </row>
    <row r="219" spans="1:7" x14ac:dyDescent="0.25">
      <c r="A219">
        <v>4</v>
      </c>
      <c r="B219" t="str">
        <f t="shared" si="18"/>
        <v>00100</v>
      </c>
      <c r="C219" t="b">
        <f t="shared" si="19"/>
        <v>0</v>
      </c>
      <c r="D219" t="b">
        <f t="shared" si="20"/>
        <v>0</v>
      </c>
      <c r="E219" t="b">
        <f t="shared" si="21"/>
        <v>1</v>
      </c>
      <c r="F219" t="b">
        <f t="shared" si="22"/>
        <v>0</v>
      </c>
      <c r="G219" t="b">
        <f t="shared" si="23"/>
        <v>0</v>
      </c>
    </row>
    <row r="220" spans="1:7" x14ac:dyDescent="0.25">
      <c r="A220">
        <v>22</v>
      </c>
      <c r="B220" t="str">
        <f t="shared" si="18"/>
        <v>10110</v>
      </c>
      <c r="C220" t="b">
        <f t="shared" si="19"/>
        <v>0</v>
      </c>
      <c r="D220" t="b">
        <f t="shared" si="20"/>
        <v>1</v>
      </c>
      <c r="E220" t="b">
        <f t="shared" si="21"/>
        <v>1</v>
      </c>
      <c r="F220" t="b">
        <f t="shared" si="22"/>
        <v>0</v>
      </c>
      <c r="G220" t="b">
        <f t="shared" si="23"/>
        <v>1</v>
      </c>
    </row>
    <row r="221" spans="1:7" x14ac:dyDescent="0.25">
      <c r="A221">
        <v>1</v>
      </c>
      <c r="B221" t="str">
        <f t="shared" si="18"/>
        <v>00001</v>
      </c>
      <c r="C221" t="b">
        <f t="shared" si="19"/>
        <v>1</v>
      </c>
      <c r="D221" t="b">
        <f t="shared" si="20"/>
        <v>0</v>
      </c>
      <c r="E221" t="b">
        <f t="shared" si="21"/>
        <v>0</v>
      </c>
      <c r="F221" t="b">
        <f t="shared" si="22"/>
        <v>0</v>
      </c>
      <c r="G221" t="b">
        <f t="shared" si="23"/>
        <v>0</v>
      </c>
    </row>
    <row r="222" spans="1:7" x14ac:dyDescent="0.25">
      <c r="A222">
        <v>30</v>
      </c>
      <c r="B222" t="str">
        <f t="shared" si="18"/>
        <v>11110</v>
      </c>
      <c r="C222" t="b">
        <f t="shared" si="19"/>
        <v>0</v>
      </c>
      <c r="D222" t="b">
        <f t="shared" si="20"/>
        <v>1</v>
      </c>
      <c r="E222" t="b">
        <f t="shared" si="21"/>
        <v>1</v>
      </c>
      <c r="F222" t="b">
        <f t="shared" si="22"/>
        <v>1</v>
      </c>
      <c r="G222" t="b">
        <f t="shared" si="23"/>
        <v>1</v>
      </c>
    </row>
    <row r="223" spans="1:7" x14ac:dyDescent="0.25">
      <c r="A223">
        <v>15</v>
      </c>
      <c r="B223" t="str">
        <f t="shared" si="18"/>
        <v>01111</v>
      </c>
      <c r="C223" t="b">
        <f t="shared" si="19"/>
        <v>1</v>
      </c>
      <c r="D223" t="b">
        <f t="shared" si="20"/>
        <v>1</v>
      </c>
      <c r="E223" t="b">
        <f t="shared" si="21"/>
        <v>1</v>
      </c>
      <c r="F223" t="b">
        <f t="shared" si="22"/>
        <v>1</v>
      </c>
      <c r="G223" t="b">
        <f t="shared" si="23"/>
        <v>0</v>
      </c>
    </row>
    <row r="224" spans="1:7" x14ac:dyDescent="0.25">
      <c r="A224">
        <v>16</v>
      </c>
      <c r="B224" t="str">
        <f t="shared" si="18"/>
        <v>10000</v>
      </c>
      <c r="C224" t="b">
        <f t="shared" si="19"/>
        <v>0</v>
      </c>
      <c r="D224" t="b">
        <f t="shared" si="20"/>
        <v>0</v>
      </c>
      <c r="E224" t="b">
        <f t="shared" si="21"/>
        <v>0</v>
      </c>
      <c r="F224" t="b">
        <f t="shared" si="22"/>
        <v>0</v>
      </c>
      <c r="G224" t="b">
        <f t="shared" si="23"/>
        <v>1</v>
      </c>
    </row>
    <row r="225" spans="1:7" x14ac:dyDescent="0.25">
      <c r="A225">
        <v>3</v>
      </c>
      <c r="B225" t="str">
        <f t="shared" si="18"/>
        <v>00011</v>
      </c>
      <c r="C225" t="b">
        <f t="shared" si="19"/>
        <v>1</v>
      </c>
      <c r="D225" t="b">
        <f t="shared" si="20"/>
        <v>1</v>
      </c>
      <c r="E225" t="b">
        <f t="shared" si="21"/>
        <v>0</v>
      </c>
      <c r="F225" t="b">
        <f t="shared" si="22"/>
        <v>0</v>
      </c>
      <c r="G225" t="b">
        <f t="shared" si="23"/>
        <v>0</v>
      </c>
    </row>
    <row r="226" spans="1:7" x14ac:dyDescent="0.25">
      <c r="A226">
        <v>15</v>
      </c>
      <c r="B226" t="str">
        <f t="shared" si="18"/>
        <v>01111</v>
      </c>
      <c r="C226" t="b">
        <f t="shared" si="19"/>
        <v>1</v>
      </c>
      <c r="D226" t="b">
        <f t="shared" si="20"/>
        <v>1</v>
      </c>
      <c r="E226" t="b">
        <f t="shared" si="21"/>
        <v>1</v>
      </c>
      <c r="F226" t="b">
        <f t="shared" si="22"/>
        <v>1</v>
      </c>
      <c r="G226" t="b">
        <f t="shared" si="23"/>
        <v>0</v>
      </c>
    </row>
    <row r="227" spans="1:7" x14ac:dyDescent="0.25">
      <c r="A227">
        <v>11</v>
      </c>
      <c r="B227" t="str">
        <f t="shared" si="18"/>
        <v>01011</v>
      </c>
      <c r="C227" t="b">
        <f t="shared" si="19"/>
        <v>1</v>
      </c>
      <c r="D227" t="b">
        <f t="shared" si="20"/>
        <v>1</v>
      </c>
      <c r="E227" t="b">
        <f t="shared" si="21"/>
        <v>0</v>
      </c>
      <c r="F227" t="b">
        <f t="shared" si="22"/>
        <v>1</v>
      </c>
      <c r="G227" t="b">
        <f t="shared" si="23"/>
        <v>0</v>
      </c>
    </row>
    <row r="228" spans="1:7" x14ac:dyDescent="0.25">
      <c r="A228">
        <v>14</v>
      </c>
      <c r="B228" t="str">
        <f t="shared" si="18"/>
        <v>01110</v>
      </c>
      <c r="C228" t="b">
        <f t="shared" si="19"/>
        <v>0</v>
      </c>
      <c r="D228" t="b">
        <f t="shared" si="20"/>
        <v>1</v>
      </c>
      <c r="E228" t="b">
        <f t="shared" si="21"/>
        <v>1</v>
      </c>
      <c r="F228" t="b">
        <f t="shared" si="22"/>
        <v>1</v>
      </c>
      <c r="G228" t="b">
        <f t="shared" si="23"/>
        <v>0</v>
      </c>
    </row>
    <row r="229" spans="1:7" x14ac:dyDescent="0.25">
      <c r="A229">
        <v>15</v>
      </c>
      <c r="B229" t="str">
        <f t="shared" si="18"/>
        <v>01111</v>
      </c>
      <c r="C229" t="b">
        <f t="shared" si="19"/>
        <v>1</v>
      </c>
      <c r="D229" t="b">
        <f t="shared" si="20"/>
        <v>1</v>
      </c>
      <c r="E229" t="b">
        <f t="shared" si="21"/>
        <v>1</v>
      </c>
      <c r="F229" t="b">
        <f t="shared" si="22"/>
        <v>1</v>
      </c>
      <c r="G229" t="b">
        <f t="shared" si="23"/>
        <v>0</v>
      </c>
    </row>
    <row r="230" spans="1:7" x14ac:dyDescent="0.25">
      <c r="A230">
        <v>6</v>
      </c>
      <c r="B230" t="str">
        <f t="shared" si="18"/>
        <v>00110</v>
      </c>
      <c r="C230" t="b">
        <f t="shared" si="19"/>
        <v>0</v>
      </c>
      <c r="D230" t="b">
        <f t="shared" si="20"/>
        <v>1</v>
      </c>
      <c r="E230" t="b">
        <f t="shared" si="21"/>
        <v>1</v>
      </c>
      <c r="F230" t="b">
        <f t="shared" si="22"/>
        <v>0</v>
      </c>
      <c r="G230" t="b">
        <f t="shared" si="23"/>
        <v>0</v>
      </c>
    </row>
    <row r="231" spans="1:7" x14ac:dyDescent="0.25">
      <c r="A231">
        <v>28</v>
      </c>
      <c r="B231" t="str">
        <f t="shared" si="18"/>
        <v>11100</v>
      </c>
      <c r="C231" t="b">
        <f t="shared" si="19"/>
        <v>0</v>
      </c>
      <c r="D231" t="b">
        <f t="shared" si="20"/>
        <v>0</v>
      </c>
      <c r="E231" t="b">
        <f t="shared" si="21"/>
        <v>1</v>
      </c>
      <c r="F231" t="b">
        <f t="shared" si="22"/>
        <v>1</v>
      </c>
      <c r="G231" t="b">
        <f t="shared" si="23"/>
        <v>1</v>
      </c>
    </row>
    <row r="232" spans="1:7" x14ac:dyDescent="0.25">
      <c r="A232">
        <v>12</v>
      </c>
      <c r="B232" t="str">
        <f t="shared" si="18"/>
        <v>01100</v>
      </c>
      <c r="C232" t="b">
        <f t="shared" si="19"/>
        <v>0</v>
      </c>
      <c r="D232" t="b">
        <f t="shared" si="20"/>
        <v>0</v>
      </c>
      <c r="E232" t="b">
        <f t="shared" si="21"/>
        <v>1</v>
      </c>
      <c r="F232" t="b">
        <f t="shared" si="22"/>
        <v>1</v>
      </c>
      <c r="G232" t="b">
        <f t="shared" si="23"/>
        <v>0</v>
      </c>
    </row>
    <row r="233" spans="1:7" x14ac:dyDescent="0.25">
      <c r="A233">
        <v>7</v>
      </c>
      <c r="B233" t="str">
        <f t="shared" si="18"/>
        <v>00111</v>
      </c>
      <c r="C233" t="b">
        <f t="shared" si="19"/>
        <v>1</v>
      </c>
      <c r="D233" t="b">
        <f t="shared" si="20"/>
        <v>1</v>
      </c>
      <c r="E233" t="b">
        <f t="shared" si="21"/>
        <v>1</v>
      </c>
      <c r="F233" t="b">
        <f t="shared" si="22"/>
        <v>0</v>
      </c>
      <c r="G233" t="b">
        <f t="shared" si="23"/>
        <v>0</v>
      </c>
    </row>
    <row r="234" spans="1:7" x14ac:dyDescent="0.25">
      <c r="A234">
        <v>21</v>
      </c>
      <c r="B234" t="str">
        <f t="shared" si="18"/>
        <v>10101</v>
      </c>
      <c r="C234" t="b">
        <f t="shared" si="19"/>
        <v>1</v>
      </c>
      <c r="D234" t="b">
        <f t="shared" si="20"/>
        <v>0</v>
      </c>
      <c r="E234" t="b">
        <f t="shared" si="21"/>
        <v>1</v>
      </c>
      <c r="F234" t="b">
        <f t="shared" si="22"/>
        <v>0</v>
      </c>
      <c r="G234" t="b">
        <f t="shared" si="23"/>
        <v>1</v>
      </c>
    </row>
    <row r="235" spans="1:7" x14ac:dyDescent="0.25">
      <c r="A235">
        <v>6</v>
      </c>
      <c r="B235" t="str">
        <f t="shared" si="18"/>
        <v>00110</v>
      </c>
      <c r="C235" t="b">
        <f t="shared" si="19"/>
        <v>0</v>
      </c>
      <c r="D235" t="b">
        <f t="shared" si="20"/>
        <v>1</v>
      </c>
      <c r="E235" t="b">
        <f t="shared" si="21"/>
        <v>1</v>
      </c>
      <c r="F235" t="b">
        <f t="shared" si="22"/>
        <v>0</v>
      </c>
      <c r="G235" t="b">
        <f t="shared" si="23"/>
        <v>0</v>
      </c>
    </row>
    <row r="236" spans="1:7" x14ac:dyDescent="0.25">
      <c r="A236">
        <v>23</v>
      </c>
      <c r="B236" t="str">
        <f t="shared" si="18"/>
        <v>10111</v>
      </c>
      <c r="C236" t="b">
        <f t="shared" si="19"/>
        <v>1</v>
      </c>
      <c r="D236" t="b">
        <f t="shared" si="20"/>
        <v>1</v>
      </c>
      <c r="E236" t="b">
        <f t="shared" si="21"/>
        <v>1</v>
      </c>
      <c r="F236" t="b">
        <f t="shared" si="22"/>
        <v>0</v>
      </c>
      <c r="G236" t="b">
        <f t="shared" si="23"/>
        <v>1</v>
      </c>
    </row>
    <row r="237" spans="1:7" x14ac:dyDescent="0.25">
      <c r="A237">
        <v>1</v>
      </c>
      <c r="B237" t="str">
        <f t="shared" si="18"/>
        <v>00001</v>
      </c>
      <c r="C237" t="b">
        <f t="shared" si="19"/>
        <v>1</v>
      </c>
      <c r="D237" t="b">
        <f t="shared" si="20"/>
        <v>0</v>
      </c>
      <c r="E237" t="b">
        <f t="shared" si="21"/>
        <v>0</v>
      </c>
      <c r="F237" t="b">
        <f t="shared" si="22"/>
        <v>0</v>
      </c>
      <c r="G237" t="b">
        <f t="shared" si="23"/>
        <v>0</v>
      </c>
    </row>
    <row r="238" spans="1:7" x14ac:dyDescent="0.25">
      <c r="A238">
        <v>3</v>
      </c>
      <c r="B238" t="str">
        <f t="shared" si="18"/>
        <v>00011</v>
      </c>
      <c r="C238" t="b">
        <f t="shared" si="19"/>
        <v>1</v>
      </c>
      <c r="D238" t="b">
        <f t="shared" si="20"/>
        <v>1</v>
      </c>
      <c r="E238" t="b">
        <f t="shared" si="21"/>
        <v>0</v>
      </c>
      <c r="F238" t="b">
        <f t="shared" si="22"/>
        <v>0</v>
      </c>
      <c r="G238" t="b">
        <f t="shared" si="23"/>
        <v>0</v>
      </c>
    </row>
    <row r="239" spans="1:7" x14ac:dyDescent="0.25">
      <c r="A239">
        <v>28</v>
      </c>
      <c r="B239" t="str">
        <f t="shared" si="18"/>
        <v>11100</v>
      </c>
      <c r="C239" t="b">
        <f t="shared" si="19"/>
        <v>0</v>
      </c>
      <c r="D239" t="b">
        <f t="shared" si="20"/>
        <v>0</v>
      </c>
      <c r="E239" t="b">
        <f t="shared" si="21"/>
        <v>1</v>
      </c>
      <c r="F239" t="b">
        <f t="shared" si="22"/>
        <v>1</v>
      </c>
      <c r="G239" t="b">
        <f t="shared" si="23"/>
        <v>1</v>
      </c>
    </row>
    <row r="240" spans="1:7" x14ac:dyDescent="0.25">
      <c r="A240">
        <v>29</v>
      </c>
      <c r="B240" t="str">
        <f t="shared" si="18"/>
        <v>11101</v>
      </c>
      <c r="C240" t="b">
        <f t="shared" si="19"/>
        <v>1</v>
      </c>
      <c r="D240" t="b">
        <f t="shared" si="20"/>
        <v>0</v>
      </c>
      <c r="E240" t="b">
        <f t="shared" si="21"/>
        <v>1</v>
      </c>
      <c r="F240" t="b">
        <f t="shared" si="22"/>
        <v>1</v>
      </c>
      <c r="G240" t="b">
        <f t="shared" si="23"/>
        <v>1</v>
      </c>
    </row>
    <row r="241" spans="1:7" x14ac:dyDescent="0.25">
      <c r="A241">
        <v>11</v>
      </c>
      <c r="B241" t="str">
        <f t="shared" si="18"/>
        <v>01011</v>
      </c>
      <c r="C241" t="b">
        <f t="shared" si="19"/>
        <v>1</v>
      </c>
      <c r="D241" t="b">
        <f t="shared" si="20"/>
        <v>1</v>
      </c>
      <c r="E241" t="b">
        <f t="shared" si="21"/>
        <v>0</v>
      </c>
      <c r="F241" t="b">
        <f t="shared" si="22"/>
        <v>1</v>
      </c>
      <c r="G241" t="b">
        <f t="shared" si="23"/>
        <v>0</v>
      </c>
    </row>
    <row r="242" spans="1:7" x14ac:dyDescent="0.25">
      <c r="A242">
        <v>3</v>
      </c>
      <c r="B242" t="str">
        <f t="shared" si="18"/>
        <v>00011</v>
      </c>
      <c r="C242" t="b">
        <f t="shared" si="19"/>
        <v>1</v>
      </c>
      <c r="D242" t="b">
        <f t="shared" si="20"/>
        <v>1</v>
      </c>
      <c r="E242" t="b">
        <f t="shared" si="21"/>
        <v>0</v>
      </c>
      <c r="F242" t="b">
        <f t="shared" si="22"/>
        <v>0</v>
      </c>
      <c r="G242" t="b">
        <f t="shared" si="23"/>
        <v>0</v>
      </c>
    </row>
    <row r="243" spans="1:7" x14ac:dyDescent="0.25">
      <c r="A243">
        <v>25</v>
      </c>
      <c r="B243" t="str">
        <f t="shared" si="18"/>
        <v>11001</v>
      </c>
      <c r="C243" t="b">
        <f t="shared" si="19"/>
        <v>1</v>
      </c>
      <c r="D243" t="b">
        <f t="shared" si="20"/>
        <v>0</v>
      </c>
      <c r="E243" t="b">
        <f t="shared" si="21"/>
        <v>0</v>
      </c>
      <c r="F243" t="b">
        <f t="shared" si="22"/>
        <v>1</v>
      </c>
      <c r="G243" t="b">
        <f t="shared" si="23"/>
        <v>1</v>
      </c>
    </row>
    <row r="244" spans="1:7" x14ac:dyDescent="0.25">
      <c r="A244">
        <v>30</v>
      </c>
      <c r="B244" t="str">
        <f t="shared" si="18"/>
        <v>11110</v>
      </c>
      <c r="C244" t="b">
        <f t="shared" si="19"/>
        <v>0</v>
      </c>
      <c r="D244" t="b">
        <f t="shared" si="20"/>
        <v>1</v>
      </c>
      <c r="E244" t="b">
        <f t="shared" si="21"/>
        <v>1</v>
      </c>
      <c r="F244" t="b">
        <f t="shared" si="22"/>
        <v>1</v>
      </c>
      <c r="G244" t="b">
        <f t="shared" si="23"/>
        <v>1</v>
      </c>
    </row>
    <row r="245" spans="1:7" x14ac:dyDescent="0.25">
      <c r="A245">
        <v>11</v>
      </c>
      <c r="B245" t="str">
        <f t="shared" si="18"/>
        <v>01011</v>
      </c>
      <c r="C245" t="b">
        <f t="shared" si="19"/>
        <v>1</v>
      </c>
      <c r="D245" t="b">
        <f t="shared" si="20"/>
        <v>1</v>
      </c>
      <c r="E245" t="b">
        <f t="shared" si="21"/>
        <v>0</v>
      </c>
      <c r="F245" t="b">
        <f t="shared" si="22"/>
        <v>1</v>
      </c>
      <c r="G245" t="b">
        <f t="shared" si="23"/>
        <v>0</v>
      </c>
    </row>
    <row r="246" spans="1:7" x14ac:dyDescent="0.25">
      <c r="A246">
        <v>6</v>
      </c>
      <c r="B246" t="str">
        <f t="shared" si="18"/>
        <v>00110</v>
      </c>
      <c r="C246" t="b">
        <f t="shared" si="19"/>
        <v>0</v>
      </c>
      <c r="D246" t="b">
        <f t="shared" si="20"/>
        <v>1</v>
      </c>
      <c r="E246" t="b">
        <f t="shared" si="21"/>
        <v>1</v>
      </c>
      <c r="F246" t="b">
        <f t="shared" si="22"/>
        <v>0</v>
      </c>
      <c r="G246" t="b">
        <f t="shared" si="23"/>
        <v>0</v>
      </c>
    </row>
    <row r="247" spans="1:7" x14ac:dyDescent="0.25">
      <c r="A247">
        <v>20</v>
      </c>
      <c r="B247" t="str">
        <f t="shared" si="18"/>
        <v>10100</v>
      </c>
      <c r="C247" t="b">
        <f t="shared" si="19"/>
        <v>0</v>
      </c>
      <c r="D247" t="b">
        <f t="shared" si="20"/>
        <v>0</v>
      </c>
      <c r="E247" t="b">
        <f t="shared" si="21"/>
        <v>1</v>
      </c>
      <c r="F247" t="b">
        <f t="shared" si="22"/>
        <v>0</v>
      </c>
      <c r="G247" t="b">
        <f t="shared" si="23"/>
        <v>1</v>
      </c>
    </row>
    <row r="248" spans="1:7" x14ac:dyDescent="0.25">
      <c r="A248">
        <v>6</v>
      </c>
      <c r="B248" t="str">
        <f t="shared" si="18"/>
        <v>00110</v>
      </c>
      <c r="C248" t="b">
        <f t="shared" si="19"/>
        <v>0</v>
      </c>
      <c r="D248" t="b">
        <f t="shared" si="20"/>
        <v>1</v>
      </c>
      <c r="E248" t="b">
        <f t="shared" si="21"/>
        <v>1</v>
      </c>
      <c r="F248" t="b">
        <f t="shared" si="22"/>
        <v>0</v>
      </c>
      <c r="G248" t="b">
        <f t="shared" si="23"/>
        <v>0</v>
      </c>
    </row>
    <row r="249" spans="1:7" x14ac:dyDescent="0.25">
      <c r="A249">
        <v>6</v>
      </c>
      <c r="B249" t="str">
        <f t="shared" si="18"/>
        <v>00110</v>
      </c>
      <c r="C249" t="b">
        <f t="shared" si="19"/>
        <v>0</v>
      </c>
      <c r="D249" t="b">
        <f t="shared" si="20"/>
        <v>1</v>
      </c>
      <c r="E249" t="b">
        <f t="shared" si="21"/>
        <v>1</v>
      </c>
      <c r="F249" t="b">
        <f t="shared" si="22"/>
        <v>0</v>
      </c>
      <c r="G249" t="b">
        <f t="shared" si="23"/>
        <v>0</v>
      </c>
    </row>
    <row r="250" spans="1:7" x14ac:dyDescent="0.25">
      <c r="A250">
        <v>16</v>
      </c>
      <c r="B250" t="str">
        <f t="shared" si="18"/>
        <v>10000</v>
      </c>
      <c r="C250" t="b">
        <f t="shared" si="19"/>
        <v>0</v>
      </c>
      <c r="D250" t="b">
        <f t="shared" si="20"/>
        <v>0</v>
      </c>
      <c r="E250" t="b">
        <f t="shared" si="21"/>
        <v>0</v>
      </c>
      <c r="F250" t="b">
        <f t="shared" si="22"/>
        <v>0</v>
      </c>
      <c r="G250" t="b">
        <f t="shared" si="23"/>
        <v>1</v>
      </c>
    </row>
    <row r="251" spans="1:7" x14ac:dyDescent="0.25">
      <c r="A251">
        <v>24</v>
      </c>
      <c r="B251" t="str">
        <f t="shared" si="18"/>
        <v>11000</v>
      </c>
      <c r="C251" t="b">
        <f t="shared" si="19"/>
        <v>0</v>
      </c>
      <c r="D251" t="b">
        <f t="shared" si="20"/>
        <v>0</v>
      </c>
      <c r="E251" t="b">
        <f t="shared" si="21"/>
        <v>0</v>
      </c>
      <c r="F251" t="b">
        <f t="shared" si="22"/>
        <v>1</v>
      </c>
      <c r="G251" t="b">
        <f t="shared" si="23"/>
        <v>1</v>
      </c>
    </row>
    <row r="252" spans="1:7" x14ac:dyDescent="0.25">
      <c r="A252">
        <v>17</v>
      </c>
      <c r="B252" t="str">
        <f t="shared" si="18"/>
        <v>10001</v>
      </c>
      <c r="C252" t="b">
        <f t="shared" si="19"/>
        <v>1</v>
      </c>
      <c r="D252" t="b">
        <f t="shared" si="20"/>
        <v>0</v>
      </c>
      <c r="E252" t="b">
        <f t="shared" si="21"/>
        <v>0</v>
      </c>
      <c r="F252" t="b">
        <f t="shared" si="22"/>
        <v>0</v>
      </c>
      <c r="G252" t="b">
        <f t="shared" si="23"/>
        <v>1</v>
      </c>
    </row>
    <row r="253" spans="1:7" x14ac:dyDescent="0.25">
      <c r="A253">
        <v>12</v>
      </c>
      <c r="B253" t="str">
        <f t="shared" si="18"/>
        <v>01100</v>
      </c>
      <c r="C253" t="b">
        <f t="shared" si="19"/>
        <v>0</v>
      </c>
      <c r="D253" t="b">
        <f t="shared" si="20"/>
        <v>0</v>
      </c>
      <c r="E253" t="b">
        <f t="shared" si="21"/>
        <v>1</v>
      </c>
      <c r="F253" t="b">
        <f t="shared" si="22"/>
        <v>1</v>
      </c>
      <c r="G253" t="b">
        <f t="shared" si="23"/>
        <v>0</v>
      </c>
    </row>
    <row r="254" spans="1:7" x14ac:dyDescent="0.25">
      <c r="A254">
        <v>16</v>
      </c>
      <c r="B254" t="str">
        <f t="shared" si="18"/>
        <v>10000</v>
      </c>
      <c r="C254" t="b">
        <f t="shared" si="19"/>
        <v>0</v>
      </c>
      <c r="D254" t="b">
        <f t="shared" si="20"/>
        <v>0</v>
      </c>
      <c r="E254" t="b">
        <f t="shared" si="21"/>
        <v>0</v>
      </c>
      <c r="F254" t="b">
        <f t="shared" si="22"/>
        <v>0</v>
      </c>
      <c r="G254" t="b">
        <f t="shared" si="23"/>
        <v>1</v>
      </c>
    </row>
    <row r="255" spans="1:7" x14ac:dyDescent="0.25">
      <c r="A255">
        <v>29</v>
      </c>
      <c r="B255" t="str">
        <f t="shared" si="18"/>
        <v>11101</v>
      </c>
      <c r="C255" t="b">
        <f t="shared" si="19"/>
        <v>1</v>
      </c>
      <c r="D255" t="b">
        <f t="shared" si="20"/>
        <v>0</v>
      </c>
      <c r="E255" t="b">
        <f t="shared" si="21"/>
        <v>1</v>
      </c>
      <c r="F255" t="b">
        <f t="shared" si="22"/>
        <v>1</v>
      </c>
      <c r="G255" t="b">
        <f t="shared" si="23"/>
        <v>1</v>
      </c>
    </row>
    <row r="256" spans="1:7" x14ac:dyDescent="0.25">
      <c r="A256">
        <v>10</v>
      </c>
      <c r="B256" t="str">
        <f t="shared" si="18"/>
        <v>01010</v>
      </c>
      <c r="C256" t="b">
        <f t="shared" si="19"/>
        <v>0</v>
      </c>
      <c r="D256" t="b">
        <f t="shared" si="20"/>
        <v>1</v>
      </c>
      <c r="E256" t="b">
        <f t="shared" si="21"/>
        <v>0</v>
      </c>
      <c r="F256" t="b">
        <f t="shared" si="22"/>
        <v>1</v>
      </c>
      <c r="G256" t="b">
        <f t="shared" si="23"/>
        <v>0</v>
      </c>
    </row>
    <row r="257" spans="1:7" x14ac:dyDescent="0.25">
      <c r="A257">
        <v>2</v>
      </c>
      <c r="B257" t="str">
        <f t="shared" si="18"/>
        <v>00010</v>
      </c>
      <c r="C257" t="b">
        <f t="shared" si="19"/>
        <v>0</v>
      </c>
      <c r="D257" t="b">
        <f t="shared" si="20"/>
        <v>1</v>
      </c>
      <c r="E257" t="b">
        <f t="shared" si="21"/>
        <v>0</v>
      </c>
      <c r="F257" t="b">
        <f t="shared" si="22"/>
        <v>0</v>
      </c>
      <c r="G257" t="b">
        <f t="shared" si="23"/>
        <v>0</v>
      </c>
    </row>
    <row r="258" spans="1:7" x14ac:dyDescent="0.25">
      <c r="A258">
        <v>5</v>
      </c>
      <c r="B258" t="str">
        <f t="shared" si="18"/>
        <v>00101</v>
      </c>
      <c r="C258" t="b">
        <f t="shared" si="19"/>
        <v>1</v>
      </c>
      <c r="D258" t="b">
        <f t="shared" si="20"/>
        <v>0</v>
      </c>
      <c r="E258" t="b">
        <f t="shared" si="21"/>
        <v>1</v>
      </c>
      <c r="F258" t="b">
        <f t="shared" si="22"/>
        <v>0</v>
      </c>
      <c r="G258" t="b">
        <f t="shared" si="23"/>
        <v>0</v>
      </c>
    </row>
    <row r="259" spans="1:7" x14ac:dyDescent="0.25">
      <c r="A259">
        <v>23</v>
      </c>
      <c r="B259" t="str">
        <f t="shared" ref="B259:B322" si="24">DEC2BIN(A259,5)</f>
        <v>10111</v>
      </c>
      <c r="C259" t="b">
        <f t="shared" ref="C259:C322" si="25">RIGHT(B259,1)="1"</f>
        <v>1</v>
      </c>
      <c r="D259" t="b">
        <f t="shared" ref="D259:D322" si="26">MID(B259,4,1)="1"</f>
        <v>1</v>
      </c>
      <c r="E259" t="b">
        <f t="shared" ref="E259:E322" si="27">MID(B259,3,1)="1"</f>
        <v>1</v>
      </c>
      <c r="F259" t="b">
        <f t="shared" ref="F259:F322" si="28">MID(B259,2,1)="1"</f>
        <v>0</v>
      </c>
      <c r="G259" t="b">
        <f t="shared" ref="G259:G322" si="29">MID(B259,1,1)="1"</f>
        <v>1</v>
      </c>
    </row>
    <row r="260" spans="1:7" x14ac:dyDescent="0.25">
      <c r="A260">
        <v>23</v>
      </c>
      <c r="B260" t="str">
        <f t="shared" si="24"/>
        <v>10111</v>
      </c>
      <c r="C260" t="b">
        <f t="shared" si="25"/>
        <v>1</v>
      </c>
      <c r="D260" t="b">
        <f t="shared" si="26"/>
        <v>1</v>
      </c>
      <c r="E260" t="b">
        <f t="shared" si="27"/>
        <v>1</v>
      </c>
      <c r="F260" t="b">
        <f t="shared" si="28"/>
        <v>0</v>
      </c>
      <c r="G260" t="b">
        <f t="shared" si="29"/>
        <v>1</v>
      </c>
    </row>
    <row r="261" spans="1:7" x14ac:dyDescent="0.25">
      <c r="A261">
        <v>14</v>
      </c>
      <c r="B261" t="str">
        <f t="shared" si="24"/>
        <v>01110</v>
      </c>
      <c r="C261" t="b">
        <f t="shared" si="25"/>
        <v>0</v>
      </c>
      <c r="D261" t="b">
        <f t="shared" si="26"/>
        <v>1</v>
      </c>
      <c r="E261" t="b">
        <f t="shared" si="27"/>
        <v>1</v>
      </c>
      <c r="F261" t="b">
        <f t="shared" si="28"/>
        <v>1</v>
      </c>
      <c r="G261" t="b">
        <f t="shared" si="29"/>
        <v>0</v>
      </c>
    </row>
    <row r="262" spans="1:7" x14ac:dyDescent="0.25">
      <c r="A262">
        <v>10</v>
      </c>
      <c r="B262" t="str">
        <f t="shared" si="24"/>
        <v>01010</v>
      </c>
      <c r="C262" t="b">
        <f t="shared" si="25"/>
        <v>0</v>
      </c>
      <c r="D262" t="b">
        <f t="shared" si="26"/>
        <v>1</v>
      </c>
      <c r="E262" t="b">
        <f t="shared" si="27"/>
        <v>0</v>
      </c>
      <c r="F262" t="b">
        <f t="shared" si="28"/>
        <v>1</v>
      </c>
      <c r="G262" t="b">
        <f t="shared" si="29"/>
        <v>0</v>
      </c>
    </row>
    <row r="263" spans="1:7" x14ac:dyDescent="0.25">
      <c r="A263">
        <v>31</v>
      </c>
      <c r="B263" t="str">
        <f t="shared" si="24"/>
        <v>11111</v>
      </c>
      <c r="C263" t="b">
        <f t="shared" si="25"/>
        <v>1</v>
      </c>
      <c r="D263" t="b">
        <f t="shared" si="26"/>
        <v>1</v>
      </c>
      <c r="E263" t="b">
        <f t="shared" si="27"/>
        <v>1</v>
      </c>
      <c r="F263" t="b">
        <f t="shared" si="28"/>
        <v>1</v>
      </c>
      <c r="G263" t="b">
        <f t="shared" si="29"/>
        <v>1</v>
      </c>
    </row>
    <row r="264" spans="1:7" x14ac:dyDescent="0.25">
      <c r="A264">
        <v>9</v>
      </c>
      <c r="B264" t="str">
        <f t="shared" si="24"/>
        <v>01001</v>
      </c>
      <c r="C264" t="b">
        <f t="shared" si="25"/>
        <v>1</v>
      </c>
      <c r="D264" t="b">
        <f t="shared" si="26"/>
        <v>0</v>
      </c>
      <c r="E264" t="b">
        <f t="shared" si="27"/>
        <v>0</v>
      </c>
      <c r="F264" t="b">
        <f t="shared" si="28"/>
        <v>1</v>
      </c>
      <c r="G264" t="b">
        <f t="shared" si="29"/>
        <v>0</v>
      </c>
    </row>
    <row r="265" spans="1:7" x14ac:dyDescent="0.25">
      <c r="A265">
        <v>16</v>
      </c>
      <c r="B265" t="str">
        <f t="shared" si="24"/>
        <v>10000</v>
      </c>
      <c r="C265" t="b">
        <f t="shared" si="25"/>
        <v>0</v>
      </c>
      <c r="D265" t="b">
        <f t="shared" si="26"/>
        <v>0</v>
      </c>
      <c r="E265" t="b">
        <f t="shared" si="27"/>
        <v>0</v>
      </c>
      <c r="F265" t="b">
        <f t="shared" si="28"/>
        <v>0</v>
      </c>
      <c r="G265" t="b">
        <f t="shared" si="29"/>
        <v>1</v>
      </c>
    </row>
    <row r="266" spans="1:7" x14ac:dyDescent="0.25">
      <c r="A266">
        <v>19</v>
      </c>
      <c r="B266" t="str">
        <f t="shared" si="24"/>
        <v>10011</v>
      </c>
      <c r="C266" t="b">
        <f t="shared" si="25"/>
        <v>1</v>
      </c>
      <c r="D266" t="b">
        <f t="shared" si="26"/>
        <v>1</v>
      </c>
      <c r="E266" t="b">
        <f t="shared" si="27"/>
        <v>0</v>
      </c>
      <c r="F266" t="b">
        <f t="shared" si="28"/>
        <v>0</v>
      </c>
      <c r="G266" t="b">
        <f t="shared" si="29"/>
        <v>1</v>
      </c>
    </row>
    <row r="267" spans="1:7" x14ac:dyDescent="0.25">
      <c r="A267">
        <v>26</v>
      </c>
      <c r="B267" t="str">
        <f t="shared" si="24"/>
        <v>11010</v>
      </c>
      <c r="C267" t="b">
        <f t="shared" si="25"/>
        <v>0</v>
      </c>
      <c r="D267" t="b">
        <f t="shared" si="26"/>
        <v>1</v>
      </c>
      <c r="E267" t="b">
        <f t="shared" si="27"/>
        <v>0</v>
      </c>
      <c r="F267" t="b">
        <f t="shared" si="28"/>
        <v>1</v>
      </c>
      <c r="G267" t="b">
        <f t="shared" si="29"/>
        <v>1</v>
      </c>
    </row>
    <row r="268" spans="1:7" x14ac:dyDescent="0.25">
      <c r="A268">
        <v>10</v>
      </c>
      <c r="B268" t="str">
        <f t="shared" si="24"/>
        <v>01010</v>
      </c>
      <c r="C268" t="b">
        <f t="shared" si="25"/>
        <v>0</v>
      </c>
      <c r="D268" t="b">
        <f t="shared" si="26"/>
        <v>1</v>
      </c>
      <c r="E268" t="b">
        <f t="shared" si="27"/>
        <v>0</v>
      </c>
      <c r="F268" t="b">
        <f t="shared" si="28"/>
        <v>1</v>
      </c>
      <c r="G268" t="b">
        <f t="shared" si="29"/>
        <v>0</v>
      </c>
    </row>
    <row r="269" spans="1:7" x14ac:dyDescent="0.25">
      <c r="A269">
        <v>1</v>
      </c>
      <c r="B269" t="str">
        <f t="shared" si="24"/>
        <v>00001</v>
      </c>
      <c r="C269" t="b">
        <f t="shared" si="25"/>
        <v>1</v>
      </c>
      <c r="D269" t="b">
        <f t="shared" si="26"/>
        <v>0</v>
      </c>
      <c r="E269" t="b">
        <f t="shared" si="27"/>
        <v>0</v>
      </c>
      <c r="F269" t="b">
        <f t="shared" si="28"/>
        <v>0</v>
      </c>
      <c r="G269" t="b">
        <f t="shared" si="29"/>
        <v>0</v>
      </c>
    </row>
    <row r="270" spans="1:7" x14ac:dyDescent="0.25">
      <c r="A270">
        <v>5</v>
      </c>
      <c r="B270" t="str">
        <f t="shared" si="24"/>
        <v>00101</v>
      </c>
      <c r="C270" t="b">
        <f t="shared" si="25"/>
        <v>1</v>
      </c>
      <c r="D270" t="b">
        <f t="shared" si="26"/>
        <v>0</v>
      </c>
      <c r="E270" t="b">
        <f t="shared" si="27"/>
        <v>1</v>
      </c>
      <c r="F270" t="b">
        <f t="shared" si="28"/>
        <v>0</v>
      </c>
      <c r="G270" t="b">
        <f t="shared" si="29"/>
        <v>0</v>
      </c>
    </row>
    <row r="271" spans="1:7" x14ac:dyDescent="0.25">
      <c r="A271">
        <v>4</v>
      </c>
      <c r="B271" t="str">
        <f t="shared" si="24"/>
        <v>00100</v>
      </c>
      <c r="C271" t="b">
        <f t="shared" si="25"/>
        <v>0</v>
      </c>
      <c r="D271" t="b">
        <f t="shared" si="26"/>
        <v>0</v>
      </c>
      <c r="E271" t="b">
        <f t="shared" si="27"/>
        <v>1</v>
      </c>
      <c r="F271" t="b">
        <f t="shared" si="28"/>
        <v>0</v>
      </c>
      <c r="G271" t="b">
        <f t="shared" si="29"/>
        <v>0</v>
      </c>
    </row>
    <row r="272" spans="1:7" x14ac:dyDescent="0.25">
      <c r="A272">
        <v>7</v>
      </c>
      <c r="B272" t="str">
        <f t="shared" si="24"/>
        <v>00111</v>
      </c>
      <c r="C272" t="b">
        <f t="shared" si="25"/>
        <v>1</v>
      </c>
      <c r="D272" t="b">
        <f t="shared" si="26"/>
        <v>1</v>
      </c>
      <c r="E272" t="b">
        <f t="shared" si="27"/>
        <v>1</v>
      </c>
      <c r="F272" t="b">
        <f t="shared" si="28"/>
        <v>0</v>
      </c>
      <c r="G272" t="b">
        <f t="shared" si="29"/>
        <v>0</v>
      </c>
    </row>
    <row r="273" spans="1:7" x14ac:dyDescent="0.25">
      <c r="A273">
        <v>7</v>
      </c>
      <c r="B273" t="str">
        <f t="shared" si="24"/>
        <v>00111</v>
      </c>
      <c r="C273" t="b">
        <f t="shared" si="25"/>
        <v>1</v>
      </c>
      <c r="D273" t="b">
        <f t="shared" si="26"/>
        <v>1</v>
      </c>
      <c r="E273" t="b">
        <f t="shared" si="27"/>
        <v>1</v>
      </c>
      <c r="F273" t="b">
        <f t="shared" si="28"/>
        <v>0</v>
      </c>
      <c r="G273" t="b">
        <f t="shared" si="29"/>
        <v>0</v>
      </c>
    </row>
    <row r="274" spans="1:7" x14ac:dyDescent="0.25">
      <c r="A274">
        <v>10</v>
      </c>
      <c r="B274" t="str">
        <f t="shared" si="24"/>
        <v>01010</v>
      </c>
      <c r="C274" t="b">
        <f t="shared" si="25"/>
        <v>0</v>
      </c>
      <c r="D274" t="b">
        <f t="shared" si="26"/>
        <v>1</v>
      </c>
      <c r="E274" t="b">
        <f t="shared" si="27"/>
        <v>0</v>
      </c>
      <c r="F274" t="b">
        <f t="shared" si="28"/>
        <v>1</v>
      </c>
      <c r="G274" t="b">
        <f t="shared" si="29"/>
        <v>0</v>
      </c>
    </row>
    <row r="275" spans="1:7" x14ac:dyDescent="0.25">
      <c r="A275">
        <v>2</v>
      </c>
      <c r="B275" t="str">
        <f t="shared" si="24"/>
        <v>00010</v>
      </c>
      <c r="C275" t="b">
        <f t="shared" si="25"/>
        <v>0</v>
      </c>
      <c r="D275" t="b">
        <f t="shared" si="26"/>
        <v>1</v>
      </c>
      <c r="E275" t="b">
        <f t="shared" si="27"/>
        <v>0</v>
      </c>
      <c r="F275" t="b">
        <f t="shared" si="28"/>
        <v>0</v>
      </c>
      <c r="G275" t="b">
        <f t="shared" si="29"/>
        <v>0</v>
      </c>
    </row>
    <row r="276" spans="1:7" x14ac:dyDescent="0.25">
      <c r="A276">
        <v>5</v>
      </c>
      <c r="B276" t="str">
        <f t="shared" si="24"/>
        <v>00101</v>
      </c>
      <c r="C276" t="b">
        <f t="shared" si="25"/>
        <v>1</v>
      </c>
      <c r="D276" t="b">
        <f t="shared" si="26"/>
        <v>0</v>
      </c>
      <c r="E276" t="b">
        <f t="shared" si="27"/>
        <v>1</v>
      </c>
      <c r="F276" t="b">
        <f t="shared" si="28"/>
        <v>0</v>
      </c>
      <c r="G276" t="b">
        <f t="shared" si="29"/>
        <v>0</v>
      </c>
    </row>
    <row r="277" spans="1:7" x14ac:dyDescent="0.25">
      <c r="A277">
        <v>5</v>
      </c>
      <c r="B277" t="str">
        <f t="shared" si="24"/>
        <v>00101</v>
      </c>
      <c r="C277" t="b">
        <f t="shared" si="25"/>
        <v>1</v>
      </c>
      <c r="D277" t="b">
        <f t="shared" si="26"/>
        <v>0</v>
      </c>
      <c r="E277" t="b">
        <f t="shared" si="27"/>
        <v>1</v>
      </c>
      <c r="F277" t="b">
        <f t="shared" si="28"/>
        <v>0</v>
      </c>
      <c r="G277" t="b">
        <f t="shared" si="29"/>
        <v>0</v>
      </c>
    </row>
    <row r="278" spans="1:7" x14ac:dyDescent="0.25">
      <c r="A278">
        <v>6</v>
      </c>
      <c r="B278" t="str">
        <f t="shared" si="24"/>
        <v>00110</v>
      </c>
      <c r="C278" t="b">
        <f t="shared" si="25"/>
        <v>0</v>
      </c>
      <c r="D278" t="b">
        <f t="shared" si="26"/>
        <v>1</v>
      </c>
      <c r="E278" t="b">
        <f t="shared" si="27"/>
        <v>1</v>
      </c>
      <c r="F278" t="b">
        <f t="shared" si="28"/>
        <v>0</v>
      </c>
      <c r="G278" t="b">
        <f t="shared" si="29"/>
        <v>0</v>
      </c>
    </row>
    <row r="279" spans="1:7" x14ac:dyDescent="0.25">
      <c r="A279">
        <v>15</v>
      </c>
      <c r="B279" t="str">
        <f t="shared" si="24"/>
        <v>01111</v>
      </c>
      <c r="C279" t="b">
        <f t="shared" si="25"/>
        <v>1</v>
      </c>
      <c r="D279" t="b">
        <f t="shared" si="26"/>
        <v>1</v>
      </c>
      <c r="E279" t="b">
        <f t="shared" si="27"/>
        <v>1</v>
      </c>
      <c r="F279" t="b">
        <f t="shared" si="28"/>
        <v>1</v>
      </c>
      <c r="G279" t="b">
        <f t="shared" si="29"/>
        <v>0</v>
      </c>
    </row>
    <row r="280" spans="1:7" x14ac:dyDescent="0.25">
      <c r="A280">
        <v>7</v>
      </c>
      <c r="B280" t="str">
        <f t="shared" si="24"/>
        <v>00111</v>
      </c>
      <c r="C280" t="b">
        <f t="shared" si="25"/>
        <v>1</v>
      </c>
      <c r="D280" t="b">
        <f t="shared" si="26"/>
        <v>1</v>
      </c>
      <c r="E280" t="b">
        <f t="shared" si="27"/>
        <v>1</v>
      </c>
      <c r="F280" t="b">
        <f t="shared" si="28"/>
        <v>0</v>
      </c>
      <c r="G280" t="b">
        <f t="shared" si="29"/>
        <v>0</v>
      </c>
    </row>
    <row r="281" spans="1:7" x14ac:dyDescent="0.25">
      <c r="A281">
        <v>20</v>
      </c>
      <c r="B281" t="str">
        <f t="shared" si="24"/>
        <v>10100</v>
      </c>
      <c r="C281" t="b">
        <f t="shared" si="25"/>
        <v>0</v>
      </c>
      <c r="D281" t="b">
        <f t="shared" si="26"/>
        <v>0</v>
      </c>
      <c r="E281" t="b">
        <f t="shared" si="27"/>
        <v>1</v>
      </c>
      <c r="F281" t="b">
        <f t="shared" si="28"/>
        <v>0</v>
      </c>
      <c r="G281" t="b">
        <f t="shared" si="29"/>
        <v>1</v>
      </c>
    </row>
    <row r="282" spans="1:7" x14ac:dyDescent="0.25">
      <c r="A282">
        <v>23</v>
      </c>
      <c r="B282" t="str">
        <f t="shared" si="24"/>
        <v>10111</v>
      </c>
      <c r="C282" t="b">
        <f t="shared" si="25"/>
        <v>1</v>
      </c>
      <c r="D282" t="b">
        <f t="shared" si="26"/>
        <v>1</v>
      </c>
      <c r="E282" t="b">
        <f t="shared" si="27"/>
        <v>1</v>
      </c>
      <c r="F282" t="b">
        <f t="shared" si="28"/>
        <v>0</v>
      </c>
      <c r="G282" t="b">
        <f t="shared" si="29"/>
        <v>1</v>
      </c>
    </row>
    <row r="283" spans="1:7" x14ac:dyDescent="0.25">
      <c r="A283">
        <v>16</v>
      </c>
      <c r="B283" t="str">
        <f t="shared" si="24"/>
        <v>10000</v>
      </c>
      <c r="C283" t="b">
        <f t="shared" si="25"/>
        <v>0</v>
      </c>
      <c r="D283" t="b">
        <f t="shared" si="26"/>
        <v>0</v>
      </c>
      <c r="E283" t="b">
        <f t="shared" si="27"/>
        <v>0</v>
      </c>
      <c r="F283" t="b">
        <f t="shared" si="28"/>
        <v>0</v>
      </c>
      <c r="G283" t="b">
        <f t="shared" si="29"/>
        <v>1</v>
      </c>
    </row>
    <row r="284" spans="1:7" x14ac:dyDescent="0.25">
      <c r="A284">
        <v>15</v>
      </c>
      <c r="B284" t="str">
        <f t="shared" si="24"/>
        <v>01111</v>
      </c>
      <c r="C284" t="b">
        <f t="shared" si="25"/>
        <v>1</v>
      </c>
      <c r="D284" t="b">
        <f t="shared" si="26"/>
        <v>1</v>
      </c>
      <c r="E284" t="b">
        <f t="shared" si="27"/>
        <v>1</v>
      </c>
      <c r="F284" t="b">
        <f t="shared" si="28"/>
        <v>1</v>
      </c>
      <c r="G284" t="b">
        <f t="shared" si="29"/>
        <v>0</v>
      </c>
    </row>
    <row r="285" spans="1:7" x14ac:dyDescent="0.25">
      <c r="A285">
        <v>11</v>
      </c>
      <c r="B285" t="str">
        <f t="shared" si="24"/>
        <v>01011</v>
      </c>
      <c r="C285" t="b">
        <f t="shared" si="25"/>
        <v>1</v>
      </c>
      <c r="D285" t="b">
        <f t="shared" si="26"/>
        <v>1</v>
      </c>
      <c r="E285" t="b">
        <f t="shared" si="27"/>
        <v>0</v>
      </c>
      <c r="F285" t="b">
        <f t="shared" si="28"/>
        <v>1</v>
      </c>
      <c r="G285" t="b">
        <f t="shared" si="29"/>
        <v>0</v>
      </c>
    </row>
    <row r="286" spans="1:7" x14ac:dyDescent="0.25">
      <c r="A286">
        <v>17</v>
      </c>
      <c r="B286" t="str">
        <f t="shared" si="24"/>
        <v>10001</v>
      </c>
      <c r="C286" t="b">
        <f t="shared" si="25"/>
        <v>1</v>
      </c>
      <c r="D286" t="b">
        <f t="shared" si="26"/>
        <v>0</v>
      </c>
      <c r="E286" t="b">
        <f t="shared" si="27"/>
        <v>0</v>
      </c>
      <c r="F286" t="b">
        <f t="shared" si="28"/>
        <v>0</v>
      </c>
      <c r="G286" t="b">
        <f t="shared" si="29"/>
        <v>1</v>
      </c>
    </row>
    <row r="287" spans="1:7" x14ac:dyDescent="0.25">
      <c r="A287">
        <v>17</v>
      </c>
      <c r="B287" t="str">
        <f t="shared" si="24"/>
        <v>10001</v>
      </c>
      <c r="C287" t="b">
        <f t="shared" si="25"/>
        <v>1</v>
      </c>
      <c r="D287" t="b">
        <f t="shared" si="26"/>
        <v>0</v>
      </c>
      <c r="E287" t="b">
        <f t="shared" si="27"/>
        <v>0</v>
      </c>
      <c r="F287" t="b">
        <f t="shared" si="28"/>
        <v>0</v>
      </c>
      <c r="G287" t="b">
        <f t="shared" si="29"/>
        <v>1</v>
      </c>
    </row>
    <row r="288" spans="1:7" x14ac:dyDescent="0.25">
      <c r="A288">
        <v>13</v>
      </c>
      <c r="B288" t="str">
        <f t="shared" si="24"/>
        <v>01101</v>
      </c>
      <c r="C288" t="b">
        <f t="shared" si="25"/>
        <v>1</v>
      </c>
      <c r="D288" t="b">
        <f t="shared" si="26"/>
        <v>0</v>
      </c>
      <c r="E288" t="b">
        <f t="shared" si="27"/>
        <v>1</v>
      </c>
      <c r="F288" t="b">
        <f t="shared" si="28"/>
        <v>1</v>
      </c>
      <c r="G288" t="b">
        <f t="shared" si="29"/>
        <v>0</v>
      </c>
    </row>
    <row r="289" spans="1:7" x14ac:dyDescent="0.25">
      <c r="A289">
        <v>18</v>
      </c>
      <c r="B289" t="str">
        <f t="shared" si="24"/>
        <v>10010</v>
      </c>
      <c r="C289" t="b">
        <f t="shared" si="25"/>
        <v>0</v>
      </c>
      <c r="D289" t="b">
        <f t="shared" si="26"/>
        <v>1</v>
      </c>
      <c r="E289" t="b">
        <f t="shared" si="27"/>
        <v>0</v>
      </c>
      <c r="F289" t="b">
        <f t="shared" si="28"/>
        <v>0</v>
      </c>
      <c r="G289" t="b">
        <f t="shared" si="29"/>
        <v>1</v>
      </c>
    </row>
    <row r="290" spans="1:7" x14ac:dyDescent="0.25">
      <c r="A290">
        <v>14</v>
      </c>
      <c r="B290" t="str">
        <f t="shared" si="24"/>
        <v>01110</v>
      </c>
      <c r="C290" t="b">
        <f t="shared" si="25"/>
        <v>0</v>
      </c>
      <c r="D290" t="b">
        <f t="shared" si="26"/>
        <v>1</v>
      </c>
      <c r="E290" t="b">
        <f t="shared" si="27"/>
        <v>1</v>
      </c>
      <c r="F290" t="b">
        <f t="shared" si="28"/>
        <v>1</v>
      </c>
      <c r="G290" t="b">
        <f t="shared" si="29"/>
        <v>0</v>
      </c>
    </row>
    <row r="291" spans="1:7" x14ac:dyDescent="0.25">
      <c r="A291">
        <v>10</v>
      </c>
      <c r="B291" t="str">
        <f t="shared" si="24"/>
        <v>01010</v>
      </c>
      <c r="C291" t="b">
        <f t="shared" si="25"/>
        <v>0</v>
      </c>
      <c r="D291" t="b">
        <f t="shared" si="26"/>
        <v>1</v>
      </c>
      <c r="E291" t="b">
        <f t="shared" si="27"/>
        <v>0</v>
      </c>
      <c r="F291" t="b">
        <f t="shared" si="28"/>
        <v>1</v>
      </c>
      <c r="G291" t="b">
        <f t="shared" si="29"/>
        <v>0</v>
      </c>
    </row>
    <row r="292" spans="1:7" x14ac:dyDescent="0.25">
      <c r="A292">
        <v>31</v>
      </c>
      <c r="B292" t="str">
        <f t="shared" si="24"/>
        <v>11111</v>
      </c>
      <c r="C292" t="b">
        <f t="shared" si="25"/>
        <v>1</v>
      </c>
      <c r="D292" t="b">
        <f t="shared" si="26"/>
        <v>1</v>
      </c>
      <c r="E292" t="b">
        <f t="shared" si="27"/>
        <v>1</v>
      </c>
      <c r="F292" t="b">
        <f t="shared" si="28"/>
        <v>1</v>
      </c>
      <c r="G292" t="b">
        <f t="shared" si="29"/>
        <v>1</v>
      </c>
    </row>
    <row r="293" spans="1:7" x14ac:dyDescent="0.25">
      <c r="A293">
        <v>24</v>
      </c>
      <c r="B293" t="str">
        <f t="shared" si="24"/>
        <v>11000</v>
      </c>
      <c r="C293" t="b">
        <f t="shared" si="25"/>
        <v>0</v>
      </c>
      <c r="D293" t="b">
        <f t="shared" si="26"/>
        <v>0</v>
      </c>
      <c r="E293" t="b">
        <f t="shared" si="27"/>
        <v>0</v>
      </c>
      <c r="F293" t="b">
        <f t="shared" si="28"/>
        <v>1</v>
      </c>
      <c r="G293" t="b">
        <f t="shared" si="29"/>
        <v>1</v>
      </c>
    </row>
    <row r="294" spans="1:7" x14ac:dyDescent="0.25">
      <c r="A294">
        <v>11</v>
      </c>
      <c r="B294" t="str">
        <f t="shared" si="24"/>
        <v>01011</v>
      </c>
      <c r="C294" t="b">
        <f t="shared" si="25"/>
        <v>1</v>
      </c>
      <c r="D294" t="b">
        <f t="shared" si="26"/>
        <v>1</v>
      </c>
      <c r="E294" t="b">
        <f t="shared" si="27"/>
        <v>0</v>
      </c>
      <c r="F294" t="b">
        <f t="shared" si="28"/>
        <v>1</v>
      </c>
      <c r="G294" t="b">
        <f t="shared" si="29"/>
        <v>0</v>
      </c>
    </row>
    <row r="295" spans="1:7" x14ac:dyDescent="0.25">
      <c r="A295">
        <v>2</v>
      </c>
      <c r="B295" t="str">
        <f t="shared" si="24"/>
        <v>00010</v>
      </c>
      <c r="C295" t="b">
        <f t="shared" si="25"/>
        <v>0</v>
      </c>
      <c r="D295" t="b">
        <f t="shared" si="26"/>
        <v>1</v>
      </c>
      <c r="E295" t="b">
        <f t="shared" si="27"/>
        <v>0</v>
      </c>
      <c r="F295" t="b">
        <f t="shared" si="28"/>
        <v>0</v>
      </c>
      <c r="G295" t="b">
        <f t="shared" si="29"/>
        <v>0</v>
      </c>
    </row>
    <row r="296" spans="1:7" x14ac:dyDescent="0.25">
      <c r="A296">
        <v>31</v>
      </c>
      <c r="B296" t="str">
        <f t="shared" si="24"/>
        <v>11111</v>
      </c>
      <c r="C296" t="b">
        <f t="shared" si="25"/>
        <v>1</v>
      </c>
      <c r="D296" t="b">
        <f t="shared" si="26"/>
        <v>1</v>
      </c>
      <c r="E296" t="b">
        <f t="shared" si="27"/>
        <v>1</v>
      </c>
      <c r="F296" t="b">
        <f t="shared" si="28"/>
        <v>1</v>
      </c>
      <c r="G296" t="b">
        <f t="shared" si="29"/>
        <v>1</v>
      </c>
    </row>
    <row r="297" spans="1:7" x14ac:dyDescent="0.25">
      <c r="A297">
        <v>2</v>
      </c>
      <c r="B297" t="str">
        <f t="shared" si="24"/>
        <v>00010</v>
      </c>
      <c r="C297" t="b">
        <f t="shared" si="25"/>
        <v>0</v>
      </c>
      <c r="D297" t="b">
        <f t="shared" si="26"/>
        <v>1</v>
      </c>
      <c r="E297" t="b">
        <f t="shared" si="27"/>
        <v>0</v>
      </c>
      <c r="F297" t="b">
        <f t="shared" si="28"/>
        <v>0</v>
      </c>
      <c r="G297" t="b">
        <f t="shared" si="29"/>
        <v>0</v>
      </c>
    </row>
    <row r="298" spans="1:7" x14ac:dyDescent="0.25">
      <c r="A298">
        <v>20</v>
      </c>
      <c r="B298" t="str">
        <f t="shared" si="24"/>
        <v>10100</v>
      </c>
      <c r="C298" t="b">
        <f t="shared" si="25"/>
        <v>0</v>
      </c>
      <c r="D298" t="b">
        <f t="shared" si="26"/>
        <v>0</v>
      </c>
      <c r="E298" t="b">
        <f t="shared" si="27"/>
        <v>1</v>
      </c>
      <c r="F298" t="b">
        <f t="shared" si="28"/>
        <v>0</v>
      </c>
      <c r="G298" t="b">
        <f t="shared" si="29"/>
        <v>1</v>
      </c>
    </row>
    <row r="299" spans="1:7" x14ac:dyDescent="0.25">
      <c r="A299">
        <v>27</v>
      </c>
      <c r="B299" t="str">
        <f t="shared" si="24"/>
        <v>11011</v>
      </c>
      <c r="C299" t="b">
        <f t="shared" si="25"/>
        <v>1</v>
      </c>
      <c r="D299" t="b">
        <f t="shared" si="26"/>
        <v>1</v>
      </c>
      <c r="E299" t="b">
        <f t="shared" si="27"/>
        <v>0</v>
      </c>
      <c r="F299" t="b">
        <f t="shared" si="28"/>
        <v>1</v>
      </c>
      <c r="G299" t="b">
        <f t="shared" si="29"/>
        <v>1</v>
      </c>
    </row>
    <row r="300" spans="1:7" x14ac:dyDescent="0.25">
      <c r="A300">
        <v>1</v>
      </c>
      <c r="B300" t="str">
        <f t="shared" si="24"/>
        <v>00001</v>
      </c>
      <c r="C300" t="b">
        <f t="shared" si="25"/>
        <v>1</v>
      </c>
      <c r="D300" t="b">
        <f t="shared" si="26"/>
        <v>0</v>
      </c>
      <c r="E300" t="b">
        <f t="shared" si="27"/>
        <v>0</v>
      </c>
      <c r="F300" t="b">
        <f t="shared" si="28"/>
        <v>0</v>
      </c>
      <c r="G300" t="b">
        <f t="shared" si="29"/>
        <v>0</v>
      </c>
    </row>
    <row r="301" spans="1:7" x14ac:dyDescent="0.25">
      <c r="A301">
        <v>2</v>
      </c>
      <c r="B301" t="str">
        <f t="shared" si="24"/>
        <v>00010</v>
      </c>
      <c r="C301" t="b">
        <f t="shared" si="25"/>
        <v>0</v>
      </c>
      <c r="D301" t="b">
        <f t="shared" si="26"/>
        <v>1</v>
      </c>
      <c r="E301" t="b">
        <f t="shared" si="27"/>
        <v>0</v>
      </c>
      <c r="F301" t="b">
        <f t="shared" si="28"/>
        <v>0</v>
      </c>
      <c r="G301" t="b">
        <f t="shared" si="29"/>
        <v>0</v>
      </c>
    </row>
    <row r="302" spans="1:7" x14ac:dyDescent="0.25">
      <c r="A302">
        <v>15</v>
      </c>
      <c r="B302" t="str">
        <f t="shared" si="24"/>
        <v>01111</v>
      </c>
      <c r="C302" t="b">
        <f t="shared" si="25"/>
        <v>1</v>
      </c>
      <c r="D302" t="b">
        <f t="shared" si="26"/>
        <v>1</v>
      </c>
      <c r="E302" t="b">
        <f t="shared" si="27"/>
        <v>1</v>
      </c>
      <c r="F302" t="b">
        <f t="shared" si="28"/>
        <v>1</v>
      </c>
      <c r="G302" t="b">
        <f t="shared" si="29"/>
        <v>0</v>
      </c>
    </row>
    <row r="303" spans="1:7" x14ac:dyDescent="0.25">
      <c r="A303">
        <v>18</v>
      </c>
      <c r="B303" t="str">
        <f t="shared" si="24"/>
        <v>10010</v>
      </c>
      <c r="C303" t="b">
        <f t="shared" si="25"/>
        <v>0</v>
      </c>
      <c r="D303" t="b">
        <f t="shared" si="26"/>
        <v>1</v>
      </c>
      <c r="E303" t="b">
        <f t="shared" si="27"/>
        <v>0</v>
      </c>
      <c r="F303" t="b">
        <f t="shared" si="28"/>
        <v>0</v>
      </c>
      <c r="G303" t="b">
        <f t="shared" si="29"/>
        <v>1</v>
      </c>
    </row>
    <row r="304" spans="1:7" x14ac:dyDescent="0.25">
      <c r="A304">
        <v>25</v>
      </c>
      <c r="B304" t="str">
        <f t="shared" si="24"/>
        <v>11001</v>
      </c>
      <c r="C304" t="b">
        <f t="shared" si="25"/>
        <v>1</v>
      </c>
      <c r="D304" t="b">
        <f t="shared" si="26"/>
        <v>0</v>
      </c>
      <c r="E304" t="b">
        <f t="shared" si="27"/>
        <v>0</v>
      </c>
      <c r="F304" t="b">
        <f t="shared" si="28"/>
        <v>1</v>
      </c>
      <c r="G304" t="b">
        <f t="shared" si="29"/>
        <v>1</v>
      </c>
    </row>
    <row r="305" spans="1:7" x14ac:dyDescent="0.25">
      <c r="A305">
        <v>18</v>
      </c>
      <c r="B305" t="str">
        <f t="shared" si="24"/>
        <v>10010</v>
      </c>
      <c r="C305" t="b">
        <f t="shared" si="25"/>
        <v>0</v>
      </c>
      <c r="D305" t="b">
        <f t="shared" si="26"/>
        <v>1</v>
      </c>
      <c r="E305" t="b">
        <f t="shared" si="27"/>
        <v>0</v>
      </c>
      <c r="F305" t="b">
        <f t="shared" si="28"/>
        <v>0</v>
      </c>
      <c r="G305" t="b">
        <f t="shared" si="29"/>
        <v>1</v>
      </c>
    </row>
    <row r="306" spans="1:7" x14ac:dyDescent="0.25">
      <c r="A306">
        <v>18</v>
      </c>
      <c r="B306" t="str">
        <f t="shared" si="24"/>
        <v>10010</v>
      </c>
      <c r="C306" t="b">
        <f t="shared" si="25"/>
        <v>0</v>
      </c>
      <c r="D306" t="b">
        <f t="shared" si="26"/>
        <v>1</v>
      </c>
      <c r="E306" t="b">
        <f t="shared" si="27"/>
        <v>0</v>
      </c>
      <c r="F306" t="b">
        <f t="shared" si="28"/>
        <v>0</v>
      </c>
      <c r="G306" t="b">
        <f t="shared" si="29"/>
        <v>1</v>
      </c>
    </row>
    <row r="307" spans="1:7" x14ac:dyDescent="0.25">
      <c r="A307">
        <v>16</v>
      </c>
      <c r="B307" t="str">
        <f t="shared" si="24"/>
        <v>10000</v>
      </c>
      <c r="C307" t="b">
        <f t="shared" si="25"/>
        <v>0</v>
      </c>
      <c r="D307" t="b">
        <f t="shared" si="26"/>
        <v>0</v>
      </c>
      <c r="E307" t="b">
        <f t="shared" si="27"/>
        <v>0</v>
      </c>
      <c r="F307" t="b">
        <f t="shared" si="28"/>
        <v>0</v>
      </c>
      <c r="G307" t="b">
        <f t="shared" si="29"/>
        <v>1</v>
      </c>
    </row>
    <row r="308" spans="1:7" x14ac:dyDescent="0.25">
      <c r="A308">
        <v>19</v>
      </c>
      <c r="B308" t="str">
        <f t="shared" si="24"/>
        <v>10011</v>
      </c>
      <c r="C308" t="b">
        <f t="shared" si="25"/>
        <v>1</v>
      </c>
      <c r="D308" t="b">
        <f t="shared" si="26"/>
        <v>1</v>
      </c>
      <c r="E308" t="b">
        <f t="shared" si="27"/>
        <v>0</v>
      </c>
      <c r="F308" t="b">
        <f t="shared" si="28"/>
        <v>0</v>
      </c>
      <c r="G308" t="b">
        <f t="shared" si="29"/>
        <v>1</v>
      </c>
    </row>
    <row r="309" spans="1:7" x14ac:dyDescent="0.25">
      <c r="A309">
        <v>3</v>
      </c>
      <c r="B309" t="str">
        <f t="shared" si="24"/>
        <v>00011</v>
      </c>
      <c r="C309" t="b">
        <f t="shared" si="25"/>
        <v>1</v>
      </c>
      <c r="D309" t="b">
        <f t="shared" si="26"/>
        <v>1</v>
      </c>
      <c r="E309" t="b">
        <f t="shared" si="27"/>
        <v>0</v>
      </c>
      <c r="F309" t="b">
        <f t="shared" si="28"/>
        <v>0</v>
      </c>
      <c r="G309" t="b">
        <f t="shared" si="29"/>
        <v>0</v>
      </c>
    </row>
    <row r="310" spans="1:7" x14ac:dyDescent="0.25">
      <c r="A310">
        <v>25</v>
      </c>
      <c r="B310" t="str">
        <f t="shared" si="24"/>
        <v>11001</v>
      </c>
      <c r="C310" t="b">
        <f t="shared" si="25"/>
        <v>1</v>
      </c>
      <c r="D310" t="b">
        <f t="shared" si="26"/>
        <v>0</v>
      </c>
      <c r="E310" t="b">
        <f t="shared" si="27"/>
        <v>0</v>
      </c>
      <c r="F310" t="b">
        <f t="shared" si="28"/>
        <v>1</v>
      </c>
      <c r="G310" t="b">
        <f t="shared" si="29"/>
        <v>1</v>
      </c>
    </row>
    <row r="311" spans="1:7" x14ac:dyDescent="0.25">
      <c r="A311">
        <v>18</v>
      </c>
      <c r="B311" t="str">
        <f t="shared" si="24"/>
        <v>10010</v>
      </c>
      <c r="C311" t="b">
        <f t="shared" si="25"/>
        <v>0</v>
      </c>
      <c r="D311" t="b">
        <f t="shared" si="26"/>
        <v>1</v>
      </c>
      <c r="E311" t="b">
        <f t="shared" si="27"/>
        <v>0</v>
      </c>
      <c r="F311" t="b">
        <f t="shared" si="28"/>
        <v>0</v>
      </c>
      <c r="G311" t="b">
        <f t="shared" si="29"/>
        <v>1</v>
      </c>
    </row>
    <row r="312" spans="1:7" x14ac:dyDescent="0.25">
      <c r="A312">
        <v>17</v>
      </c>
      <c r="B312" t="str">
        <f t="shared" si="24"/>
        <v>10001</v>
      </c>
      <c r="C312" t="b">
        <f t="shared" si="25"/>
        <v>1</v>
      </c>
      <c r="D312" t="b">
        <f t="shared" si="26"/>
        <v>0</v>
      </c>
      <c r="E312" t="b">
        <f t="shared" si="27"/>
        <v>0</v>
      </c>
      <c r="F312" t="b">
        <f t="shared" si="28"/>
        <v>0</v>
      </c>
      <c r="G312" t="b">
        <f t="shared" si="29"/>
        <v>1</v>
      </c>
    </row>
    <row r="313" spans="1:7" x14ac:dyDescent="0.25">
      <c r="A313">
        <v>5</v>
      </c>
      <c r="B313" t="str">
        <f t="shared" si="24"/>
        <v>00101</v>
      </c>
      <c r="C313" t="b">
        <f t="shared" si="25"/>
        <v>1</v>
      </c>
      <c r="D313" t="b">
        <f t="shared" si="26"/>
        <v>0</v>
      </c>
      <c r="E313" t="b">
        <f t="shared" si="27"/>
        <v>1</v>
      </c>
      <c r="F313" t="b">
        <f t="shared" si="28"/>
        <v>0</v>
      </c>
      <c r="G313" t="b">
        <f t="shared" si="29"/>
        <v>0</v>
      </c>
    </row>
    <row r="314" spans="1:7" x14ac:dyDescent="0.25">
      <c r="A314">
        <v>16</v>
      </c>
      <c r="B314" t="str">
        <f t="shared" si="24"/>
        <v>10000</v>
      </c>
      <c r="C314" t="b">
        <f t="shared" si="25"/>
        <v>0</v>
      </c>
      <c r="D314" t="b">
        <f t="shared" si="26"/>
        <v>0</v>
      </c>
      <c r="E314" t="b">
        <f t="shared" si="27"/>
        <v>0</v>
      </c>
      <c r="F314" t="b">
        <f t="shared" si="28"/>
        <v>0</v>
      </c>
      <c r="G314" t="b">
        <f t="shared" si="29"/>
        <v>1</v>
      </c>
    </row>
    <row r="315" spans="1:7" x14ac:dyDescent="0.25">
      <c r="A315">
        <v>15</v>
      </c>
      <c r="B315" t="str">
        <f t="shared" si="24"/>
        <v>01111</v>
      </c>
      <c r="C315" t="b">
        <f t="shared" si="25"/>
        <v>1</v>
      </c>
      <c r="D315" t="b">
        <f t="shared" si="26"/>
        <v>1</v>
      </c>
      <c r="E315" t="b">
        <f t="shared" si="27"/>
        <v>1</v>
      </c>
      <c r="F315" t="b">
        <f t="shared" si="28"/>
        <v>1</v>
      </c>
      <c r="G315" t="b">
        <f t="shared" si="29"/>
        <v>0</v>
      </c>
    </row>
    <row r="316" spans="1:7" x14ac:dyDescent="0.25">
      <c r="A316">
        <v>15</v>
      </c>
      <c r="B316" t="str">
        <f t="shared" si="24"/>
        <v>01111</v>
      </c>
      <c r="C316" t="b">
        <f t="shared" si="25"/>
        <v>1</v>
      </c>
      <c r="D316" t="b">
        <f t="shared" si="26"/>
        <v>1</v>
      </c>
      <c r="E316" t="b">
        <f t="shared" si="27"/>
        <v>1</v>
      </c>
      <c r="F316" t="b">
        <f t="shared" si="28"/>
        <v>1</v>
      </c>
      <c r="G316" t="b">
        <f t="shared" si="29"/>
        <v>0</v>
      </c>
    </row>
    <row r="317" spans="1:7" x14ac:dyDescent="0.25">
      <c r="A317">
        <v>17</v>
      </c>
      <c r="B317" t="str">
        <f t="shared" si="24"/>
        <v>10001</v>
      </c>
      <c r="C317" t="b">
        <f t="shared" si="25"/>
        <v>1</v>
      </c>
      <c r="D317" t="b">
        <f t="shared" si="26"/>
        <v>0</v>
      </c>
      <c r="E317" t="b">
        <f t="shared" si="27"/>
        <v>0</v>
      </c>
      <c r="F317" t="b">
        <f t="shared" si="28"/>
        <v>0</v>
      </c>
      <c r="G317" t="b">
        <f t="shared" si="29"/>
        <v>1</v>
      </c>
    </row>
    <row r="318" spans="1:7" x14ac:dyDescent="0.25">
      <c r="A318">
        <v>1</v>
      </c>
      <c r="B318" t="str">
        <f t="shared" si="24"/>
        <v>00001</v>
      </c>
      <c r="C318" t="b">
        <f t="shared" si="25"/>
        <v>1</v>
      </c>
      <c r="D318" t="b">
        <f t="shared" si="26"/>
        <v>0</v>
      </c>
      <c r="E318" t="b">
        <f t="shared" si="27"/>
        <v>0</v>
      </c>
      <c r="F318" t="b">
        <f t="shared" si="28"/>
        <v>0</v>
      </c>
      <c r="G318" t="b">
        <f t="shared" si="29"/>
        <v>0</v>
      </c>
    </row>
    <row r="319" spans="1:7" x14ac:dyDescent="0.25">
      <c r="A319">
        <v>19</v>
      </c>
      <c r="B319" t="str">
        <f t="shared" si="24"/>
        <v>10011</v>
      </c>
      <c r="C319" t="b">
        <f t="shared" si="25"/>
        <v>1</v>
      </c>
      <c r="D319" t="b">
        <f t="shared" si="26"/>
        <v>1</v>
      </c>
      <c r="E319" t="b">
        <f t="shared" si="27"/>
        <v>0</v>
      </c>
      <c r="F319" t="b">
        <f t="shared" si="28"/>
        <v>0</v>
      </c>
      <c r="G319" t="b">
        <f t="shared" si="29"/>
        <v>1</v>
      </c>
    </row>
    <row r="320" spans="1:7" x14ac:dyDescent="0.25">
      <c r="A320">
        <v>12</v>
      </c>
      <c r="B320" t="str">
        <f t="shared" si="24"/>
        <v>01100</v>
      </c>
      <c r="C320" t="b">
        <f t="shared" si="25"/>
        <v>0</v>
      </c>
      <c r="D320" t="b">
        <f t="shared" si="26"/>
        <v>0</v>
      </c>
      <c r="E320" t="b">
        <f t="shared" si="27"/>
        <v>1</v>
      </c>
      <c r="F320" t="b">
        <f t="shared" si="28"/>
        <v>1</v>
      </c>
      <c r="G320" t="b">
        <f t="shared" si="29"/>
        <v>0</v>
      </c>
    </row>
    <row r="321" spans="1:7" x14ac:dyDescent="0.25">
      <c r="A321">
        <v>23</v>
      </c>
      <c r="B321" t="str">
        <f t="shared" si="24"/>
        <v>10111</v>
      </c>
      <c r="C321" t="b">
        <f t="shared" si="25"/>
        <v>1</v>
      </c>
      <c r="D321" t="b">
        <f t="shared" si="26"/>
        <v>1</v>
      </c>
      <c r="E321" t="b">
        <f t="shared" si="27"/>
        <v>1</v>
      </c>
      <c r="F321" t="b">
        <f t="shared" si="28"/>
        <v>0</v>
      </c>
      <c r="G321" t="b">
        <f t="shared" si="29"/>
        <v>1</v>
      </c>
    </row>
    <row r="322" spans="1:7" x14ac:dyDescent="0.25">
      <c r="A322">
        <v>11</v>
      </c>
      <c r="B322" t="str">
        <f t="shared" si="24"/>
        <v>01011</v>
      </c>
      <c r="C322" t="b">
        <f t="shared" si="25"/>
        <v>1</v>
      </c>
      <c r="D322" t="b">
        <f t="shared" si="26"/>
        <v>1</v>
      </c>
      <c r="E322" t="b">
        <f t="shared" si="27"/>
        <v>0</v>
      </c>
      <c r="F322" t="b">
        <f t="shared" si="28"/>
        <v>1</v>
      </c>
      <c r="G322" t="b">
        <f t="shared" si="29"/>
        <v>0</v>
      </c>
    </row>
    <row r="323" spans="1:7" x14ac:dyDescent="0.25">
      <c r="A323">
        <v>16</v>
      </c>
      <c r="B323" t="str">
        <f t="shared" ref="B323:B386" si="30">DEC2BIN(A323,5)</f>
        <v>10000</v>
      </c>
      <c r="C323" t="b">
        <f t="shared" ref="C323:C386" si="31">RIGHT(B323,1)="1"</f>
        <v>0</v>
      </c>
      <c r="D323" t="b">
        <f t="shared" ref="D323:D386" si="32">MID(B323,4,1)="1"</f>
        <v>0</v>
      </c>
      <c r="E323" t="b">
        <f t="shared" ref="E323:E386" si="33">MID(B323,3,1)="1"</f>
        <v>0</v>
      </c>
      <c r="F323" t="b">
        <f t="shared" ref="F323:F386" si="34">MID(B323,2,1)="1"</f>
        <v>0</v>
      </c>
      <c r="G323" t="b">
        <f t="shared" ref="G323:G386" si="35">MID(B323,1,1)="1"</f>
        <v>1</v>
      </c>
    </row>
    <row r="324" spans="1:7" x14ac:dyDescent="0.25">
      <c r="A324">
        <v>9</v>
      </c>
      <c r="B324" t="str">
        <f t="shared" si="30"/>
        <v>01001</v>
      </c>
      <c r="C324" t="b">
        <f t="shared" si="31"/>
        <v>1</v>
      </c>
      <c r="D324" t="b">
        <f t="shared" si="32"/>
        <v>0</v>
      </c>
      <c r="E324" t="b">
        <f t="shared" si="33"/>
        <v>0</v>
      </c>
      <c r="F324" t="b">
        <f t="shared" si="34"/>
        <v>1</v>
      </c>
      <c r="G324" t="b">
        <f t="shared" si="35"/>
        <v>0</v>
      </c>
    </row>
    <row r="325" spans="1:7" x14ac:dyDescent="0.25">
      <c r="A325">
        <v>10</v>
      </c>
      <c r="B325" t="str">
        <f t="shared" si="30"/>
        <v>01010</v>
      </c>
      <c r="C325" t="b">
        <f t="shared" si="31"/>
        <v>0</v>
      </c>
      <c r="D325" t="b">
        <f t="shared" si="32"/>
        <v>1</v>
      </c>
      <c r="E325" t="b">
        <f t="shared" si="33"/>
        <v>0</v>
      </c>
      <c r="F325" t="b">
        <f t="shared" si="34"/>
        <v>1</v>
      </c>
      <c r="G325" t="b">
        <f t="shared" si="35"/>
        <v>0</v>
      </c>
    </row>
    <row r="326" spans="1:7" x14ac:dyDescent="0.25">
      <c r="A326">
        <v>4</v>
      </c>
      <c r="B326" t="str">
        <f t="shared" si="30"/>
        <v>00100</v>
      </c>
      <c r="C326" t="b">
        <f t="shared" si="31"/>
        <v>0</v>
      </c>
      <c r="D326" t="b">
        <f t="shared" si="32"/>
        <v>0</v>
      </c>
      <c r="E326" t="b">
        <f t="shared" si="33"/>
        <v>1</v>
      </c>
      <c r="F326" t="b">
        <f t="shared" si="34"/>
        <v>0</v>
      </c>
      <c r="G326" t="b">
        <f t="shared" si="35"/>
        <v>0</v>
      </c>
    </row>
    <row r="327" spans="1:7" x14ac:dyDescent="0.25">
      <c r="A327">
        <v>13</v>
      </c>
      <c r="B327" t="str">
        <f t="shared" si="30"/>
        <v>01101</v>
      </c>
      <c r="C327" t="b">
        <f t="shared" si="31"/>
        <v>1</v>
      </c>
      <c r="D327" t="b">
        <f t="shared" si="32"/>
        <v>0</v>
      </c>
      <c r="E327" t="b">
        <f t="shared" si="33"/>
        <v>1</v>
      </c>
      <c r="F327" t="b">
        <f t="shared" si="34"/>
        <v>1</v>
      </c>
      <c r="G327" t="b">
        <f t="shared" si="35"/>
        <v>0</v>
      </c>
    </row>
    <row r="328" spans="1:7" x14ac:dyDescent="0.25">
      <c r="A328">
        <v>30</v>
      </c>
      <c r="B328" t="str">
        <f t="shared" si="30"/>
        <v>11110</v>
      </c>
      <c r="C328" t="b">
        <f t="shared" si="31"/>
        <v>0</v>
      </c>
      <c r="D328" t="b">
        <f t="shared" si="32"/>
        <v>1</v>
      </c>
      <c r="E328" t="b">
        <f t="shared" si="33"/>
        <v>1</v>
      </c>
      <c r="F328" t="b">
        <f t="shared" si="34"/>
        <v>1</v>
      </c>
      <c r="G328" t="b">
        <f t="shared" si="35"/>
        <v>1</v>
      </c>
    </row>
    <row r="329" spans="1:7" x14ac:dyDescent="0.25">
      <c r="A329">
        <v>22</v>
      </c>
      <c r="B329" t="str">
        <f t="shared" si="30"/>
        <v>10110</v>
      </c>
      <c r="C329" t="b">
        <f t="shared" si="31"/>
        <v>0</v>
      </c>
      <c r="D329" t="b">
        <f t="shared" si="32"/>
        <v>1</v>
      </c>
      <c r="E329" t="b">
        <f t="shared" si="33"/>
        <v>1</v>
      </c>
      <c r="F329" t="b">
        <f t="shared" si="34"/>
        <v>0</v>
      </c>
      <c r="G329" t="b">
        <f t="shared" si="35"/>
        <v>1</v>
      </c>
    </row>
    <row r="330" spans="1:7" x14ac:dyDescent="0.25">
      <c r="A330">
        <v>24</v>
      </c>
      <c r="B330" t="str">
        <f t="shared" si="30"/>
        <v>11000</v>
      </c>
      <c r="C330" t="b">
        <f t="shared" si="31"/>
        <v>0</v>
      </c>
      <c r="D330" t="b">
        <f t="shared" si="32"/>
        <v>0</v>
      </c>
      <c r="E330" t="b">
        <f t="shared" si="33"/>
        <v>0</v>
      </c>
      <c r="F330" t="b">
        <f t="shared" si="34"/>
        <v>1</v>
      </c>
      <c r="G330" t="b">
        <f t="shared" si="35"/>
        <v>1</v>
      </c>
    </row>
    <row r="331" spans="1:7" x14ac:dyDescent="0.25">
      <c r="A331">
        <v>19</v>
      </c>
      <c r="B331" t="str">
        <f t="shared" si="30"/>
        <v>10011</v>
      </c>
      <c r="C331" t="b">
        <f t="shared" si="31"/>
        <v>1</v>
      </c>
      <c r="D331" t="b">
        <f t="shared" si="32"/>
        <v>1</v>
      </c>
      <c r="E331" t="b">
        <f t="shared" si="33"/>
        <v>0</v>
      </c>
      <c r="F331" t="b">
        <f t="shared" si="34"/>
        <v>0</v>
      </c>
      <c r="G331" t="b">
        <f t="shared" si="35"/>
        <v>1</v>
      </c>
    </row>
    <row r="332" spans="1:7" x14ac:dyDescent="0.25">
      <c r="A332">
        <v>5</v>
      </c>
      <c r="B332" t="str">
        <f t="shared" si="30"/>
        <v>00101</v>
      </c>
      <c r="C332" t="b">
        <f t="shared" si="31"/>
        <v>1</v>
      </c>
      <c r="D332" t="b">
        <f t="shared" si="32"/>
        <v>0</v>
      </c>
      <c r="E332" t="b">
        <f t="shared" si="33"/>
        <v>1</v>
      </c>
      <c r="F332" t="b">
        <f t="shared" si="34"/>
        <v>0</v>
      </c>
      <c r="G332" t="b">
        <f t="shared" si="35"/>
        <v>0</v>
      </c>
    </row>
    <row r="333" spans="1:7" x14ac:dyDescent="0.25">
      <c r="A333">
        <v>6</v>
      </c>
      <c r="B333" t="str">
        <f t="shared" si="30"/>
        <v>00110</v>
      </c>
      <c r="C333" t="b">
        <f t="shared" si="31"/>
        <v>0</v>
      </c>
      <c r="D333" t="b">
        <f t="shared" si="32"/>
        <v>1</v>
      </c>
      <c r="E333" t="b">
        <f t="shared" si="33"/>
        <v>1</v>
      </c>
      <c r="F333" t="b">
        <f t="shared" si="34"/>
        <v>0</v>
      </c>
      <c r="G333" t="b">
        <f t="shared" si="35"/>
        <v>0</v>
      </c>
    </row>
    <row r="334" spans="1:7" x14ac:dyDescent="0.25">
      <c r="A334">
        <v>27</v>
      </c>
      <c r="B334" t="str">
        <f t="shared" si="30"/>
        <v>11011</v>
      </c>
      <c r="C334" t="b">
        <f t="shared" si="31"/>
        <v>1</v>
      </c>
      <c r="D334" t="b">
        <f t="shared" si="32"/>
        <v>1</v>
      </c>
      <c r="E334" t="b">
        <f t="shared" si="33"/>
        <v>0</v>
      </c>
      <c r="F334" t="b">
        <f t="shared" si="34"/>
        <v>1</v>
      </c>
      <c r="G334" t="b">
        <f t="shared" si="35"/>
        <v>1</v>
      </c>
    </row>
    <row r="335" spans="1:7" x14ac:dyDescent="0.25">
      <c r="A335">
        <v>7</v>
      </c>
      <c r="B335" t="str">
        <f t="shared" si="30"/>
        <v>00111</v>
      </c>
      <c r="C335" t="b">
        <f t="shared" si="31"/>
        <v>1</v>
      </c>
      <c r="D335" t="b">
        <f t="shared" si="32"/>
        <v>1</v>
      </c>
      <c r="E335" t="b">
        <f t="shared" si="33"/>
        <v>1</v>
      </c>
      <c r="F335" t="b">
        <f t="shared" si="34"/>
        <v>0</v>
      </c>
      <c r="G335" t="b">
        <f t="shared" si="35"/>
        <v>0</v>
      </c>
    </row>
    <row r="336" spans="1:7" x14ac:dyDescent="0.25">
      <c r="A336">
        <v>17</v>
      </c>
      <c r="B336" t="str">
        <f t="shared" si="30"/>
        <v>10001</v>
      </c>
      <c r="C336" t="b">
        <f t="shared" si="31"/>
        <v>1</v>
      </c>
      <c r="D336" t="b">
        <f t="shared" si="32"/>
        <v>0</v>
      </c>
      <c r="E336" t="b">
        <f t="shared" si="33"/>
        <v>0</v>
      </c>
      <c r="F336" t="b">
        <f t="shared" si="34"/>
        <v>0</v>
      </c>
      <c r="G336" t="b">
        <f t="shared" si="35"/>
        <v>1</v>
      </c>
    </row>
    <row r="337" spans="1:7" x14ac:dyDescent="0.25">
      <c r="A337">
        <v>27</v>
      </c>
      <c r="B337" t="str">
        <f t="shared" si="30"/>
        <v>11011</v>
      </c>
      <c r="C337" t="b">
        <f t="shared" si="31"/>
        <v>1</v>
      </c>
      <c r="D337" t="b">
        <f t="shared" si="32"/>
        <v>1</v>
      </c>
      <c r="E337" t="b">
        <f t="shared" si="33"/>
        <v>0</v>
      </c>
      <c r="F337" t="b">
        <f t="shared" si="34"/>
        <v>1</v>
      </c>
      <c r="G337" t="b">
        <f t="shared" si="35"/>
        <v>1</v>
      </c>
    </row>
    <row r="338" spans="1:7" x14ac:dyDescent="0.25">
      <c r="A338">
        <v>14</v>
      </c>
      <c r="B338" t="str">
        <f t="shared" si="30"/>
        <v>01110</v>
      </c>
      <c r="C338" t="b">
        <f t="shared" si="31"/>
        <v>0</v>
      </c>
      <c r="D338" t="b">
        <f t="shared" si="32"/>
        <v>1</v>
      </c>
      <c r="E338" t="b">
        <f t="shared" si="33"/>
        <v>1</v>
      </c>
      <c r="F338" t="b">
        <f t="shared" si="34"/>
        <v>1</v>
      </c>
      <c r="G338" t="b">
        <f t="shared" si="35"/>
        <v>0</v>
      </c>
    </row>
    <row r="339" spans="1:7" x14ac:dyDescent="0.25">
      <c r="A339">
        <v>11</v>
      </c>
      <c r="B339" t="str">
        <f t="shared" si="30"/>
        <v>01011</v>
      </c>
      <c r="C339" t="b">
        <f t="shared" si="31"/>
        <v>1</v>
      </c>
      <c r="D339" t="b">
        <f t="shared" si="32"/>
        <v>1</v>
      </c>
      <c r="E339" t="b">
        <f t="shared" si="33"/>
        <v>0</v>
      </c>
      <c r="F339" t="b">
        <f t="shared" si="34"/>
        <v>1</v>
      </c>
      <c r="G339" t="b">
        <f t="shared" si="35"/>
        <v>0</v>
      </c>
    </row>
    <row r="340" spans="1:7" x14ac:dyDescent="0.25">
      <c r="A340">
        <v>8</v>
      </c>
      <c r="B340" t="str">
        <f t="shared" si="30"/>
        <v>01000</v>
      </c>
      <c r="C340" t="b">
        <f t="shared" si="31"/>
        <v>0</v>
      </c>
      <c r="D340" t="b">
        <f t="shared" si="32"/>
        <v>0</v>
      </c>
      <c r="E340" t="b">
        <f t="shared" si="33"/>
        <v>0</v>
      </c>
      <c r="F340" t="b">
        <f t="shared" si="34"/>
        <v>1</v>
      </c>
      <c r="G340" t="b">
        <f t="shared" si="35"/>
        <v>0</v>
      </c>
    </row>
    <row r="341" spans="1:7" x14ac:dyDescent="0.25">
      <c r="A341">
        <v>11</v>
      </c>
      <c r="B341" t="str">
        <f t="shared" si="30"/>
        <v>01011</v>
      </c>
      <c r="C341" t="b">
        <f t="shared" si="31"/>
        <v>1</v>
      </c>
      <c r="D341" t="b">
        <f t="shared" si="32"/>
        <v>1</v>
      </c>
      <c r="E341" t="b">
        <f t="shared" si="33"/>
        <v>0</v>
      </c>
      <c r="F341" t="b">
        <f t="shared" si="34"/>
        <v>1</v>
      </c>
      <c r="G341" t="b">
        <f t="shared" si="35"/>
        <v>0</v>
      </c>
    </row>
    <row r="342" spans="1:7" x14ac:dyDescent="0.25">
      <c r="A342">
        <v>16</v>
      </c>
      <c r="B342" t="str">
        <f t="shared" si="30"/>
        <v>10000</v>
      </c>
      <c r="C342" t="b">
        <f t="shared" si="31"/>
        <v>0</v>
      </c>
      <c r="D342" t="b">
        <f t="shared" si="32"/>
        <v>0</v>
      </c>
      <c r="E342" t="b">
        <f t="shared" si="33"/>
        <v>0</v>
      </c>
      <c r="F342" t="b">
        <f t="shared" si="34"/>
        <v>0</v>
      </c>
      <c r="G342" t="b">
        <f t="shared" si="35"/>
        <v>1</v>
      </c>
    </row>
    <row r="343" spans="1:7" x14ac:dyDescent="0.25">
      <c r="A343">
        <v>12</v>
      </c>
      <c r="B343" t="str">
        <f t="shared" si="30"/>
        <v>01100</v>
      </c>
      <c r="C343" t="b">
        <f t="shared" si="31"/>
        <v>0</v>
      </c>
      <c r="D343" t="b">
        <f t="shared" si="32"/>
        <v>0</v>
      </c>
      <c r="E343" t="b">
        <f t="shared" si="33"/>
        <v>1</v>
      </c>
      <c r="F343" t="b">
        <f t="shared" si="34"/>
        <v>1</v>
      </c>
      <c r="G343" t="b">
        <f t="shared" si="35"/>
        <v>0</v>
      </c>
    </row>
    <row r="344" spans="1:7" x14ac:dyDescent="0.25">
      <c r="A344">
        <v>22</v>
      </c>
      <c r="B344" t="str">
        <f t="shared" si="30"/>
        <v>10110</v>
      </c>
      <c r="C344" t="b">
        <f t="shared" si="31"/>
        <v>0</v>
      </c>
      <c r="D344" t="b">
        <f t="shared" si="32"/>
        <v>1</v>
      </c>
      <c r="E344" t="b">
        <f t="shared" si="33"/>
        <v>1</v>
      </c>
      <c r="F344" t="b">
        <f t="shared" si="34"/>
        <v>0</v>
      </c>
      <c r="G344" t="b">
        <f t="shared" si="35"/>
        <v>1</v>
      </c>
    </row>
    <row r="345" spans="1:7" x14ac:dyDescent="0.25">
      <c r="A345">
        <v>28</v>
      </c>
      <c r="B345" t="str">
        <f t="shared" si="30"/>
        <v>11100</v>
      </c>
      <c r="C345" t="b">
        <f t="shared" si="31"/>
        <v>0</v>
      </c>
      <c r="D345" t="b">
        <f t="shared" si="32"/>
        <v>0</v>
      </c>
      <c r="E345" t="b">
        <f t="shared" si="33"/>
        <v>1</v>
      </c>
      <c r="F345" t="b">
        <f t="shared" si="34"/>
        <v>1</v>
      </c>
      <c r="G345" t="b">
        <f t="shared" si="35"/>
        <v>1</v>
      </c>
    </row>
    <row r="346" spans="1:7" x14ac:dyDescent="0.25">
      <c r="A346">
        <v>3</v>
      </c>
      <c r="B346" t="str">
        <f t="shared" si="30"/>
        <v>00011</v>
      </c>
      <c r="C346" t="b">
        <f t="shared" si="31"/>
        <v>1</v>
      </c>
      <c r="D346" t="b">
        <f t="shared" si="32"/>
        <v>1</v>
      </c>
      <c r="E346" t="b">
        <f t="shared" si="33"/>
        <v>0</v>
      </c>
      <c r="F346" t="b">
        <f t="shared" si="34"/>
        <v>0</v>
      </c>
      <c r="G346" t="b">
        <f t="shared" si="35"/>
        <v>0</v>
      </c>
    </row>
    <row r="347" spans="1:7" x14ac:dyDescent="0.25">
      <c r="A347">
        <v>7</v>
      </c>
      <c r="B347" t="str">
        <f t="shared" si="30"/>
        <v>00111</v>
      </c>
      <c r="C347" t="b">
        <f t="shared" si="31"/>
        <v>1</v>
      </c>
      <c r="D347" t="b">
        <f t="shared" si="32"/>
        <v>1</v>
      </c>
      <c r="E347" t="b">
        <f t="shared" si="33"/>
        <v>1</v>
      </c>
      <c r="F347" t="b">
        <f t="shared" si="34"/>
        <v>0</v>
      </c>
      <c r="G347" t="b">
        <f t="shared" si="35"/>
        <v>0</v>
      </c>
    </row>
    <row r="348" spans="1:7" x14ac:dyDescent="0.25">
      <c r="A348">
        <v>9</v>
      </c>
      <c r="B348" t="str">
        <f t="shared" si="30"/>
        <v>01001</v>
      </c>
      <c r="C348" t="b">
        <f t="shared" si="31"/>
        <v>1</v>
      </c>
      <c r="D348" t="b">
        <f t="shared" si="32"/>
        <v>0</v>
      </c>
      <c r="E348" t="b">
        <f t="shared" si="33"/>
        <v>0</v>
      </c>
      <c r="F348" t="b">
        <f t="shared" si="34"/>
        <v>1</v>
      </c>
      <c r="G348" t="b">
        <f t="shared" si="35"/>
        <v>0</v>
      </c>
    </row>
    <row r="349" spans="1:7" x14ac:dyDescent="0.25">
      <c r="A349">
        <v>27</v>
      </c>
      <c r="B349" t="str">
        <f t="shared" si="30"/>
        <v>11011</v>
      </c>
      <c r="C349" t="b">
        <f t="shared" si="31"/>
        <v>1</v>
      </c>
      <c r="D349" t="b">
        <f t="shared" si="32"/>
        <v>1</v>
      </c>
      <c r="E349" t="b">
        <f t="shared" si="33"/>
        <v>0</v>
      </c>
      <c r="F349" t="b">
        <f t="shared" si="34"/>
        <v>1</v>
      </c>
      <c r="G349" t="b">
        <f t="shared" si="35"/>
        <v>1</v>
      </c>
    </row>
    <row r="350" spans="1:7" x14ac:dyDescent="0.25">
      <c r="A350">
        <v>30</v>
      </c>
      <c r="B350" t="str">
        <f t="shared" si="30"/>
        <v>11110</v>
      </c>
      <c r="C350" t="b">
        <f t="shared" si="31"/>
        <v>0</v>
      </c>
      <c r="D350" t="b">
        <f t="shared" si="32"/>
        <v>1</v>
      </c>
      <c r="E350" t="b">
        <f t="shared" si="33"/>
        <v>1</v>
      </c>
      <c r="F350" t="b">
        <f t="shared" si="34"/>
        <v>1</v>
      </c>
      <c r="G350" t="b">
        <f t="shared" si="35"/>
        <v>1</v>
      </c>
    </row>
    <row r="351" spans="1:7" x14ac:dyDescent="0.25">
      <c r="A351">
        <v>15</v>
      </c>
      <c r="B351" t="str">
        <f t="shared" si="30"/>
        <v>01111</v>
      </c>
      <c r="C351" t="b">
        <f t="shared" si="31"/>
        <v>1</v>
      </c>
      <c r="D351" t="b">
        <f t="shared" si="32"/>
        <v>1</v>
      </c>
      <c r="E351" t="b">
        <f t="shared" si="33"/>
        <v>1</v>
      </c>
      <c r="F351" t="b">
        <f t="shared" si="34"/>
        <v>1</v>
      </c>
      <c r="G351" t="b">
        <f t="shared" si="35"/>
        <v>0</v>
      </c>
    </row>
    <row r="352" spans="1:7" x14ac:dyDescent="0.25">
      <c r="A352">
        <v>24</v>
      </c>
      <c r="B352" t="str">
        <f t="shared" si="30"/>
        <v>11000</v>
      </c>
      <c r="C352" t="b">
        <f t="shared" si="31"/>
        <v>0</v>
      </c>
      <c r="D352" t="b">
        <f t="shared" si="32"/>
        <v>0</v>
      </c>
      <c r="E352" t="b">
        <f t="shared" si="33"/>
        <v>0</v>
      </c>
      <c r="F352" t="b">
        <f t="shared" si="34"/>
        <v>1</v>
      </c>
      <c r="G352" t="b">
        <f t="shared" si="35"/>
        <v>1</v>
      </c>
    </row>
    <row r="353" spans="1:7" x14ac:dyDescent="0.25">
      <c r="A353">
        <v>24</v>
      </c>
      <c r="B353" t="str">
        <f t="shared" si="30"/>
        <v>11000</v>
      </c>
      <c r="C353" t="b">
        <f t="shared" si="31"/>
        <v>0</v>
      </c>
      <c r="D353" t="b">
        <f t="shared" si="32"/>
        <v>0</v>
      </c>
      <c r="E353" t="b">
        <f t="shared" si="33"/>
        <v>0</v>
      </c>
      <c r="F353" t="b">
        <f t="shared" si="34"/>
        <v>1</v>
      </c>
      <c r="G353" t="b">
        <f t="shared" si="35"/>
        <v>1</v>
      </c>
    </row>
    <row r="354" spans="1:7" x14ac:dyDescent="0.25">
      <c r="A354">
        <v>23</v>
      </c>
      <c r="B354" t="str">
        <f t="shared" si="30"/>
        <v>10111</v>
      </c>
      <c r="C354" t="b">
        <f t="shared" si="31"/>
        <v>1</v>
      </c>
      <c r="D354" t="b">
        <f t="shared" si="32"/>
        <v>1</v>
      </c>
      <c r="E354" t="b">
        <f t="shared" si="33"/>
        <v>1</v>
      </c>
      <c r="F354" t="b">
        <f t="shared" si="34"/>
        <v>0</v>
      </c>
      <c r="G354" t="b">
        <f t="shared" si="35"/>
        <v>1</v>
      </c>
    </row>
    <row r="355" spans="1:7" x14ac:dyDescent="0.25">
      <c r="A355">
        <v>16</v>
      </c>
      <c r="B355" t="str">
        <f t="shared" si="30"/>
        <v>10000</v>
      </c>
      <c r="C355" t="b">
        <f t="shared" si="31"/>
        <v>0</v>
      </c>
      <c r="D355" t="b">
        <f t="shared" si="32"/>
        <v>0</v>
      </c>
      <c r="E355" t="b">
        <f t="shared" si="33"/>
        <v>0</v>
      </c>
      <c r="F355" t="b">
        <f t="shared" si="34"/>
        <v>0</v>
      </c>
      <c r="G355" t="b">
        <f t="shared" si="35"/>
        <v>1</v>
      </c>
    </row>
    <row r="356" spans="1:7" x14ac:dyDescent="0.25">
      <c r="A356">
        <v>3</v>
      </c>
      <c r="B356" t="str">
        <f t="shared" si="30"/>
        <v>00011</v>
      </c>
      <c r="C356" t="b">
        <f t="shared" si="31"/>
        <v>1</v>
      </c>
      <c r="D356" t="b">
        <f t="shared" si="32"/>
        <v>1</v>
      </c>
      <c r="E356" t="b">
        <f t="shared" si="33"/>
        <v>0</v>
      </c>
      <c r="F356" t="b">
        <f t="shared" si="34"/>
        <v>0</v>
      </c>
      <c r="G356" t="b">
        <f t="shared" si="35"/>
        <v>0</v>
      </c>
    </row>
    <row r="357" spans="1:7" x14ac:dyDescent="0.25">
      <c r="A357">
        <v>23</v>
      </c>
      <c r="B357" t="str">
        <f t="shared" si="30"/>
        <v>10111</v>
      </c>
      <c r="C357" t="b">
        <f t="shared" si="31"/>
        <v>1</v>
      </c>
      <c r="D357" t="b">
        <f t="shared" si="32"/>
        <v>1</v>
      </c>
      <c r="E357" t="b">
        <f t="shared" si="33"/>
        <v>1</v>
      </c>
      <c r="F357" t="b">
        <f t="shared" si="34"/>
        <v>0</v>
      </c>
      <c r="G357" t="b">
        <f t="shared" si="35"/>
        <v>1</v>
      </c>
    </row>
    <row r="358" spans="1:7" x14ac:dyDescent="0.25">
      <c r="A358">
        <v>18</v>
      </c>
      <c r="B358" t="str">
        <f t="shared" si="30"/>
        <v>10010</v>
      </c>
      <c r="C358" t="b">
        <f t="shared" si="31"/>
        <v>0</v>
      </c>
      <c r="D358" t="b">
        <f t="shared" si="32"/>
        <v>1</v>
      </c>
      <c r="E358" t="b">
        <f t="shared" si="33"/>
        <v>0</v>
      </c>
      <c r="F358" t="b">
        <f t="shared" si="34"/>
        <v>0</v>
      </c>
      <c r="G358" t="b">
        <f t="shared" si="35"/>
        <v>1</v>
      </c>
    </row>
    <row r="359" spans="1:7" x14ac:dyDescent="0.25">
      <c r="A359">
        <v>18</v>
      </c>
      <c r="B359" t="str">
        <f t="shared" si="30"/>
        <v>10010</v>
      </c>
      <c r="C359" t="b">
        <f t="shared" si="31"/>
        <v>0</v>
      </c>
      <c r="D359" t="b">
        <f t="shared" si="32"/>
        <v>1</v>
      </c>
      <c r="E359" t="b">
        <f t="shared" si="33"/>
        <v>0</v>
      </c>
      <c r="F359" t="b">
        <f t="shared" si="34"/>
        <v>0</v>
      </c>
      <c r="G359" t="b">
        <f t="shared" si="35"/>
        <v>1</v>
      </c>
    </row>
    <row r="360" spans="1:7" x14ac:dyDescent="0.25">
      <c r="A360">
        <v>23</v>
      </c>
      <c r="B360" t="str">
        <f t="shared" si="30"/>
        <v>10111</v>
      </c>
      <c r="C360" t="b">
        <f t="shared" si="31"/>
        <v>1</v>
      </c>
      <c r="D360" t="b">
        <f t="shared" si="32"/>
        <v>1</v>
      </c>
      <c r="E360" t="b">
        <f t="shared" si="33"/>
        <v>1</v>
      </c>
      <c r="F360" t="b">
        <f t="shared" si="34"/>
        <v>0</v>
      </c>
      <c r="G360" t="b">
        <f t="shared" si="35"/>
        <v>1</v>
      </c>
    </row>
    <row r="361" spans="1:7" x14ac:dyDescent="0.25">
      <c r="A361">
        <v>5</v>
      </c>
      <c r="B361" t="str">
        <f t="shared" si="30"/>
        <v>00101</v>
      </c>
      <c r="C361" t="b">
        <f t="shared" si="31"/>
        <v>1</v>
      </c>
      <c r="D361" t="b">
        <f t="shared" si="32"/>
        <v>0</v>
      </c>
      <c r="E361" t="b">
        <f t="shared" si="33"/>
        <v>1</v>
      </c>
      <c r="F361" t="b">
        <f t="shared" si="34"/>
        <v>0</v>
      </c>
      <c r="G361" t="b">
        <f t="shared" si="35"/>
        <v>0</v>
      </c>
    </row>
    <row r="362" spans="1:7" x14ac:dyDescent="0.25">
      <c r="A362">
        <v>1</v>
      </c>
      <c r="B362" t="str">
        <f t="shared" si="30"/>
        <v>00001</v>
      </c>
      <c r="C362" t="b">
        <f t="shared" si="31"/>
        <v>1</v>
      </c>
      <c r="D362" t="b">
        <f t="shared" si="32"/>
        <v>0</v>
      </c>
      <c r="E362" t="b">
        <f t="shared" si="33"/>
        <v>0</v>
      </c>
      <c r="F362" t="b">
        <f t="shared" si="34"/>
        <v>0</v>
      </c>
      <c r="G362" t="b">
        <f t="shared" si="35"/>
        <v>0</v>
      </c>
    </row>
    <row r="363" spans="1:7" x14ac:dyDescent="0.25">
      <c r="A363">
        <v>9</v>
      </c>
      <c r="B363" t="str">
        <f t="shared" si="30"/>
        <v>01001</v>
      </c>
      <c r="C363" t="b">
        <f t="shared" si="31"/>
        <v>1</v>
      </c>
      <c r="D363" t="b">
        <f t="shared" si="32"/>
        <v>0</v>
      </c>
      <c r="E363" t="b">
        <f t="shared" si="33"/>
        <v>0</v>
      </c>
      <c r="F363" t="b">
        <f t="shared" si="34"/>
        <v>1</v>
      </c>
      <c r="G363" t="b">
        <f t="shared" si="35"/>
        <v>0</v>
      </c>
    </row>
    <row r="364" spans="1:7" x14ac:dyDescent="0.25">
      <c r="A364">
        <v>14</v>
      </c>
      <c r="B364" t="str">
        <f t="shared" si="30"/>
        <v>01110</v>
      </c>
      <c r="C364" t="b">
        <f t="shared" si="31"/>
        <v>0</v>
      </c>
      <c r="D364" t="b">
        <f t="shared" si="32"/>
        <v>1</v>
      </c>
      <c r="E364" t="b">
        <f t="shared" si="33"/>
        <v>1</v>
      </c>
      <c r="F364" t="b">
        <f t="shared" si="34"/>
        <v>1</v>
      </c>
      <c r="G364" t="b">
        <f t="shared" si="35"/>
        <v>0</v>
      </c>
    </row>
    <row r="365" spans="1:7" x14ac:dyDescent="0.25">
      <c r="A365">
        <v>3</v>
      </c>
      <c r="B365" t="str">
        <f t="shared" si="30"/>
        <v>00011</v>
      </c>
      <c r="C365" t="b">
        <f t="shared" si="31"/>
        <v>1</v>
      </c>
      <c r="D365" t="b">
        <f t="shared" si="32"/>
        <v>1</v>
      </c>
      <c r="E365" t="b">
        <f t="shared" si="33"/>
        <v>0</v>
      </c>
      <c r="F365" t="b">
        <f t="shared" si="34"/>
        <v>0</v>
      </c>
      <c r="G365" t="b">
        <f t="shared" si="35"/>
        <v>0</v>
      </c>
    </row>
    <row r="366" spans="1:7" x14ac:dyDescent="0.25">
      <c r="A366">
        <v>17</v>
      </c>
      <c r="B366" t="str">
        <f t="shared" si="30"/>
        <v>10001</v>
      </c>
      <c r="C366" t="b">
        <f t="shared" si="31"/>
        <v>1</v>
      </c>
      <c r="D366" t="b">
        <f t="shared" si="32"/>
        <v>0</v>
      </c>
      <c r="E366" t="b">
        <f t="shared" si="33"/>
        <v>0</v>
      </c>
      <c r="F366" t="b">
        <f t="shared" si="34"/>
        <v>0</v>
      </c>
      <c r="G366" t="b">
        <f t="shared" si="35"/>
        <v>1</v>
      </c>
    </row>
    <row r="367" spans="1:7" x14ac:dyDescent="0.25">
      <c r="A367">
        <v>4</v>
      </c>
      <c r="B367" t="str">
        <f t="shared" si="30"/>
        <v>00100</v>
      </c>
      <c r="C367" t="b">
        <f t="shared" si="31"/>
        <v>0</v>
      </c>
      <c r="D367" t="b">
        <f t="shared" si="32"/>
        <v>0</v>
      </c>
      <c r="E367" t="b">
        <f t="shared" si="33"/>
        <v>1</v>
      </c>
      <c r="F367" t="b">
        <f t="shared" si="34"/>
        <v>0</v>
      </c>
      <c r="G367" t="b">
        <f t="shared" si="35"/>
        <v>0</v>
      </c>
    </row>
    <row r="368" spans="1:7" x14ac:dyDescent="0.25">
      <c r="A368">
        <v>13</v>
      </c>
      <c r="B368" t="str">
        <f t="shared" si="30"/>
        <v>01101</v>
      </c>
      <c r="C368" t="b">
        <f t="shared" si="31"/>
        <v>1</v>
      </c>
      <c r="D368" t="b">
        <f t="shared" si="32"/>
        <v>0</v>
      </c>
      <c r="E368" t="b">
        <f t="shared" si="33"/>
        <v>1</v>
      </c>
      <c r="F368" t="b">
        <f t="shared" si="34"/>
        <v>1</v>
      </c>
      <c r="G368" t="b">
        <f t="shared" si="35"/>
        <v>0</v>
      </c>
    </row>
    <row r="369" spans="1:7" x14ac:dyDescent="0.25">
      <c r="A369">
        <v>1</v>
      </c>
      <c r="B369" t="str">
        <f t="shared" si="30"/>
        <v>00001</v>
      </c>
      <c r="C369" t="b">
        <f t="shared" si="31"/>
        <v>1</v>
      </c>
      <c r="D369" t="b">
        <f t="shared" si="32"/>
        <v>0</v>
      </c>
      <c r="E369" t="b">
        <f t="shared" si="33"/>
        <v>0</v>
      </c>
      <c r="F369" t="b">
        <f t="shared" si="34"/>
        <v>0</v>
      </c>
      <c r="G369" t="b">
        <f t="shared" si="35"/>
        <v>0</v>
      </c>
    </row>
    <row r="370" spans="1:7" x14ac:dyDescent="0.25">
      <c r="A370">
        <v>17</v>
      </c>
      <c r="B370" t="str">
        <f t="shared" si="30"/>
        <v>10001</v>
      </c>
      <c r="C370" t="b">
        <f t="shared" si="31"/>
        <v>1</v>
      </c>
      <c r="D370" t="b">
        <f t="shared" si="32"/>
        <v>0</v>
      </c>
      <c r="E370" t="b">
        <f t="shared" si="33"/>
        <v>0</v>
      </c>
      <c r="F370" t="b">
        <f t="shared" si="34"/>
        <v>0</v>
      </c>
      <c r="G370" t="b">
        <f t="shared" si="35"/>
        <v>1</v>
      </c>
    </row>
    <row r="371" spans="1:7" x14ac:dyDescent="0.25">
      <c r="A371">
        <v>17</v>
      </c>
      <c r="B371" t="str">
        <f t="shared" si="30"/>
        <v>10001</v>
      </c>
      <c r="C371" t="b">
        <f t="shared" si="31"/>
        <v>1</v>
      </c>
      <c r="D371" t="b">
        <f t="shared" si="32"/>
        <v>0</v>
      </c>
      <c r="E371" t="b">
        <f t="shared" si="33"/>
        <v>0</v>
      </c>
      <c r="F371" t="b">
        <f t="shared" si="34"/>
        <v>0</v>
      </c>
      <c r="G371" t="b">
        <f t="shared" si="35"/>
        <v>1</v>
      </c>
    </row>
    <row r="372" spans="1:7" x14ac:dyDescent="0.25">
      <c r="A372">
        <v>9</v>
      </c>
      <c r="B372" t="str">
        <f t="shared" si="30"/>
        <v>01001</v>
      </c>
      <c r="C372" t="b">
        <f t="shared" si="31"/>
        <v>1</v>
      </c>
      <c r="D372" t="b">
        <f t="shared" si="32"/>
        <v>0</v>
      </c>
      <c r="E372" t="b">
        <f t="shared" si="33"/>
        <v>0</v>
      </c>
      <c r="F372" t="b">
        <f t="shared" si="34"/>
        <v>1</v>
      </c>
      <c r="G372" t="b">
        <f t="shared" si="35"/>
        <v>0</v>
      </c>
    </row>
    <row r="373" spans="1:7" x14ac:dyDescent="0.25">
      <c r="A373">
        <v>21</v>
      </c>
      <c r="B373" t="str">
        <f t="shared" si="30"/>
        <v>10101</v>
      </c>
      <c r="C373" t="b">
        <f t="shared" si="31"/>
        <v>1</v>
      </c>
      <c r="D373" t="b">
        <f t="shared" si="32"/>
        <v>0</v>
      </c>
      <c r="E373" t="b">
        <f t="shared" si="33"/>
        <v>1</v>
      </c>
      <c r="F373" t="b">
        <f t="shared" si="34"/>
        <v>0</v>
      </c>
      <c r="G373" t="b">
        <f t="shared" si="35"/>
        <v>1</v>
      </c>
    </row>
    <row r="374" spans="1:7" x14ac:dyDescent="0.25">
      <c r="A374">
        <v>25</v>
      </c>
      <c r="B374" t="str">
        <f t="shared" si="30"/>
        <v>11001</v>
      </c>
      <c r="C374" t="b">
        <f t="shared" si="31"/>
        <v>1</v>
      </c>
      <c r="D374" t="b">
        <f t="shared" si="32"/>
        <v>0</v>
      </c>
      <c r="E374" t="b">
        <f t="shared" si="33"/>
        <v>0</v>
      </c>
      <c r="F374" t="b">
        <f t="shared" si="34"/>
        <v>1</v>
      </c>
      <c r="G374" t="b">
        <f t="shared" si="35"/>
        <v>1</v>
      </c>
    </row>
    <row r="375" spans="1:7" x14ac:dyDescent="0.25">
      <c r="A375">
        <v>3</v>
      </c>
      <c r="B375" t="str">
        <f t="shared" si="30"/>
        <v>00011</v>
      </c>
      <c r="C375" t="b">
        <f t="shared" si="31"/>
        <v>1</v>
      </c>
      <c r="D375" t="b">
        <f t="shared" si="32"/>
        <v>1</v>
      </c>
      <c r="E375" t="b">
        <f t="shared" si="33"/>
        <v>0</v>
      </c>
      <c r="F375" t="b">
        <f t="shared" si="34"/>
        <v>0</v>
      </c>
      <c r="G375" t="b">
        <f t="shared" si="35"/>
        <v>0</v>
      </c>
    </row>
    <row r="376" spans="1:7" x14ac:dyDescent="0.25">
      <c r="A376">
        <v>28</v>
      </c>
      <c r="B376" t="str">
        <f t="shared" si="30"/>
        <v>11100</v>
      </c>
      <c r="C376" t="b">
        <f t="shared" si="31"/>
        <v>0</v>
      </c>
      <c r="D376" t="b">
        <f t="shared" si="32"/>
        <v>0</v>
      </c>
      <c r="E376" t="b">
        <f t="shared" si="33"/>
        <v>1</v>
      </c>
      <c r="F376" t="b">
        <f t="shared" si="34"/>
        <v>1</v>
      </c>
      <c r="G376" t="b">
        <f t="shared" si="35"/>
        <v>1</v>
      </c>
    </row>
    <row r="377" spans="1:7" x14ac:dyDescent="0.25">
      <c r="A377">
        <v>3</v>
      </c>
      <c r="B377" t="str">
        <f t="shared" si="30"/>
        <v>00011</v>
      </c>
      <c r="C377" t="b">
        <f t="shared" si="31"/>
        <v>1</v>
      </c>
      <c r="D377" t="b">
        <f t="shared" si="32"/>
        <v>1</v>
      </c>
      <c r="E377" t="b">
        <f t="shared" si="33"/>
        <v>0</v>
      </c>
      <c r="F377" t="b">
        <f t="shared" si="34"/>
        <v>0</v>
      </c>
      <c r="G377" t="b">
        <f t="shared" si="35"/>
        <v>0</v>
      </c>
    </row>
    <row r="378" spans="1:7" x14ac:dyDescent="0.25">
      <c r="A378">
        <v>10</v>
      </c>
      <c r="B378" t="str">
        <f t="shared" si="30"/>
        <v>01010</v>
      </c>
      <c r="C378" t="b">
        <f t="shared" si="31"/>
        <v>0</v>
      </c>
      <c r="D378" t="b">
        <f t="shared" si="32"/>
        <v>1</v>
      </c>
      <c r="E378" t="b">
        <f t="shared" si="33"/>
        <v>0</v>
      </c>
      <c r="F378" t="b">
        <f t="shared" si="34"/>
        <v>1</v>
      </c>
      <c r="G378" t="b">
        <f t="shared" si="35"/>
        <v>0</v>
      </c>
    </row>
    <row r="379" spans="1:7" x14ac:dyDescent="0.25">
      <c r="A379">
        <v>3</v>
      </c>
      <c r="B379" t="str">
        <f t="shared" si="30"/>
        <v>00011</v>
      </c>
      <c r="C379" t="b">
        <f t="shared" si="31"/>
        <v>1</v>
      </c>
      <c r="D379" t="b">
        <f t="shared" si="32"/>
        <v>1</v>
      </c>
      <c r="E379" t="b">
        <f t="shared" si="33"/>
        <v>0</v>
      </c>
      <c r="F379" t="b">
        <f t="shared" si="34"/>
        <v>0</v>
      </c>
      <c r="G379" t="b">
        <f t="shared" si="35"/>
        <v>0</v>
      </c>
    </row>
    <row r="380" spans="1:7" x14ac:dyDescent="0.25">
      <c r="A380">
        <v>14</v>
      </c>
      <c r="B380" t="str">
        <f t="shared" si="30"/>
        <v>01110</v>
      </c>
      <c r="C380" t="b">
        <f t="shared" si="31"/>
        <v>0</v>
      </c>
      <c r="D380" t="b">
        <f t="shared" si="32"/>
        <v>1</v>
      </c>
      <c r="E380" t="b">
        <f t="shared" si="33"/>
        <v>1</v>
      </c>
      <c r="F380" t="b">
        <f t="shared" si="34"/>
        <v>1</v>
      </c>
      <c r="G380" t="b">
        <f t="shared" si="35"/>
        <v>0</v>
      </c>
    </row>
    <row r="381" spans="1:7" x14ac:dyDescent="0.25">
      <c r="A381">
        <v>4</v>
      </c>
      <c r="B381" t="str">
        <f t="shared" si="30"/>
        <v>00100</v>
      </c>
      <c r="C381" t="b">
        <f t="shared" si="31"/>
        <v>0</v>
      </c>
      <c r="D381" t="b">
        <f t="shared" si="32"/>
        <v>0</v>
      </c>
      <c r="E381" t="b">
        <f t="shared" si="33"/>
        <v>1</v>
      </c>
      <c r="F381" t="b">
        <f t="shared" si="34"/>
        <v>0</v>
      </c>
      <c r="G381" t="b">
        <f t="shared" si="35"/>
        <v>0</v>
      </c>
    </row>
    <row r="382" spans="1:7" x14ac:dyDescent="0.25">
      <c r="A382">
        <v>17</v>
      </c>
      <c r="B382" t="str">
        <f t="shared" si="30"/>
        <v>10001</v>
      </c>
      <c r="C382" t="b">
        <f t="shared" si="31"/>
        <v>1</v>
      </c>
      <c r="D382" t="b">
        <f t="shared" si="32"/>
        <v>0</v>
      </c>
      <c r="E382" t="b">
        <f t="shared" si="33"/>
        <v>0</v>
      </c>
      <c r="F382" t="b">
        <f t="shared" si="34"/>
        <v>0</v>
      </c>
      <c r="G382" t="b">
        <f t="shared" si="35"/>
        <v>1</v>
      </c>
    </row>
    <row r="383" spans="1:7" x14ac:dyDescent="0.25">
      <c r="A383">
        <v>5</v>
      </c>
      <c r="B383" t="str">
        <f t="shared" si="30"/>
        <v>00101</v>
      </c>
      <c r="C383" t="b">
        <f t="shared" si="31"/>
        <v>1</v>
      </c>
      <c r="D383" t="b">
        <f t="shared" si="32"/>
        <v>0</v>
      </c>
      <c r="E383" t="b">
        <f t="shared" si="33"/>
        <v>1</v>
      </c>
      <c r="F383" t="b">
        <f t="shared" si="34"/>
        <v>0</v>
      </c>
      <c r="G383" t="b">
        <f t="shared" si="35"/>
        <v>0</v>
      </c>
    </row>
    <row r="384" spans="1:7" x14ac:dyDescent="0.25">
      <c r="A384">
        <v>21</v>
      </c>
      <c r="B384" t="str">
        <f t="shared" si="30"/>
        <v>10101</v>
      </c>
      <c r="C384" t="b">
        <f t="shared" si="31"/>
        <v>1</v>
      </c>
      <c r="D384" t="b">
        <f t="shared" si="32"/>
        <v>0</v>
      </c>
      <c r="E384" t="b">
        <f t="shared" si="33"/>
        <v>1</v>
      </c>
      <c r="F384" t="b">
        <f t="shared" si="34"/>
        <v>0</v>
      </c>
      <c r="G384" t="b">
        <f t="shared" si="35"/>
        <v>1</v>
      </c>
    </row>
    <row r="385" spans="1:7" x14ac:dyDescent="0.25">
      <c r="A385">
        <v>28</v>
      </c>
      <c r="B385" t="str">
        <f t="shared" si="30"/>
        <v>11100</v>
      </c>
      <c r="C385" t="b">
        <f t="shared" si="31"/>
        <v>0</v>
      </c>
      <c r="D385" t="b">
        <f t="shared" si="32"/>
        <v>0</v>
      </c>
      <c r="E385" t="b">
        <f t="shared" si="33"/>
        <v>1</v>
      </c>
      <c r="F385" t="b">
        <f t="shared" si="34"/>
        <v>1</v>
      </c>
      <c r="G385" t="b">
        <f t="shared" si="35"/>
        <v>1</v>
      </c>
    </row>
    <row r="386" spans="1:7" x14ac:dyDescent="0.25">
      <c r="A386">
        <v>31</v>
      </c>
      <c r="B386" t="str">
        <f t="shared" si="30"/>
        <v>11111</v>
      </c>
      <c r="C386" t="b">
        <f t="shared" si="31"/>
        <v>1</v>
      </c>
      <c r="D386" t="b">
        <f t="shared" si="32"/>
        <v>1</v>
      </c>
      <c r="E386" t="b">
        <f t="shared" si="33"/>
        <v>1</v>
      </c>
      <c r="F386" t="b">
        <f t="shared" si="34"/>
        <v>1</v>
      </c>
      <c r="G386" t="b">
        <f t="shared" si="35"/>
        <v>1</v>
      </c>
    </row>
    <row r="387" spans="1:7" x14ac:dyDescent="0.25">
      <c r="A387">
        <v>4</v>
      </c>
      <c r="B387" t="str">
        <f t="shared" ref="B387:B450" si="36">DEC2BIN(A387,5)</f>
        <v>00100</v>
      </c>
      <c r="C387" t="b">
        <f t="shared" ref="C387:C450" si="37">RIGHT(B387,1)="1"</f>
        <v>0</v>
      </c>
      <c r="D387" t="b">
        <f t="shared" ref="D387:D450" si="38">MID(B387,4,1)="1"</f>
        <v>0</v>
      </c>
      <c r="E387" t="b">
        <f t="shared" ref="E387:E450" si="39">MID(B387,3,1)="1"</f>
        <v>1</v>
      </c>
      <c r="F387" t="b">
        <f t="shared" ref="F387:F450" si="40">MID(B387,2,1)="1"</f>
        <v>0</v>
      </c>
      <c r="G387" t="b">
        <f t="shared" ref="G387:G450" si="41">MID(B387,1,1)="1"</f>
        <v>0</v>
      </c>
    </row>
    <row r="388" spans="1:7" x14ac:dyDescent="0.25">
      <c r="A388">
        <v>29</v>
      </c>
      <c r="B388" t="str">
        <f t="shared" si="36"/>
        <v>11101</v>
      </c>
      <c r="C388" t="b">
        <f t="shared" si="37"/>
        <v>1</v>
      </c>
      <c r="D388" t="b">
        <f t="shared" si="38"/>
        <v>0</v>
      </c>
      <c r="E388" t="b">
        <f t="shared" si="39"/>
        <v>1</v>
      </c>
      <c r="F388" t="b">
        <f t="shared" si="40"/>
        <v>1</v>
      </c>
      <c r="G388" t="b">
        <f t="shared" si="41"/>
        <v>1</v>
      </c>
    </row>
    <row r="389" spans="1:7" x14ac:dyDescent="0.25">
      <c r="A389">
        <v>30</v>
      </c>
      <c r="B389" t="str">
        <f t="shared" si="36"/>
        <v>11110</v>
      </c>
      <c r="C389" t="b">
        <f t="shared" si="37"/>
        <v>0</v>
      </c>
      <c r="D389" t="b">
        <f t="shared" si="38"/>
        <v>1</v>
      </c>
      <c r="E389" t="b">
        <f t="shared" si="39"/>
        <v>1</v>
      </c>
      <c r="F389" t="b">
        <f t="shared" si="40"/>
        <v>1</v>
      </c>
      <c r="G389" t="b">
        <f t="shared" si="41"/>
        <v>1</v>
      </c>
    </row>
    <row r="390" spans="1:7" x14ac:dyDescent="0.25">
      <c r="A390">
        <v>8</v>
      </c>
      <c r="B390" t="str">
        <f t="shared" si="36"/>
        <v>01000</v>
      </c>
      <c r="C390" t="b">
        <f t="shared" si="37"/>
        <v>0</v>
      </c>
      <c r="D390" t="b">
        <f t="shared" si="38"/>
        <v>0</v>
      </c>
      <c r="E390" t="b">
        <f t="shared" si="39"/>
        <v>0</v>
      </c>
      <c r="F390" t="b">
        <f t="shared" si="40"/>
        <v>1</v>
      </c>
      <c r="G390" t="b">
        <f t="shared" si="41"/>
        <v>0</v>
      </c>
    </row>
    <row r="391" spans="1:7" x14ac:dyDescent="0.25">
      <c r="A391">
        <v>19</v>
      </c>
      <c r="B391" t="str">
        <f t="shared" si="36"/>
        <v>10011</v>
      </c>
      <c r="C391" t="b">
        <f t="shared" si="37"/>
        <v>1</v>
      </c>
      <c r="D391" t="b">
        <f t="shared" si="38"/>
        <v>1</v>
      </c>
      <c r="E391" t="b">
        <f t="shared" si="39"/>
        <v>0</v>
      </c>
      <c r="F391" t="b">
        <f t="shared" si="40"/>
        <v>0</v>
      </c>
      <c r="G391" t="b">
        <f t="shared" si="41"/>
        <v>1</v>
      </c>
    </row>
    <row r="392" spans="1:7" x14ac:dyDescent="0.25">
      <c r="A392">
        <v>26</v>
      </c>
      <c r="B392" t="str">
        <f t="shared" si="36"/>
        <v>11010</v>
      </c>
      <c r="C392" t="b">
        <f t="shared" si="37"/>
        <v>0</v>
      </c>
      <c r="D392" t="b">
        <f t="shared" si="38"/>
        <v>1</v>
      </c>
      <c r="E392" t="b">
        <f t="shared" si="39"/>
        <v>0</v>
      </c>
      <c r="F392" t="b">
        <f t="shared" si="40"/>
        <v>1</v>
      </c>
      <c r="G392" t="b">
        <f t="shared" si="41"/>
        <v>1</v>
      </c>
    </row>
    <row r="393" spans="1:7" x14ac:dyDescent="0.25">
      <c r="A393">
        <v>20</v>
      </c>
      <c r="B393" t="str">
        <f t="shared" si="36"/>
        <v>10100</v>
      </c>
      <c r="C393" t="b">
        <f t="shared" si="37"/>
        <v>0</v>
      </c>
      <c r="D393" t="b">
        <f t="shared" si="38"/>
        <v>0</v>
      </c>
      <c r="E393" t="b">
        <f t="shared" si="39"/>
        <v>1</v>
      </c>
      <c r="F393" t="b">
        <f t="shared" si="40"/>
        <v>0</v>
      </c>
      <c r="G393" t="b">
        <f t="shared" si="41"/>
        <v>1</v>
      </c>
    </row>
    <row r="394" spans="1:7" x14ac:dyDescent="0.25">
      <c r="A394">
        <v>31</v>
      </c>
      <c r="B394" t="str">
        <f t="shared" si="36"/>
        <v>11111</v>
      </c>
      <c r="C394" t="b">
        <f t="shared" si="37"/>
        <v>1</v>
      </c>
      <c r="D394" t="b">
        <f t="shared" si="38"/>
        <v>1</v>
      </c>
      <c r="E394" t="b">
        <f t="shared" si="39"/>
        <v>1</v>
      </c>
      <c r="F394" t="b">
        <f t="shared" si="40"/>
        <v>1</v>
      </c>
      <c r="G394" t="b">
        <f t="shared" si="41"/>
        <v>1</v>
      </c>
    </row>
    <row r="395" spans="1:7" x14ac:dyDescent="0.25">
      <c r="A395">
        <v>27</v>
      </c>
      <c r="B395" t="str">
        <f t="shared" si="36"/>
        <v>11011</v>
      </c>
      <c r="C395" t="b">
        <f t="shared" si="37"/>
        <v>1</v>
      </c>
      <c r="D395" t="b">
        <f t="shared" si="38"/>
        <v>1</v>
      </c>
      <c r="E395" t="b">
        <f t="shared" si="39"/>
        <v>0</v>
      </c>
      <c r="F395" t="b">
        <f t="shared" si="40"/>
        <v>1</v>
      </c>
      <c r="G395" t="b">
        <f t="shared" si="41"/>
        <v>1</v>
      </c>
    </row>
    <row r="396" spans="1:7" x14ac:dyDescent="0.25">
      <c r="A396">
        <v>16</v>
      </c>
      <c r="B396" t="str">
        <f t="shared" si="36"/>
        <v>10000</v>
      </c>
      <c r="C396" t="b">
        <f t="shared" si="37"/>
        <v>0</v>
      </c>
      <c r="D396" t="b">
        <f t="shared" si="38"/>
        <v>0</v>
      </c>
      <c r="E396" t="b">
        <f t="shared" si="39"/>
        <v>0</v>
      </c>
      <c r="F396" t="b">
        <f t="shared" si="40"/>
        <v>0</v>
      </c>
      <c r="G396" t="b">
        <f t="shared" si="41"/>
        <v>1</v>
      </c>
    </row>
    <row r="397" spans="1:7" x14ac:dyDescent="0.25">
      <c r="A397">
        <v>15</v>
      </c>
      <c r="B397" t="str">
        <f t="shared" si="36"/>
        <v>01111</v>
      </c>
      <c r="C397" t="b">
        <f t="shared" si="37"/>
        <v>1</v>
      </c>
      <c r="D397" t="b">
        <f t="shared" si="38"/>
        <v>1</v>
      </c>
      <c r="E397" t="b">
        <f t="shared" si="39"/>
        <v>1</v>
      </c>
      <c r="F397" t="b">
        <f t="shared" si="40"/>
        <v>1</v>
      </c>
      <c r="G397" t="b">
        <f t="shared" si="41"/>
        <v>0</v>
      </c>
    </row>
    <row r="398" spans="1:7" x14ac:dyDescent="0.25">
      <c r="A398">
        <v>9</v>
      </c>
      <c r="B398" t="str">
        <f t="shared" si="36"/>
        <v>01001</v>
      </c>
      <c r="C398" t="b">
        <f t="shared" si="37"/>
        <v>1</v>
      </c>
      <c r="D398" t="b">
        <f t="shared" si="38"/>
        <v>0</v>
      </c>
      <c r="E398" t="b">
        <f t="shared" si="39"/>
        <v>0</v>
      </c>
      <c r="F398" t="b">
        <f t="shared" si="40"/>
        <v>1</v>
      </c>
      <c r="G398" t="b">
        <f t="shared" si="41"/>
        <v>0</v>
      </c>
    </row>
    <row r="399" spans="1:7" x14ac:dyDescent="0.25">
      <c r="A399">
        <v>12</v>
      </c>
      <c r="B399" t="str">
        <f t="shared" si="36"/>
        <v>01100</v>
      </c>
      <c r="C399" t="b">
        <f t="shared" si="37"/>
        <v>0</v>
      </c>
      <c r="D399" t="b">
        <f t="shared" si="38"/>
        <v>0</v>
      </c>
      <c r="E399" t="b">
        <f t="shared" si="39"/>
        <v>1</v>
      </c>
      <c r="F399" t="b">
        <f t="shared" si="40"/>
        <v>1</v>
      </c>
      <c r="G399" t="b">
        <f t="shared" si="41"/>
        <v>0</v>
      </c>
    </row>
    <row r="400" spans="1:7" x14ac:dyDescent="0.25">
      <c r="A400">
        <v>6</v>
      </c>
      <c r="B400" t="str">
        <f t="shared" si="36"/>
        <v>00110</v>
      </c>
      <c r="C400" t="b">
        <f t="shared" si="37"/>
        <v>0</v>
      </c>
      <c r="D400" t="b">
        <f t="shared" si="38"/>
        <v>1</v>
      </c>
      <c r="E400" t="b">
        <f t="shared" si="39"/>
        <v>1</v>
      </c>
      <c r="F400" t="b">
        <f t="shared" si="40"/>
        <v>0</v>
      </c>
      <c r="G400" t="b">
        <f t="shared" si="41"/>
        <v>0</v>
      </c>
    </row>
    <row r="401" spans="1:7" x14ac:dyDescent="0.25">
      <c r="A401">
        <v>25</v>
      </c>
      <c r="B401" t="str">
        <f t="shared" si="36"/>
        <v>11001</v>
      </c>
      <c r="C401" t="b">
        <f t="shared" si="37"/>
        <v>1</v>
      </c>
      <c r="D401" t="b">
        <f t="shared" si="38"/>
        <v>0</v>
      </c>
      <c r="E401" t="b">
        <f t="shared" si="39"/>
        <v>0</v>
      </c>
      <c r="F401" t="b">
        <f t="shared" si="40"/>
        <v>1</v>
      </c>
      <c r="G401" t="b">
        <f t="shared" si="41"/>
        <v>1</v>
      </c>
    </row>
    <row r="402" spans="1:7" x14ac:dyDescent="0.25">
      <c r="A402">
        <v>4</v>
      </c>
      <c r="B402" t="str">
        <f t="shared" si="36"/>
        <v>00100</v>
      </c>
      <c r="C402" t="b">
        <f t="shared" si="37"/>
        <v>0</v>
      </c>
      <c r="D402" t="b">
        <f t="shared" si="38"/>
        <v>0</v>
      </c>
      <c r="E402" t="b">
        <f t="shared" si="39"/>
        <v>1</v>
      </c>
      <c r="F402" t="b">
        <f t="shared" si="40"/>
        <v>0</v>
      </c>
      <c r="G402" t="b">
        <f t="shared" si="41"/>
        <v>0</v>
      </c>
    </row>
    <row r="403" spans="1:7" x14ac:dyDescent="0.25">
      <c r="A403">
        <v>10</v>
      </c>
      <c r="B403" t="str">
        <f t="shared" si="36"/>
        <v>01010</v>
      </c>
      <c r="C403" t="b">
        <f t="shared" si="37"/>
        <v>0</v>
      </c>
      <c r="D403" t="b">
        <f t="shared" si="38"/>
        <v>1</v>
      </c>
      <c r="E403" t="b">
        <f t="shared" si="39"/>
        <v>0</v>
      </c>
      <c r="F403" t="b">
        <f t="shared" si="40"/>
        <v>1</v>
      </c>
      <c r="G403" t="b">
        <f t="shared" si="41"/>
        <v>0</v>
      </c>
    </row>
    <row r="404" spans="1:7" x14ac:dyDescent="0.25">
      <c r="A404">
        <v>7</v>
      </c>
      <c r="B404" t="str">
        <f t="shared" si="36"/>
        <v>00111</v>
      </c>
      <c r="C404" t="b">
        <f t="shared" si="37"/>
        <v>1</v>
      </c>
      <c r="D404" t="b">
        <f t="shared" si="38"/>
        <v>1</v>
      </c>
      <c r="E404" t="b">
        <f t="shared" si="39"/>
        <v>1</v>
      </c>
      <c r="F404" t="b">
        <f t="shared" si="40"/>
        <v>0</v>
      </c>
      <c r="G404" t="b">
        <f t="shared" si="41"/>
        <v>0</v>
      </c>
    </row>
    <row r="405" spans="1:7" x14ac:dyDescent="0.25">
      <c r="A405">
        <v>20</v>
      </c>
      <c r="B405" t="str">
        <f t="shared" si="36"/>
        <v>10100</v>
      </c>
      <c r="C405" t="b">
        <f t="shared" si="37"/>
        <v>0</v>
      </c>
      <c r="D405" t="b">
        <f t="shared" si="38"/>
        <v>0</v>
      </c>
      <c r="E405" t="b">
        <f t="shared" si="39"/>
        <v>1</v>
      </c>
      <c r="F405" t="b">
        <f t="shared" si="40"/>
        <v>0</v>
      </c>
      <c r="G405" t="b">
        <f t="shared" si="41"/>
        <v>1</v>
      </c>
    </row>
    <row r="406" spans="1:7" x14ac:dyDescent="0.25">
      <c r="A406">
        <v>26</v>
      </c>
      <c r="B406" t="str">
        <f t="shared" si="36"/>
        <v>11010</v>
      </c>
      <c r="C406" t="b">
        <f t="shared" si="37"/>
        <v>0</v>
      </c>
      <c r="D406" t="b">
        <f t="shared" si="38"/>
        <v>1</v>
      </c>
      <c r="E406" t="b">
        <f t="shared" si="39"/>
        <v>0</v>
      </c>
      <c r="F406" t="b">
        <f t="shared" si="40"/>
        <v>1</v>
      </c>
      <c r="G406" t="b">
        <f t="shared" si="41"/>
        <v>1</v>
      </c>
    </row>
    <row r="407" spans="1:7" x14ac:dyDescent="0.25">
      <c r="A407">
        <v>16</v>
      </c>
      <c r="B407" t="str">
        <f t="shared" si="36"/>
        <v>10000</v>
      </c>
      <c r="C407" t="b">
        <f t="shared" si="37"/>
        <v>0</v>
      </c>
      <c r="D407" t="b">
        <f t="shared" si="38"/>
        <v>0</v>
      </c>
      <c r="E407" t="b">
        <f t="shared" si="39"/>
        <v>0</v>
      </c>
      <c r="F407" t="b">
        <f t="shared" si="40"/>
        <v>0</v>
      </c>
      <c r="G407" t="b">
        <f t="shared" si="41"/>
        <v>1</v>
      </c>
    </row>
    <row r="408" spans="1:7" x14ac:dyDescent="0.25">
      <c r="A408">
        <v>29</v>
      </c>
      <c r="B408" t="str">
        <f t="shared" si="36"/>
        <v>11101</v>
      </c>
      <c r="C408" t="b">
        <f t="shared" si="37"/>
        <v>1</v>
      </c>
      <c r="D408" t="b">
        <f t="shared" si="38"/>
        <v>0</v>
      </c>
      <c r="E408" t="b">
        <f t="shared" si="39"/>
        <v>1</v>
      </c>
      <c r="F408" t="b">
        <f t="shared" si="40"/>
        <v>1</v>
      </c>
      <c r="G408" t="b">
        <f t="shared" si="41"/>
        <v>1</v>
      </c>
    </row>
    <row r="409" spans="1:7" x14ac:dyDescent="0.25">
      <c r="A409">
        <v>10</v>
      </c>
      <c r="B409" t="str">
        <f t="shared" si="36"/>
        <v>01010</v>
      </c>
      <c r="C409" t="b">
        <f t="shared" si="37"/>
        <v>0</v>
      </c>
      <c r="D409" t="b">
        <f t="shared" si="38"/>
        <v>1</v>
      </c>
      <c r="E409" t="b">
        <f t="shared" si="39"/>
        <v>0</v>
      </c>
      <c r="F409" t="b">
        <f t="shared" si="40"/>
        <v>1</v>
      </c>
      <c r="G409" t="b">
        <f t="shared" si="41"/>
        <v>0</v>
      </c>
    </row>
    <row r="410" spans="1:7" x14ac:dyDescent="0.25">
      <c r="A410">
        <v>31</v>
      </c>
      <c r="B410" t="str">
        <f t="shared" si="36"/>
        <v>11111</v>
      </c>
      <c r="C410" t="b">
        <f t="shared" si="37"/>
        <v>1</v>
      </c>
      <c r="D410" t="b">
        <f t="shared" si="38"/>
        <v>1</v>
      </c>
      <c r="E410" t="b">
        <f t="shared" si="39"/>
        <v>1</v>
      </c>
      <c r="F410" t="b">
        <f t="shared" si="40"/>
        <v>1</v>
      </c>
      <c r="G410" t="b">
        <f t="shared" si="41"/>
        <v>1</v>
      </c>
    </row>
    <row r="411" spans="1:7" x14ac:dyDescent="0.25">
      <c r="A411">
        <v>8</v>
      </c>
      <c r="B411" t="str">
        <f t="shared" si="36"/>
        <v>01000</v>
      </c>
      <c r="C411" t="b">
        <f t="shared" si="37"/>
        <v>0</v>
      </c>
      <c r="D411" t="b">
        <f t="shared" si="38"/>
        <v>0</v>
      </c>
      <c r="E411" t="b">
        <f t="shared" si="39"/>
        <v>0</v>
      </c>
      <c r="F411" t="b">
        <f t="shared" si="40"/>
        <v>1</v>
      </c>
      <c r="G411" t="b">
        <f t="shared" si="41"/>
        <v>0</v>
      </c>
    </row>
    <row r="412" spans="1:7" x14ac:dyDescent="0.25">
      <c r="A412">
        <v>29</v>
      </c>
      <c r="B412" t="str">
        <f t="shared" si="36"/>
        <v>11101</v>
      </c>
      <c r="C412" t="b">
        <f t="shared" si="37"/>
        <v>1</v>
      </c>
      <c r="D412" t="b">
        <f t="shared" si="38"/>
        <v>0</v>
      </c>
      <c r="E412" t="b">
        <f t="shared" si="39"/>
        <v>1</v>
      </c>
      <c r="F412" t="b">
        <f t="shared" si="40"/>
        <v>1</v>
      </c>
      <c r="G412" t="b">
        <f t="shared" si="41"/>
        <v>1</v>
      </c>
    </row>
    <row r="413" spans="1:7" x14ac:dyDescent="0.25">
      <c r="A413">
        <v>7</v>
      </c>
      <c r="B413" t="str">
        <f t="shared" si="36"/>
        <v>00111</v>
      </c>
      <c r="C413" t="b">
        <f t="shared" si="37"/>
        <v>1</v>
      </c>
      <c r="D413" t="b">
        <f t="shared" si="38"/>
        <v>1</v>
      </c>
      <c r="E413" t="b">
        <f t="shared" si="39"/>
        <v>1</v>
      </c>
      <c r="F413" t="b">
        <f t="shared" si="40"/>
        <v>0</v>
      </c>
      <c r="G413" t="b">
        <f t="shared" si="41"/>
        <v>0</v>
      </c>
    </row>
    <row r="414" spans="1:7" x14ac:dyDescent="0.25">
      <c r="A414">
        <v>10</v>
      </c>
      <c r="B414" t="str">
        <f t="shared" si="36"/>
        <v>01010</v>
      </c>
      <c r="C414" t="b">
        <f t="shared" si="37"/>
        <v>0</v>
      </c>
      <c r="D414" t="b">
        <f t="shared" si="38"/>
        <v>1</v>
      </c>
      <c r="E414" t="b">
        <f t="shared" si="39"/>
        <v>0</v>
      </c>
      <c r="F414" t="b">
        <f t="shared" si="40"/>
        <v>1</v>
      </c>
      <c r="G414" t="b">
        <f t="shared" si="41"/>
        <v>0</v>
      </c>
    </row>
    <row r="415" spans="1:7" x14ac:dyDescent="0.25">
      <c r="A415">
        <v>29</v>
      </c>
      <c r="B415" t="str">
        <f t="shared" si="36"/>
        <v>11101</v>
      </c>
      <c r="C415" t="b">
        <f t="shared" si="37"/>
        <v>1</v>
      </c>
      <c r="D415" t="b">
        <f t="shared" si="38"/>
        <v>0</v>
      </c>
      <c r="E415" t="b">
        <f t="shared" si="39"/>
        <v>1</v>
      </c>
      <c r="F415" t="b">
        <f t="shared" si="40"/>
        <v>1</v>
      </c>
      <c r="G415" t="b">
        <f t="shared" si="41"/>
        <v>1</v>
      </c>
    </row>
    <row r="416" spans="1:7" x14ac:dyDescent="0.25">
      <c r="A416">
        <v>13</v>
      </c>
      <c r="B416" t="str">
        <f t="shared" si="36"/>
        <v>01101</v>
      </c>
      <c r="C416" t="b">
        <f t="shared" si="37"/>
        <v>1</v>
      </c>
      <c r="D416" t="b">
        <f t="shared" si="38"/>
        <v>0</v>
      </c>
      <c r="E416" t="b">
        <f t="shared" si="39"/>
        <v>1</v>
      </c>
      <c r="F416" t="b">
        <f t="shared" si="40"/>
        <v>1</v>
      </c>
      <c r="G416" t="b">
        <f t="shared" si="41"/>
        <v>0</v>
      </c>
    </row>
    <row r="417" spans="1:7" x14ac:dyDescent="0.25">
      <c r="A417">
        <v>14</v>
      </c>
      <c r="B417" t="str">
        <f t="shared" si="36"/>
        <v>01110</v>
      </c>
      <c r="C417" t="b">
        <f t="shared" si="37"/>
        <v>0</v>
      </c>
      <c r="D417" t="b">
        <f t="shared" si="38"/>
        <v>1</v>
      </c>
      <c r="E417" t="b">
        <f t="shared" si="39"/>
        <v>1</v>
      </c>
      <c r="F417" t="b">
        <f t="shared" si="40"/>
        <v>1</v>
      </c>
      <c r="G417" t="b">
        <f t="shared" si="41"/>
        <v>0</v>
      </c>
    </row>
    <row r="418" spans="1:7" x14ac:dyDescent="0.25">
      <c r="A418">
        <v>24</v>
      </c>
      <c r="B418" t="str">
        <f t="shared" si="36"/>
        <v>11000</v>
      </c>
      <c r="C418" t="b">
        <f t="shared" si="37"/>
        <v>0</v>
      </c>
      <c r="D418" t="b">
        <f t="shared" si="38"/>
        <v>0</v>
      </c>
      <c r="E418" t="b">
        <f t="shared" si="39"/>
        <v>0</v>
      </c>
      <c r="F418" t="b">
        <f t="shared" si="40"/>
        <v>1</v>
      </c>
      <c r="G418" t="b">
        <f t="shared" si="41"/>
        <v>1</v>
      </c>
    </row>
    <row r="419" spans="1:7" x14ac:dyDescent="0.25">
      <c r="A419">
        <v>27</v>
      </c>
      <c r="B419" t="str">
        <f t="shared" si="36"/>
        <v>11011</v>
      </c>
      <c r="C419" t="b">
        <f t="shared" si="37"/>
        <v>1</v>
      </c>
      <c r="D419" t="b">
        <f t="shared" si="38"/>
        <v>1</v>
      </c>
      <c r="E419" t="b">
        <f t="shared" si="39"/>
        <v>0</v>
      </c>
      <c r="F419" t="b">
        <f t="shared" si="40"/>
        <v>1</v>
      </c>
      <c r="G419" t="b">
        <f t="shared" si="41"/>
        <v>1</v>
      </c>
    </row>
    <row r="420" spans="1:7" x14ac:dyDescent="0.25">
      <c r="A420">
        <v>4</v>
      </c>
      <c r="B420" t="str">
        <f t="shared" si="36"/>
        <v>00100</v>
      </c>
      <c r="C420" t="b">
        <f t="shared" si="37"/>
        <v>0</v>
      </c>
      <c r="D420" t="b">
        <f t="shared" si="38"/>
        <v>0</v>
      </c>
      <c r="E420" t="b">
        <f t="shared" si="39"/>
        <v>1</v>
      </c>
      <c r="F420" t="b">
        <f t="shared" si="40"/>
        <v>0</v>
      </c>
      <c r="G420" t="b">
        <f t="shared" si="41"/>
        <v>0</v>
      </c>
    </row>
    <row r="421" spans="1:7" x14ac:dyDescent="0.25">
      <c r="A421">
        <v>16</v>
      </c>
      <c r="B421" t="str">
        <f t="shared" si="36"/>
        <v>10000</v>
      </c>
      <c r="C421" t="b">
        <f t="shared" si="37"/>
        <v>0</v>
      </c>
      <c r="D421" t="b">
        <f t="shared" si="38"/>
        <v>0</v>
      </c>
      <c r="E421" t="b">
        <f t="shared" si="39"/>
        <v>0</v>
      </c>
      <c r="F421" t="b">
        <f t="shared" si="40"/>
        <v>0</v>
      </c>
      <c r="G421" t="b">
        <f t="shared" si="41"/>
        <v>1</v>
      </c>
    </row>
    <row r="422" spans="1:7" x14ac:dyDescent="0.25">
      <c r="A422">
        <v>26</v>
      </c>
      <c r="B422" t="str">
        <f t="shared" si="36"/>
        <v>11010</v>
      </c>
      <c r="C422" t="b">
        <f t="shared" si="37"/>
        <v>0</v>
      </c>
      <c r="D422" t="b">
        <f t="shared" si="38"/>
        <v>1</v>
      </c>
      <c r="E422" t="b">
        <f t="shared" si="39"/>
        <v>0</v>
      </c>
      <c r="F422" t="b">
        <f t="shared" si="40"/>
        <v>1</v>
      </c>
      <c r="G422" t="b">
        <f t="shared" si="41"/>
        <v>1</v>
      </c>
    </row>
    <row r="423" spans="1:7" x14ac:dyDescent="0.25">
      <c r="A423">
        <v>8</v>
      </c>
      <c r="B423" t="str">
        <f t="shared" si="36"/>
        <v>01000</v>
      </c>
      <c r="C423" t="b">
        <f t="shared" si="37"/>
        <v>0</v>
      </c>
      <c r="D423" t="b">
        <f t="shared" si="38"/>
        <v>0</v>
      </c>
      <c r="E423" t="b">
        <f t="shared" si="39"/>
        <v>0</v>
      </c>
      <c r="F423" t="b">
        <f t="shared" si="40"/>
        <v>1</v>
      </c>
      <c r="G423" t="b">
        <f t="shared" si="41"/>
        <v>0</v>
      </c>
    </row>
    <row r="424" spans="1:7" x14ac:dyDescent="0.25">
      <c r="A424">
        <v>13</v>
      </c>
      <c r="B424" t="str">
        <f t="shared" si="36"/>
        <v>01101</v>
      </c>
      <c r="C424" t="b">
        <f t="shared" si="37"/>
        <v>1</v>
      </c>
      <c r="D424" t="b">
        <f t="shared" si="38"/>
        <v>0</v>
      </c>
      <c r="E424" t="b">
        <f t="shared" si="39"/>
        <v>1</v>
      </c>
      <c r="F424" t="b">
        <f t="shared" si="40"/>
        <v>1</v>
      </c>
      <c r="G424" t="b">
        <f t="shared" si="41"/>
        <v>0</v>
      </c>
    </row>
    <row r="425" spans="1:7" x14ac:dyDescent="0.25">
      <c r="A425">
        <v>16</v>
      </c>
      <c r="B425" t="str">
        <f t="shared" si="36"/>
        <v>10000</v>
      </c>
      <c r="C425" t="b">
        <f t="shared" si="37"/>
        <v>0</v>
      </c>
      <c r="D425" t="b">
        <f t="shared" si="38"/>
        <v>0</v>
      </c>
      <c r="E425" t="b">
        <f t="shared" si="39"/>
        <v>0</v>
      </c>
      <c r="F425" t="b">
        <f t="shared" si="40"/>
        <v>0</v>
      </c>
      <c r="G425" t="b">
        <f t="shared" si="41"/>
        <v>1</v>
      </c>
    </row>
    <row r="426" spans="1:7" x14ac:dyDescent="0.25">
      <c r="A426">
        <v>15</v>
      </c>
      <c r="B426" t="str">
        <f t="shared" si="36"/>
        <v>01111</v>
      </c>
      <c r="C426" t="b">
        <f t="shared" si="37"/>
        <v>1</v>
      </c>
      <c r="D426" t="b">
        <f t="shared" si="38"/>
        <v>1</v>
      </c>
      <c r="E426" t="b">
        <f t="shared" si="39"/>
        <v>1</v>
      </c>
      <c r="F426" t="b">
        <f t="shared" si="40"/>
        <v>1</v>
      </c>
      <c r="G426" t="b">
        <f t="shared" si="41"/>
        <v>0</v>
      </c>
    </row>
    <row r="427" spans="1:7" x14ac:dyDescent="0.25">
      <c r="A427">
        <v>4</v>
      </c>
      <c r="B427" t="str">
        <f t="shared" si="36"/>
        <v>00100</v>
      </c>
      <c r="C427" t="b">
        <f t="shared" si="37"/>
        <v>0</v>
      </c>
      <c r="D427" t="b">
        <f t="shared" si="38"/>
        <v>0</v>
      </c>
      <c r="E427" t="b">
        <f t="shared" si="39"/>
        <v>1</v>
      </c>
      <c r="F427" t="b">
        <f t="shared" si="40"/>
        <v>0</v>
      </c>
      <c r="G427" t="b">
        <f t="shared" si="41"/>
        <v>0</v>
      </c>
    </row>
    <row r="428" spans="1:7" x14ac:dyDescent="0.25">
      <c r="A428">
        <v>2</v>
      </c>
      <c r="B428" t="str">
        <f t="shared" si="36"/>
        <v>00010</v>
      </c>
      <c r="C428" t="b">
        <f t="shared" si="37"/>
        <v>0</v>
      </c>
      <c r="D428" t="b">
        <f t="shared" si="38"/>
        <v>1</v>
      </c>
      <c r="E428" t="b">
        <f t="shared" si="39"/>
        <v>0</v>
      </c>
      <c r="F428" t="b">
        <f t="shared" si="40"/>
        <v>0</v>
      </c>
      <c r="G428" t="b">
        <f t="shared" si="41"/>
        <v>0</v>
      </c>
    </row>
    <row r="429" spans="1:7" x14ac:dyDescent="0.25">
      <c r="A429">
        <v>26</v>
      </c>
      <c r="B429" t="str">
        <f t="shared" si="36"/>
        <v>11010</v>
      </c>
      <c r="C429" t="b">
        <f t="shared" si="37"/>
        <v>0</v>
      </c>
      <c r="D429" t="b">
        <f t="shared" si="38"/>
        <v>1</v>
      </c>
      <c r="E429" t="b">
        <f t="shared" si="39"/>
        <v>0</v>
      </c>
      <c r="F429" t="b">
        <f t="shared" si="40"/>
        <v>1</v>
      </c>
      <c r="G429" t="b">
        <f t="shared" si="41"/>
        <v>1</v>
      </c>
    </row>
    <row r="430" spans="1:7" x14ac:dyDescent="0.25">
      <c r="A430">
        <v>31</v>
      </c>
      <c r="B430" t="str">
        <f t="shared" si="36"/>
        <v>11111</v>
      </c>
      <c r="C430" t="b">
        <f t="shared" si="37"/>
        <v>1</v>
      </c>
      <c r="D430" t="b">
        <f t="shared" si="38"/>
        <v>1</v>
      </c>
      <c r="E430" t="b">
        <f t="shared" si="39"/>
        <v>1</v>
      </c>
      <c r="F430" t="b">
        <f t="shared" si="40"/>
        <v>1</v>
      </c>
      <c r="G430" t="b">
        <f t="shared" si="41"/>
        <v>1</v>
      </c>
    </row>
    <row r="431" spans="1:7" x14ac:dyDescent="0.25">
      <c r="A431">
        <v>23</v>
      </c>
      <c r="B431" t="str">
        <f t="shared" si="36"/>
        <v>10111</v>
      </c>
      <c r="C431" t="b">
        <f t="shared" si="37"/>
        <v>1</v>
      </c>
      <c r="D431" t="b">
        <f t="shared" si="38"/>
        <v>1</v>
      </c>
      <c r="E431" t="b">
        <f t="shared" si="39"/>
        <v>1</v>
      </c>
      <c r="F431" t="b">
        <f t="shared" si="40"/>
        <v>0</v>
      </c>
      <c r="G431" t="b">
        <f t="shared" si="41"/>
        <v>1</v>
      </c>
    </row>
    <row r="432" spans="1:7" x14ac:dyDescent="0.25">
      <c r="A432">
        <v>8</v>
      </c>
      <c r="B432" t="str">
        <f t="shared" si="36"/>
        <v>01000</v>
      </c>
      <c r="C432" t="b">
        <f t="shared" si="37"/>
        <v>0</v>
      </c>
      <c r="D432" t="b">
        <f t="shared" si="38"/>
        <v>0</v>
      </c>
      <c r="E432" t="b">
        <f t="shared" si="39"/>
        <v>0</v>
      </c>
      <c r="F432" t="b">
        <f t="shared" si="40"/>
        <v>1</v>
      </c>
      <c r="G432" t="b">
        <f t="shared" si="41"/>
        <v>0</v>
      </c>
    </row>
    <row r="433" spans="1:7" x14ac:dyDescent="0.25">
      <c r="A433">
        <v>18</v>
      </c>
      <c r="B433" t="str">
        <f t="shared" si="36"/>
        <v>10010</v>
      </c>
      <c r="C433" t="b">
        <f t="shared" si="37"/>
        <v>0</v>
      </c>
      <c r="D433" t="b">
        <f t="shared" si="38"/>
        <v>1</v>
      </c>
      <c r="E433" t="b">
        <f t="shared" si="39"/>
        <v>0</v>
      </c>
      <c r="F433" t="b">
        <f t="shared" si="40"/>
        <v>0</v>
      </c>
      <c r="G433" t="b">
        <f t="shared" si="41"/>
        <v>1</v>
      </c>
    </row>
    <row r="434" spans="1:7" x14ac:dyDescent="0.25">
      <c r="A434">
        <v>2</v>
      </c>
      <c r="B434" t="str">
        <f t="shared" si="36"/>
        <v>00010</v>
      </c>
      <c r="C434" t="b">
        <f t="shared" si="37"/>
        <v>0</v>
      </c>
      <c r="D434" t="b">
        <f t="shared" si="38"/>
        <v>1</v>
      </c>
      <c r="E434" t="b">
        <f t="shared" si="39"/>
        <v>0</v>
      </c>
      <c r="F434" t="b">
        <f t="shared" si="40"/>
        <v>0</v>
      </c>
      <c r="G434" t="b">
        <f t="shared" si="41"/>
        <v>0</v>
      </c>
    </row>
    <row r="435" spans="1:7" x14ac:dyDescent="0.25">
      <c r="A435">
        <v>15</v>
      </c>
      <c r="B435" t="str">
        <f t="shared" si="36"/>
        <v>01111</v>
      </c>
      <c r="C435" t="b">
        <f t="shared" si="37"/>
        <v>1</v>
      </c>
      <c r="D435" t="b">
        <f t="shared" si="38"/>
        <v>1</v>
      </c>
      <c r="E435" t="b">
        <f t="shared" si="39"/>
        <v>1</v>
      </c>
      <c r="F435" t="b">
        <f t="shared" si="40"/>
        <v>1</v>
      </c>
      <c r="G435" t="b">
        <f t="shared" si="41"/>
        <v>0</v>
      </c>
    </row>
    <row r="436" spans="1:7" x14ac:dyDescent="0.25">
      <c r="A436">
        <v>22</v>
      </c>
      <c r="B436" t="str">
        <f t="shared" si="36"/>
        <v>10110</v>
      </c>
      <c r="C436" t="b">
        <f t="shared" si="37"/>
        <v>0</v>
      </c>
      <c r="D436" t="b">
        <f t="shared" si="38"/>
        <v>1</v>
      </c>
      <c r="E436" t="b">
        <f t="shared" si="39"/>
        <v>1</v>
      </c>
      <c r="F436" t="b">
        <f t="shared" si="40"/>
        <v>0</v>
      </c>
      <c r="G436" t="b">
        <f t="shared" si="41"/>
        <v>1</v>
      </c>
    </row>
    <row r="437" spans="1:7" x14ac:dyDescent="0.25">
      <c r="A437">
        <v>21</v>
      </c>
      <c r="B437" t="str">
        <f t="shared" si="36"/>
        <v>10101</v>
      </c>
      <c r="C437" t="b">
        <f t="shared" si="37"/>
        <v>1</v>
      </c>
      <c r="D437" t="b">
        <f t="shared" si="38"/>
        <v>0</v>
      </c>
      <c r="E437" t="b">
        <f t="shared" si="39"/>
        <v>1</v>
      </c>
      <c r="F437" t="b">
        <f t="shared" si="40"/>
        <v>0</v>
      </c>
      <c r="G437" t="b">
        <f t="shared" si="41"/>
        <v>1</v>
      </c>
    </row>
    <row r="438" spans="1:7" x14ac:dyDescent="0.25">
      <c r="A438">
        <v>2</v>
      </c>
      <c r="B438" t="str">
        <f t="shared" si="36"/>
        <v>00010</v>
      </c>
      <c r="C438" t="b">
        <f t="shared" si="37"/>
        <v>0</v>
      </c>
      <c r="D438" t="b">
        <f t="shared" si="38"/>
        <v>1</v>
      </c>
      <c r="E438" t="b">
        <f t="shared" si="39"/>
        <v>0</v>
      </c>
      <c r="F438" t="b">
        <f t="shared" si="40"/>
        <v>0</v>
      </c>
      <c r="G438" t="b">
        <f t="shared" si="41"/>
        <v>0</v>
      </c>
    </row>
    <row r="439" spans="1:7" x14ac:dyDescent="0.25">
      <c r="A439">
        <v>19</v>
      </c>
      <c r="B439" t="str">
        <f t="shared" si="36"/>
        <v>10011</v>
      </c>
      <c r="C439" t="b">
        <f t="shared" si="37"/>
        <v>1</v>
      </c>
      <c r="D439" t="b">
        <f t="shared" si="38"/>
        <v>1</v>
      </c>
      <c r="E439" t="b">
        <f t="shared" si="39"/>
        <v>0</v>
      </c>
      <c r="F439" t="b">
        <f t="shared" si="40"/>
        <v>0</v>
      </c>
      <c r="G439" t="b">
        <f t="shared" si="41"/>
        <v>1</v>
      </c>
    </row>
    <row r="440" spans="1:7" x14ac:dyDescent="0.25">
      <c r="A440">
        <v>1</v>
      </c>
      <c r="B440" t="str">
        <f t="shared" si="36"/>
        <v>00001</v>
      </c>
      <c r="C440" t="b">
        <f t="shared" si="37"/>
        <v>1</v>
      </c>
      <c r="D440" t="b">
        <f t="shared" si="38"/>
        <v>0</v>
      </c>
      <c r="E440" t="b">
        <f t="shared" si="39"/>
        <v>0</v>
      </c>
      <c r="F440" t="b">
        <f t="shared" si="40"/>
        <v>0</v>
      </c>
      <c r="G440" t="b">
        <f t="shared" si="41"/>
        <v>0</v>
      </c>
    </row>
    <row r="441" spans="1:7" x14ac:dyDescent="0.25">
      <c r="A441">
        <v>1</v>
      </c>
      <c r="B441" t="str">
        <f t="shared" si="36"/>
        <v>00001</v>
      </c>
      <c r="C441" t="b">
        <f t="shared" si="37"/>
        <v>1</v>
      </c>
      <c r="D441" t="b">
        <f t="shared" si="38"/>
        <v>0</v>
      </c>
      <c r="E441" t="b">
        <f t="shared" si="39"/>
        <v>0</v>
      </c>
      <c r="F441" t="b">
        <f t="shared" si="40"/>
        <v>0</v>
      </c>
      <c r="G441" t="b">
        <f t="shared" si="41"/>
        <v>0</v>
      </c>
    </row>
    <row r="442" spans="1:7" x14ac:dyDescent="0.25">
      <c r="A442">
        <v>30</v>
      </c>
      <c r="B442" t="str">
        <f t="shared" si="36"/>
        <v>11110</v>
      </c>
      <c r="C442" t="b">
        <f t="shared" si="37"/>
        <v>0</v>
      </c>
      <c r="D442" t="b">
        <f t="shared" si="38"/>
        <v>1</v>
      </c>
      <c r="E442" t="b">
        <f t="shared" si="39"/>
        <v>1</v>
      </c>
      <c r="F442" t="b">
        <f t="shared" si="40"/>
        <v>1</v>
      </c>
      <c r="G442" t="b">
        <f t="shared" si="41"/>
        <v>1</v>
      </c>
    </row>
    <row r="443" spans="1:7" x14ac:dyDescent="0.25">
      <c r="A443">
        <v>6</v>
      </c>
      <c r="B443" t="str">
        <f t="shared" si="36"/>
        <v>00110</v>
      </c>
      <c r="C443" t="b">
        <f t="shared" si="37"/>
        <v>0</v>
      </c>
      <c r="D443" t="b">
        <f t="shared" si="38"/>
        <v>1</v>
      </c>
      <c r="E443" t="b">
        <f t="shared" si="39"/>
        <v>1</v>
      </c>
      <c r="F443" t="b">
        <f t="shared" si="40"/>
        <v>0</v>
      </c>
      <c r="G443" t="b">
        <f t="shared" si="41"/>
        <v>0</v>
      </c>
    </row>
    <row r="444" spans="1:7" x14ac:dyDescent="0.25">
      <c r="A444">
        <v>15</v>
      </c>
      <c r="B444" t="str">
        <f t="shared" si="36"/>
        <v>01111</v>
      </c>
      <c r="C444" t="b">
        <f t="shared" si="37"/>
        <v>1</v>
      </c>
      <c r="D444" t="b">
        <f t="shared" si="38"/>
        <v>1</v>
      </c>
      <c r="E444" t="b">
        <f t="shared" si="39"/>
        <v>1</v>
      </c>
      <c r="F444" t="b">
        <f t="shared" si="40"/>
        <v>1</v>
      </c>
      <c r="G444" t="b">
        <f t="shared" si="41"/>
        <v>0</v>
      </c>
    </row>
    <row r="445" spans="1:7" x14ac:dyDescent="0.25">
      <c r="A445">
        <v>6</v>
      </c>
      <c r="B445" t="str">
        <f t="shared" si="36"/>
        <v>00110</v>
      </c>
      <c r="C445" t="b">
        <f t="shared" si="37"/>
        <v>0</v>
      </c>
      <c r="D445" t="b">
        <f t="shared" si="38"/>
        <v>1</v>
      </c>
      <c r="E445" t="b">
        <f t="shared" si="39"/>
        <v>1</v>
      </c>
      <c r="F445" t="b">
        <f t="shared" si="40"/>
        <v>0</v>
      </c>
      <c r="G445" t="b">
        <f t="shared" si="41"/>
        <v>0</v>
      </c>
    </row>
    <row r="446" spans="1:7" x14ac:dyDescent="0.25">
      <c r="A446">
        <v>7</v>
      </c>
      <c r="B446" t="str">
        <f t="shared" si="36"/>
        <v>00111</v>
      </c>
      <c r="C446" t="b">
        <f t="shared" si="37"/>
        <v>1</v>
      </c>
      <c r="D446" t="b">
        <f t="shared" si="38"/>
        <v>1</v>
      </c>
      <c r="E446" t="b">
        <f t="shared" si="39"/>
        <v>1</v>
      </c>
      <c r="F446" t="b">
        <f t="shared" si="40"/>
        <v>0</v>
      </c>
      <c r="G446" t="b">
        <f t="shared" si="41"/>
        <v>0</v>
      </c>
    </row>
    <row r="447" spans="1:7" x14ac:dyDescent="0.25">
      <c r="A447">
        <v>24</v>
      </c>
      <c r="B447" t="str">
        <f t="shared" si="36"/>
        <v>11000</v>
      </c>
      <c r="C447" t="b">
        <f t="shared" si="37"/>
        <v>0</v>
      </c>
      <c r="D447" t="b">
        <f t="shared" si="38"/>
        <v>0</v>
      </c>
      <c r="E447" t="b">
        <f t="shared" si="39"/>
        <v>0</v>
      </c>
      <c r="F447" t="b">
        <f t="shared" si="40"/>
        <v>1</v>
      </c>
      <c r="G447" t="b">
        <f t="shared" si="41"/>
        <v>1</v>
      </c>
    </row>
    <row r="448" spans="1:7" x14ac:dyDescent="0.25">
      <c r="A448">
        <v>31</v>
      </c>
      <c r="B448" t="str">
        <f t="shared" si="36"/>
        <v>11111</v>
      </c>
      <c r="C448" t="b">
        <f t="shared" si="37"/>
        <v>1</v>
      </c>
      <c r="D448" t="b">
        <f t="shared" si="38"/>
        <v>1</v>
      </c>
      <c r="E448" t="b">
        <f t="shared" si="39"/>
        <v>1</v>
      </c>
      <c r="F448" t="b">
        <f t="shared" si="40"/>
        <v>1</v>
      </c>
      <c r="G448" t="b">
        <f t="shared" si="41"/>
        <v>1</v>
      </c>
    </row>
    <row r="449" spans="1:7" x14ac:dyDescent="0.25">
      <c r="A449">
        <v>15</v>
      </c>
      <c r="B449" t="str">
        <f t="shared" si="36"/>
        <v>01111</v>
      </c>
      <c r="C449" t="b">
        <f t="shared" si="37"/>
        <v>1</v>
      </c>
      <c r="D449" t="b">
        <f t="shared" si="38"/>
        <v>1</v>
      </c>
      <c r="E449" t="b">
        <f t="shared" si="39"/>
        <v>1</v>
      </c>
      <c r="F449" t="b">
        <f t="shared" si="40"/>
        <v>1</v>
      </c>
      <c r="G449" t="b">
        <f t="shared" si="41"/>
        <v>0</v>
      </c>
    </row>
    <row r="450" spans="1:7" x14ac:dyDescent="0.25">
      <c r="A450">
        <v>5</v>
      </c>
      <c r="B450" t="str">
        <f t="shared" si="36"/>
        <v>00101</v>
      </c>
      <c r="C450" t="b">
        <f t="shared" si="37"/>
        <v>1</v>
      </c>
      <c r="D450" t="b">
        <f t="shared" si="38"/>
        <v>0</v>
      </c>
      <c r="E450" t="b">
        <f t="shared" si="39"/>
        <v>1</v>
      </c>
      <c r="F450" t="b">
        <f t="shared" si="40"/>
        <v>0</v>
      </c>
      <c r="G450" t="b">
        <f t="shared" si="41"/>
        <v>0</v>
      </c>
    </row>
    <row r="451" spans="1:7" x14ac:dyDescent="0.25">
      <c r="A451">
        <v>22</v>
      </c>
      <c r="B451" t="str">
        <f t="shared" ref="B451:B514" si="42">DEC2BIN(A451,5)</f>
        <v>10110</v>
      </c>
      <c r="C451" t="b">
        <f t="shared" ref="C451:C514" si="43">RIGHT(B451,1)="1"</f>
        <v>0</v>
      </c>
      <c r="D451" t="b">
        <f t="shared" ref="D451:D514" si="44">MID(B451,4,1)="1"</f>
        <v>1</v>
      </c>
      <c r="E451" t="b">
        <f t="shared" ref="E451:E514" si="45">MID(B451,3,1)="1"</f>
        <v>1</v>
      </c>
      <c r="F451" t="b">
        <f t="shared" ref="F451:F514" si="46">MID(B451,2,1)="1"</f>
        <v>0</v>
      </c>
      <c r="G451" t="b">
        <f t="shared" ref="G451:G514" si="47">MID(B451,1,1)="1"</f>
        <v>1</v>
      </c>
    </row>
    <row r="452" spans="1:7" x14ac:dyDescent="0.25">
      <c r="A452">
        <v>6</v>
      </c>
      <c r="B452" t="str">
        <f t="shared" si="42"/>
        <v>00110</v>
      </c>
      <c r="C452" t="b">
        <f t="shared" si="43"/>
        <v>0</v>
      </c>
      <c r="D452" t="b">
        <f t="shared" si="44"/>
        <v>1</v>
      </c>
      <c r="E452" t="b">
        <f t="shared" si="45"/>
        <v>1</v>
      </c>
      <c r="F452" t="b">
        <f t="shared" si="46"/>
        <v>0</v>
      </c>
      <c r="G452" t="b">
        <f t="shared" si="47"/>
        <v>0</v>
      </c>
    </row>
    <row r="453" spans="1:7" x14ac:dyDescent="0.25">
      <c r="A453">
        <v>17</v>
      </c>
      <c r="B453" t="str">
        <f t="shared" si="42"/>
        <v>10001</v>
      </c>
      <c r="C453" t="b">
        <f t="shared" si="43"/>
        <v>1</v>
      </c>
      <c r="D453" t="b">
        <f t="shared" si="44"/>
        <v>0</v>
      </c>
      <c r="E453" t="b">
        <f t="shared" si="45"/>
        <v>0</v>
      </c>
      <c r="F453" t="b">
        <f t="shared" si="46"/>
        <v>0</v>
      </c>
      <c r="G453" t="b">
        <f t="shared" si="47"/>
        <v>1</v>
      </c>
    </row>
    <row r="454" spans="1:7" x14ac:dyDescent="0.25">
      <c r="A454">
        <v>28</v>
      </c>
      <c r="B454" t="str">
        <f t="shared" si="42"/>
        <v>11100</v>
      </c>
      <c r="C454" t="b">
        <f t="shared" si="43"/>
        <v>0</v>
      </c>
      <c r="D454" t="b">
        <f t="shared" si="44"/>
        <v>0</v>
      </c>
      <c r="E454" t="b">
        <f t="shared" si="45"/>
        <v>1</v>
      </c>
      <c r="F454" t="b">
        <f t="shared" si="46"/>
        <v>1</v>
      </c>
      <c r="G454" t="b">
        <f t="shared" si="47"/>
        <v>1</v>
      </c>
    </row>
    <row r="455" spans="1:7" x14ac:dyDescent="0.25">
      <c r="A455">
        <v>30</v>
      </c>
      <c r="B455" t="str">
        <f t="shared" si="42"/>
        <v>11110</v>
      </c>
      <c r="C455" t="b">
        <f t="shared" si="43"/>
        <v>0</v>
      </c>
      <c r="D455" t="b">
        <f t="shared" si="44"/>
        <v>1</v>
      </c>
      <c r="E455" t="b">
        <f t="shared" si="45"/>
        <v>1</v>
      </c>
      <c r="F455" t="b">
        <f t="shared" si="46"/>
        <v>1</v>
      </c>
      <c r="G455" t="b">
        <f t="shared" si="47"/>
        <v>1</v>
      </c>
    </row>
    <row r="456" spans="1:7" x14ac:dyDescent="0.25">
      <c r="A456">
        <v>5</v>
      </c>
      <c r="B456" t="str">
        <f t="shared" si="42"/>
        <v>00101</v>
      </c>
      <c r="C456" t="b">
        <f t="shared" si="43"/>
        <v>1</v>
      </c>
      <c r="D456" t="b">
        <f t="shared" si="44"/>
        <v>0</v>
      </c>
      <c r="E456" t="b">
        <f t="shared" si="45"/>
        <v>1</v>
      </c>
      <c r="F456" t="b">
        <f t="shared" si="46"/>
        <v>0</v>
      </c>
      <c r="G456" t="b">
        <f t="shared" si="47"/>
        <v>0</v>
      </c>
    </row>
    <row r="457" spans="1:7" x14ac:dyDescent="0.25">
      <c r="A457">
        <v>6</v>
      </c>
      <c r="B457" t="str">
        <f t="shared" si="42"/>
        <v>00110</v>
      </c>
      <c r="C457" t="b">
        <f t="shared" si="43"/>
        <v>0</v>
      </c>
      <c r="D457" t="b">
        <f t="shared" si="44"/>
        <v>1</v>
      </c>
      <c r="E457" t="b">
        <f t="shared" si="45"/>
        <v>1</v>
      </c>
      <c r="F457" t="b">
        <f t="shared" si="46"/>
        <v>0</v>
      </c>
      <c r="G457" t="b">
        <f t="shared" si="47"/>
        <v>0</v>
      </c>
    </row>
    <row r="458" spans="1:7" x14ac:dyDescent="0.25">
      <c r="A458">
        <v>10</v>
      </c>
      <c r="B458" t="str">
        <f t="shared" si="42"/>
        <v>01010</v>
      </c>
      <c r="C458" t="b">
        <f t="shared" si="43"/>
        <v>0</v>
      </c>
      <c r="D458" t="b">
        <f t="shared" si="44"/>
        <v>1</v>
      </c>
      <c r="E458" t="b">
        <f t="shared" si="45"/>
        <v>0</v>
      </c>
      <c r="F458" t="b">
        <f t="shared" si="46"/>
        <v>1</v>
      </c>
      <c r="G458" t="b">
        <f t="shared" si="47"/>
        <v>0</v>
      </c>
    </row>
    <row r="459" spans="1:7" x14ac:dyDescent="0.25">
      <c r="A459">
        <v>5</v>
      </c>
      <c r="B459" t="str">
        <f t="shared" si="42"/>
        <v>00101</v>
      </c>
      <c r="C459" t="b">
        <f t="shared" si="43"/>
        <v>1</v>
      </c>
      <c r="D459" t="b">
        <f t="shared" si="44"/>
        <v>0</v>
      </c>
      <c r="E459" t="b">
        <f t="shared" si="45"/>
        <v>1</v>
      </c>
      <c r="F459" t="b">
        <f t="shared" si="46"/>
        <v>0</v>
      </c>
      <c r="G459" t="b">
        <f t="shared" si="47"/>
        <v>0</v>
      </c>
    </row>
    <row r="460" spans="1:7" x14ac:dyDescent="0.25">
      <c r="A460">
        <v>31</v>
      </c>
      <c r="B460" t="str">
        <f t="shared" si="42"/>
        <v>11111</v>
      </c>
      <c r="C460" t="b">
        <f t="shared" si="43"/>
        <v>1</v>
      </c>
      <c r="D460" t="b">
        <f t="shared" si="44"/>
        <v>1</v>
      </c>
      <c r="E460" t="b">
        <f t="shared" si="45"/>
        <v>1</v>
      </c>
      <c r="F460" t="b">
        <f t="shared" si="46"/>
        <v>1</v>
      </c>
      <c r="G460" t="b">
        <f t="shared" si="47"/>
        <v>1</v>
      </c>
    </row>
    <row r="461" spans="1:7" x14ac:dyDescent="0.25">
      <c r="A461">
        <v>5</v>
      </c>
      <c r="B461" t="str">
        <f t="shared" si="42"/>
        <v>00101</v>
      </c>
      <c r="C461" t="b">
        <f t="shared" si="43"/>
        <v>1</v>
      </c>
      <c r="D461" t="b">
        <f t="shared" si="44"/>
        <v>0</v>
      </c>
      <c r="E461" t="b">
        <f t="shared" si="45"/>
        <v>1</v>
      </c>
      <c r="F461" t="b">
        <f t="shared" si="46"/>
        <v>0</v>
      </c>
      <c r="G461" t="b">
        <f t="shared" si="47"/>
        <v>0</v>
      </c>
    </row>
    <row r="462" spans="1:7" x14ac:dyDescent="0.25">
      <c r="A462">
        <v>25</v>
      </c>
      <c r="B462" t="str">
        <f t="shared" si="42"/>
        <v>11001</v>
      </c>
      <c r="C462" t="b">
        <f t="shared" si="43"/>
        <v>1</v>
      </c>
      <c r="D462" t="b">
        <f t="shared" si="44"/>
        <v>0</v>
      </c>
      <c r="E462" t="b">
        <f t="shared" si="45"/>
        <v>0</v>
      </c>
      <c r="F462" t="b">
        <f t="shared" si="46"/>
        <v>1</v>
      </c>
      <c r="G462" t="b">
        <f t="shared" si="47"/>
        <v>1</v>
      </c>
    </row>
    <row r="463" spans="1:7" x14ac:dyDescent="0.25">
      <c r="A463">
        <v>8</v>
      </c>
      <c r="B463" t="str">
        <f t="shared" si="42"/>
        <v>01000</v>
      </c>
      <c r="C463" t="b">
        <f t="shared" si="43"/>
        <v>0</v>
      </c>
      <c r="D463" t="b">
        <f t="shared" si="44"/>
        <v>0</v>
      </c>
      <c r="E463" t="b">
        <f t="shared" si="45"/>
        <v>0</v>
      </c>
      <c r="F463" t="b">
        <f t="shared" si="46"/>
        <v>1</v>
      </c>
      <c r="G463" t="b">
        <f t="shared" si="47"/>
        <v>0</v>
      </c>
    </row>
    <row r="464" spans="1:7" x14ac:dyDescent="0.25">
      <c r="A464">
        <v>30</v>
      </c>
      <c r="B464" t="str">
        <f t="shared" si="42"/>
        <v>11110</v>
      </c>
      <c r="C464" t="b">
        <f t="shared" si="43"/>
        <v>0</v>
      </c>
      <c r="D464" t="b">
        <f t="shared" si="44"/>
        <v>1</v>
      </c>
      <c r="E464" t="b">
        <f t="shared" si="45"/>
        <v>1</v>
      </c>
      <c r="F464" t="b">
        <f t="shared" si="46"/>
        <v>1</v>
      </c>
      <c r="G464" t="b">
        <f t="shared" si="47"/>
        <v>1</v>
      </c>
    </row>
    <row r="465" spans="1:7" x14ac:dyDescent="0.25">
      <c r="A465">
        <v>22</v>
      </c>
      <c r="B465" t="str">
        <f t="shared" si="42"/>
        <v>10110</v>
      </c>
      <c r="C465" t="b">
        <f t="shared" si="43"/>
        <v>0</v>
      </c>
      <c r="D465" t="b">
        <f t="shared" si="44"/>
        <v>1</v>
      </c>
      <c r="E465" t="b">
        <f t="shared" si="45"/>
        <v>1</v>
      </c>
      <c r="F465" t="b">
        <f t="shared" si="46"/>
        <v>0</v>
      </c>
      <c r="G465" t="b">
        <f t="shared" si="47"/>
        <v>1</v>
      </c>
    </row>
    <row r="466" spans="1:7" x14ac:dyDescent="0.25">
      <c r="A466">
        <v>20</v>
      </c>
      <c r="B466" t="str">
        <f t="shared" si="42"/>
        <v>10100</v>
      </c>
      <c r="C466" t="b">
        <f t="shared" si="43"/>
        <v>0</v>
      </c>
      <c r="D466" t="b">
        <f t="shared" si="44"/>
        <v>0</v>
      </c>
      <c r="E466" t="b">
        <f t="shared" si="45"/>
        <v>1</v>
      </c>
      <c r="F466" t="b">
        <f t="shared" si="46"/>
        <v>0</v>
      </c>
      <c r="G466" t="b">
        <f t="shared" si="47"/>
        <v>1</v>
      </c>
    </row>
    <row r="467" spans="1:7" x14ac:dyDescent="0.25">
      <c r="A467">
        <v>8</v>
      </c>
      <c r="B467" t="str">
        <f t="shared" si="42"/>
        <v>01000</v>
      </c>
      <c r="C467" t="b">
        <f t="shared" si="43"/>
        <v>0</v>
      </c>
      <c r="D467" t="b">
        <f t="shared" si="44"/>
        <v>0</v>
      </c>
      <c r="E467" t="b">
        <f t="shared" si="45"/>
        <v>0</v>
      </c>
      <c r="F467" t="b">
        <f t="shared" si="46"/>
        <v>1</v>
      </c>
      <c r="G467" t="b">
        <f t="shared" si="47"/>
        <v>0</v>
      </c>
    </row>
    <row r="468" spans="1:7" x14ac:dyDescent="0.25">
      <c r="A468">
        <v>24</v>
      </c>
      <c r="B468" t="str">
        <f t="shared" si="42"/>
        <v>11000</v>
      </c>
      <c r="C468" t="b">
        <f t="shared" si="43"/>
        <v>0</v>
      </c>
      <c r="D468" t="b">
        <f t="shared" si="44"/>
        <v>0</v>
      </c>
      <c r="E468" t="b">
        <f t="shared" si="45"/>
        <v>0</v>
      </c>
      <c r="F468" t="b">
        <f t="shared" si="46"/>
        <v>1</v>
      </c>
      <c r="G468" t="b">
        <f t="shared" si="47"/>
        <v>1</v>
      </c>
    </row>
    <row r="469" spans="1:7" x14ac:dyDescent="0.25">
      <c r="A469">
        <v>14</v>
      </c>
      <c r="B469" t="str">
        <f t="shared" si="42"/>
        <v>01110</v>
      </c>
      <c r="C469" t="b">
        <f t="shared" si="43"/>
        <v>0</v>
      </c>
      <c r="D469" t="b">
        <f t="shared" si="44"/>
        <v>1</v>
      </c>
      <c r="E469" t="b">
        <f t="shared" si="45"/>
        <v>1</v>
      </c>
      <c r="F469" t="b">
        <f t="shared" si="46"/>
        <v>1</v>
      </c>
      <c r="G469" t="b">
        <f t="shared" si="47"/>
        <v>0</v>
      </c>
    </row>
    <row r="470" spans="1:7" x14ac:dyDescent="0.25">
      <c r="A470">
        <v>9</v>
      </c>
      <c r="B470" t="str">
        <f t="shared" si="42"/>
        <v>01001</v>
      </c>
      <c r="C470" t="b">
        <f t="shared" si="43"/>
        <v>1</v>
      </c>
      <c r="D470" t="b">
        <f t="shared" si="44"/>
        <v>0</v>
      </c>
      <c r="E470" t="b">
        <f t="shared" si="45"/>
        <v>0</v>
      </c>
      <c r="F470" t="b">
        <f t="shared" si="46"/>
        <v>1</v>
      </c>
      <c r="G470" t="b">
        <f t="shared" si="47"/>
        <v>0</v>
      </c>
    </row>
    <row r="471" spans="1:7" x14ac:dyDescent="0.25">
      <c r="A471">
        <v>22</v>
      </c>
      <c r="B471" t="str">
        <f t="shared" si="42"/>
        <v>10110</v>
      </c>
      <c r="C471" t="b">
        <f t="shared" si="43"/>
        <v>0</v>
      </c>
      <c r="D471" t="b">
        <f t="shared" si="44"/>
        <v>1</v>
      </c>
      <c r="E471" t="b">
        <f t="shared" si="45"/>
        <v>1</v>
      </c>
      <c r="F471" t="b">
        <f t="shared" si="46"/>
        <v>0</v>
      </c>
      <c r="G471" t="b">
        <f t="shared" si="47"/>
        <v>1</v>
      </c>
    </row>
    <row r="472" spans="1:7" x14ac:dyDescent="0.25">
      <c r="A472">
        <v>6</v>
      </c>
      <c r="B472" t="str">
        <f t="shared" si="42"/>
        <v>00110</v>
      </c>
      <c r="C472" t="b">
        <f t="shared" si="43"/>
        <v>0</v>
      </c>
      <c r="D472" t="b">
        <f t="shared" si="44"/>
        <v>1</v>
      </c>
      <c r="E472" t="b">
        <f t="shared" si="45"/>
        <v>1</v>
      </c>
      <c r="F472" t="b">
        <f t="shared" si="46"/>
        <v>0</v>
      </c>
      <c r="G472" t="b">
        <f t="shared" si="47"/>
        <v>0</v>
      </c>
    </row>
    <row r="473" spans="1:7" x14ac:dyDescent="0.25">
      <c r="A473">
        <v>25</v>
      </c>
      <c r="B473" t="str">
        <f t="shared" si="42"/>
        <v>11001</v>
      </c>
      <c r="C473" t="b">
        <f t="shared" si="43"/>
        <v>1</v>
      </c>
      <c r="D473" t="b">
        <f t="shared" si="44"/>
        <v>0</v>
      </c>
      <c r="E473" t="b">
        <f t="shared" si="45"/>
        <v>0</v>
      </c>
      <c r="F473" t="b">
        <f t="shared" si="46"/>
        <v>1</v>
      </c>
      <c r="G473" t="b">
        <f t="shared" si="47"/>
        <v>1</v>
      </c>
    </row>
    <row r="474" spans="1:7" x14ac:dyDescent="0.25">
      <c r="A474">
        <v>21</v>
      </c>
      <c r="B474" t="str">
        <f t="shared" si="42"/>
        <v>10101</v>
      </c>
      <c r="C474" t="b">
        <f t="shared" si="43"/>
        <v>1</v>
      </c>
      <c r="D474" t="b">
        <f t="shared" si="44"/>
        <v>0</v>
      </c>
      <c r="E474" t="b">
        <f t="shared" si="45"/>
        <v>1</v>
      </c>
      <c r="F474" t="b">
        <f t="shared" si="46"/>
        <v>0</v>
      </c>
      <c r="G474" t="b">
        <f t="shared" si="47"/>
        <v>1</v>
      </c>
    </row>
    <row r="475" spans="1:7" x14ac:dyDescent="0.25">
      <c r="A475">
        <v>24</v>
      </c>
      <c r="B475" t="str">
        <f t="shared" si="42"/>
        <v>11000</v>
      </c>
      <c r="C475" t="b">
        <f t="shared" si="43"/>
        <v>0</v>
      </c>
      <c r="D475" t="b">
        <f t="shared" si="44"/>
        <v>0</v>
      </c>
      <c r="E475" t="b">
        <f t="shared" si="45"/>
        <v>0</v>
      </c>
      <c r="F475" t="b">
        <f t="shared" si="46"/>
        <v>1</v>
      </c>
      <c r="G475" t="b">
        <f t="shared" si="47"/>
        <v>1</v>
      </c>
    </row>
    <row r="476" spans="1:7" x14ac:dyDescent="0.25">
      <c r="A476">
        <v>20</v>
      </c>
      <c r="B476" t="str">
        <f t="shared" si="42"/>
        <v>10100</v>
      </c>
      <c r="C476" t="b">
        <f t="shared" si="43"/>
        <v>0</v>
      </c>
      <c r="D476" t="b">
        <f t="shared" si="44"/>
        <v>0</v>
      </c>
      <c r="E476" t="b">
        <f t="shared" si="45"/>
        <v>1</v>
      </c>
      <c r="F476" t="b">
        <f t="shared" si="46"/>
        <v>0</v>
      </c>
      <c r="G476" t="b">
        <f t="shared" si="47"/>
        <v>1</v>
      </c>
    </row>
    <row r="477" spans="1:7" x14ac:dyDescent="0.25">
      <c r="A477">
        <v>4</v>
      </c>
      <c r="B477" t="str">
        <f t="shared" si="42"/>
        <v>00100</v>
      </c>
      <c r="C477" t="b">
        <f t="shared" si="43"/>
        <v>0</v>
      </c>
      <c r="D477" t="b">
        <f t="shared" si="44"/>
        <v>0</v>
      </c>
      <c r="E477" t="b">
        <f t="shared" si="45"/>
        <v>1</v>
      </c>
      <c r="F477" t="b">
        <f t="shared" si="46"/>
        <v>0</v>
      </c>
      <c r="G477" t="b">
        <f t="shared" si="47"/>
        <v>0</v>
      </c>
    </row>
    <row r="478" spans="1:7" x14ac:dyDescent="0.25">
      <c r="A478">
        <v>21</v>
      </c>
      <c r="B478" t="str">
        <f t="shared" si="42"/>
        <v>10101</v>
      </c>
      <c r="C478" t="b">
        <f t="shared" si="43"/>
        <v>1</v>
      </c>
      <c r="D478" t="b">
        <f t="shared" si="44"/>
        <v>0</v>
      </c>
      <c r="E478" t="b">
        <f t="shared" si="45"/>
        <v>1</v>
      </c>
      <c r="F478" t="b">
        <f t="shared" si="46"/>
        <v>0</v>
      </c>
      <c r="G478" t="b">
        <f t="shared" si="47"/>
        <v>1</v>
      </c>
    </row>
    <row r="479" spans="1:7" x14ac:dyDescent="0.25">
      <c r="A479">
        <v>6</v>
      </c>
      <c r="B479" t="str">
        <f t="shared" si="42"/>
        <v>00110</v>
      </c>
      <c r="C479" t="b">
        <f t="shared" si="43"/>
        <v>0</v>
      </c>
      <c r="D479" t="b">
        <f t="shared" si="44"/>
        <v>1</v>
      </c>
      <c r="E479" t="b">
        <f t="shared" si="45"/>
        <v>1</v>
      </c>
      <c r="F479" t="b">
        <f t="shared" si="46"/>
        <v>0</v>
      </c>
      <c r="G479" t="b">
        <f t="shared" si="47"/>
        <v>0</v>
      </c>
    </row>
    <row r="480" spans="1:7" x14ac:dyDescent="0.25">
      <c r="A480">
        <v>6</v>
      </c>
      <c r="B480" t="str">
        <f t="shared" si="42"/>
        <v>00110</v>
      </c>
      <c r="C480" t="b">
        <f t="shared" si="43"/>
        <v>0</v>
      </c>
      <c r="D480" t="b">
        <f t="shared" si="44"/>
        <v>1</v>
      </c>
      <c r="E480" t="b">
        <f t="shared" si="45"/>
        <v>1</v>
      </c>
      <c r="F480" t="b">
        <f t="shared" si="46"/>
        <v>0</v>
      </c>
      <c r="G480" t="b">
        <f t="shared" si="47"/>
        <v>0</v>
      </c>
    </row>
    <row r="481" spans="1:7" x14ac:dyDescent="0.25">
      <c r="A481">
        <v>1</v>
      </c>
      <c r="B481" t="str">
        <f t="shared" si="42"/>
        <v>00001</v>
      </c>
      <c r="C481" t="b">
        <f t="shared" si="43"/>
        <v>1</v>
      </c>
      <c r="D481" t="b">
        <f t="shared" si="44"/>
        <v>0</v>
      </c>
      <c r="E481" t="b">
        <f t="shared" si="45"/>
        <v>0</v>
      </c>
      <c r="F481" t="b">
        <f t="shared" si="46"/>
        <v>0</v>
      </c>
      <c r="G481" t="b">
        <f t="shared" si="47"/>
        <v>0</v>
      </c>
    </row>
    <row r="482" spans="1:7" x14ac:dyDescent="0.25">
      <c r="A482">
        <v>24</v>
      </c>
      <c r="B482" t="str">
        <f t="shared" si="42"/>
        <v>11000</v>
      </c>
      <c r="C482" t="b">
        <f t="shared" si="43"/>
        <v>0</v>
      </c>
      <c r="D482" t="b">
        <f t="shared" si="44"/>
        <v>0</v>
      </c>
      <c r="E482" t="b">
        <f t="shared" si="45"/>
        <v>0</v>
      </c>
      <c r="F482" t="b">
        <f t="shared" si="46"/>
        <v>1</v>
      </c>
      <c r="G482" t="b">
        <f t="shared" si="47"/>
        <v>1</v>
      </c>
    </row>
    <row r="483" spans="1:7" x14ac:dyDescent="0.25">
      <c r="A483">
        <v>16</v>
      </c>
      <c r="B483" t="str">
        <f t="shared" si="42"/>
        <v>10000</v>
      </c>
      <c r="C483" t="b">
        <f t="shared" si="43"/>
        <v>0</v>
      </c>
      <c r="D483" t="b">
        <f t="shared" si="44"/>
        <v>0</v>
      </c>
      <c r="E483" t="b">
        <f t="shared" si="45"/>
        <v>0</v>
      </c>
      <c r="F483" t="b">
        <f t="shared" si="46"/>
        <v>0</v>
      </c>
      <c r="G483" t="b">
        <f t="shared" si="47"/>
        <v>1</v>
      </c>
    </row>
    <row r="484" spans="1:7" x14ac:dyDescent="0.25">
      <c r="A484">
        <v>3</v>
      </c>
      <c r="B484" t="str">
        <f t="shared" si="42"/>
        <v>00011</v>
      </c>
      <c r="C484" t="b">
        <f t="shared" si="43"/>
        <v>1</v>
      </c>
      <c r="D484" t="b">
        <f t="shared" si="44"/>
        <v>1</v>
      </c>
      <c r="E484" t="b">
        <f t="shared" si="45"/>
        <v>0</v>
      </c>
      <c r="F484" t="b">
        <f t="shared" si="46"/>
        <v>0</v>
      </c>
      <c r="G484" t="b">
        <f t="shared" si="47"/>
        <v>0</v>
      </c>
    </row>
    <row r="485" spans="1:7" x14ac:dyDescent="0.25">
      <c r="A485">
        <v>11</v>
      </c>
      <c r="B485" t="str">
        <f t="shared" si="42"/>
        <v>01011</v>
      </c>
      <c r="C485" t="b">
        <f t="shared" si="43"/>
        <v>1</v>
      </c>
      <c r="D485" t="b">
        <f t="shared" si="44"/>
        <v>1</v>
      </c>
      <c r="E485" t="b">
        <f t="shared" si="45"/>
        <v>0</v>
      </c>
      <c r="F485" t="b">
        <f t="shared" si="46"/>
        <v>1</v>
      </c>
      <c r="G485" t="b">
        <f t="shared" si="47"/>
        <v>0</v>
      </c>
    </row>
    <row r="486" spans="1:7" x14ac:dyDescent="0.25">
      <c r="A486">
        <v>31</v>
      </c>
      <c r="B486" t="str">
        <f t="shared" si="42"/>
        <v>11111</v>
      </c>
      <c r="C486" t="b">
        <f t="shared" si="43"/>
        <v>1</v>
      </c>
      <c r="D486" t="b">
        <f t="shared" si="44"/>
        <v>1</v>
      </c>
      <c r="E486" t="b">
        <f t="shared" si="45"/>
        <v>1</v>
      </c>
      <c r="F486" t="b">
        <f t="shared" si="46"/>
        <v>1</v>
      </c>
      <c r="G486" t="b">
        <f t="shared" si="47"/>
        <v>1</v>
      </c>
    </row>
    <row r="487" spans="1:7" x14ac:dyDescent="0.25">
      <c r="A487">
        <v>19</v>
      </c>
      <c r="B487" t="str">
        <f t="shared" si="42"/>
        <v>10011</v>
      </c>
      <c r="C487" t="b">
        <f t="shared" si="43"/>
        <v>1</v>
      </c>
      <c r="D487" t="b">
        <f t="shared" si="44"/>
        <v>1</v>
      </c>
      <c r="E487" t="b">
        <f t="shared" si="45"/>
        <v>0</v>
      </c>
      <c r="F487" t="b">
        <f t="shared" si="46"/>
        <v>0</v>
      </c>
      <c r="G487" t="b">
        <f t="shared" si="47"/>
        <v>1</v>
      </c>
    </row>
    <row r="488" spans="1:7" x14ac:dyDescent="0.25">
      <c r="A488">
        <v>9</v>
      </c>
      <c r="B488" t="str">
        <f t="shared" si="42"/>
        <v>01001</v>
      </c>
      <c r="C488" t="b">
        <f t="shared" si="43"/>
        <v>1</v>
      </c>
      <c r="D488" t="b">
        <f t="shared" si="44"/>
        <v>0</v>
      </c>
      <c r="E488" t="b">
        <f t="shared" si="45"/>
        <v>0</v>
      </c>
      <c r="F488" t="b">
        <f t="shared" si="46"/>
        <v>1</v>
      </c>
      <c r="G488" t="b">
        <f t="shared" si="47"/>
        <v>0</v>
      </c>
    </row>
    <row r="489" spans="1:7" x14ac:dyDescent="0.25">
      <c r="A489">
        <v>15</v>
      </c>
      <c r="B489" t="str">
        <f t="shared" si="42"/>
        <v>01111</v>
      </c>
      <c r="C489" t="b">
        <f t="shared" si="43"/>
        <v>1</v>
      </c>
      <c r="D489" t="b">
        <f t="shared" si="44"/>
        <v>1</v>
      </c>
      <c r="E489" t="b">
        <f t="shared" si="45"/>
        <v>1</v>
      </c>
      <c r="F489" t="b">
        <f t="shared" si="46"/>
        <v>1</v>
      </c>
      <c r="G489" t="b">
        <f t="shared" si="47"/>
        <v>0</v>
      </c>
    </row>
    <row r="490" spans="1:7" x14ac:dyDescent="0.25">
      <c r="A490">
        <v>17</v>
      </c>
      <c r="B490" t="str">
        <f t="shared" si="42"/>
        <v>10001</v>
      </c>
      <c r="C490" t="b">
        <f t="shared" si="43"/>
        <v>1</v>
      </c>
      <c r="D490" t="b">
        <f t="shared" si="44"/>
        <v>0</v>
      </c>
      <c r="E490" t="b">
        <f t="shared" si="45"/>
        <v>0</v>
      </c>
      <c r="F490" t="b">
        <f t="shared" si="46"/>
        <v>0</v>
      </c>
      <c r="G490" t="b">
        <f t="shared" si="47"/>
        <v>1</v>
      </c>
    </row>
    <row r="491" spans="1:7" x14ac:dyDescent="0.25">
      <c r="A491">
        <v>2</v>
      </c>
      <c r="B491" t="str">
        <f t="shared" si="42"/>
        <v>00010</v>
      </c>
      <c r="C491" t="b">
        <f t="shared" si="43"/>
        <v>0</v>
      </c>
      <c r="D491" t="b">
        <f t="shared" si="44"/>
        <v>1</v>
      </c>
      <c r="E491" t="b">
        <f t="shared" si="45"/>
        <v>0</v>
      </c>
      <c r="F491" t="b">
        <f t="shared" si="46"/>
        <v>0</v>
      </c>
      <c r="G491" t="b">
        <f t="shared" si="47"/>
        <v>0</v>
      </c>
    </row>
    <row r="492" spans="1:7" x14ac:dyDescent="0.25">
      <c r="A492">
        <v>14</v>
      </c>
      <c r="B492" t="str">
        <f t="shared" si="42"/>
        <v>01110</v>
      </c>
      <c r="C492" t="b">
        <f t="shared" si="43"/>
        <v>0</v>
      </c>
      <c r="D492" t="b">
        <f t="shared" si="44"/>
        <v>1</v>
      </c>
      <c r="E492" t="b">
        <f t="shared" si="45"/>
        <v>1</v>
      </c>
      <c r="F492" t="b">
        <f t="shared" si="46"/>
        <v>1</v>
      </c>
      <c r="G492" t="b">
        <f t="shared" si="47"/>
        <v>0</v>
      </c>
    </row>
    <row r="493" spans="1:7" x14ac:dyDescent="0.25">
      <c r="A493">
        <v>21</v>
      </c>
      <c r="B493" t="str">
        <f t="shared" si="42"/>
        <v>10101</v>
      </c>
      <c r="C493" t="b">
        <f t="shared" si="43"/>
        <v>1</v>
      </c>
      <c r="D493" t="b">
        <f t="shared" si="44"/>
        <v>0</v>
      </c>
      <c r="E493" t="b">
        <f t="shared" si="45"/>
        <v>1</v>
      </c>
      <c r="F493" t="b">
        <f t="shared" si="46"/>
        <v>0</v>
      </c>
      <c r="G493" t="b">
        <f t="shared" si="47"/>
        <v>1</v>
      </c>
    </row>
    <row r="494" spans="1:7" x14ac:dyDescent="0.25">
      <c r="A494">
        <v>14</v>
      </c>
      <c r="B494" t="str">
        <f t="shared" si="42"/>
        <v>01110</v>
      </c>
      <c r="C494" t="b">
        <f t="shared" si="43"/>
        <v>0</v>
      </c>
      <c r="D494" t="b">
        <f t="shared" si="44"/>
        <v>1</v>
      </c>
      <c r="E494" t="b">
        <f t="shared" si="45"/>
        <v>1</v>
      </c>
      <c r="F494" t="b">
        <f t="shared" si="46"/>
        <v>1</v>
      </c>
      <c r="G494" t="b">
        <f t="shared" si="47"/>
        <v>0</v>
      </c>
    </row>
    <row r="495" spans="1:7" x14ac:dyDescent="0.25">
      <c r="A495">
        <v>12</v>
      </c>
      <c r="B495" t="str">
        <f t="shared" si="42"/>
        <v>01100</v>
      </c>
      <c r="C495" t="b">
        <f t="shared" si="43"/>
        <v>0</v>
      </c>
      <c r="D495" t="b">
        <f t="shared" si="44"/>
        <v>0</v>
      </c>
      <c r="E495" t="b">
        <f t="shared" si="45"/>
        <v>1</v>
      </c>
      <c r="F495" t="b">
        <f t="shared" si="46"/>
        <v>1</v>
      </c>
      <c r="G495" t="b">
        <f t="shared" si="47"/>
        <v>0</v>
      </c>
    </row>
    <row r="496" spans="1:7" x14ac:dyDescent="0.25">
      <c r="A496">
        <v>16</v>
      </c>
      <c r="B496" t="str">
        <f t="shared" si="42"/>
        <v>10000</v>
      </c>
      <c r="C496" t="b">
        <f t="shared" si="43"/>
        <v>0</v>
      </c>
      <c r="D496" t="b">
        <f t="shared" si="44"/>
        <v>0</v>
      </c>
      <c r="E496" t="b">
        <f t="shared" si="45"/>
        <v>0</v>
      </c>
      <c r="F496" t="b">
        <f t="shared" si="46"/>
        <v>0</v>
      </c>
      <c r="G496" t="b">
        <f t="shared" si="47"/>
        <v>1</v>
      </c>
    </row>
    <row r="497" spans="1:7" x14ac:dyDescent="0.25">
      <c r="A497">
        <v>2</v>
      </c>
      <c r="B497" t="str">
        <f t="shared" si="42"/>
        <v>00010</v>
      </c>
      <c r="C497" t="b">
        <f t="shared" si="43"/>
        <v>0</v>
      </c>
      <c r="D497" t="b">
        <f t="shared" si="44"/>
        <v>1</v>
      </c>
      <c r="E497" t="b">
        <f t="shared" si="45"/>
        <v>0</v>
      </c>
      <c r="F497" t="b">
        <f t="shared" si="46"/>
        <v>0</v>
      </c>
      <c r="G497" t="b">
        <f t="shared" si="47"/>
        <v>0</v>
      </c>
    </row>
    <row r="498" spans="1:7" x14ac:dyDescent="0.25">
      <c r="A498">
        <v>25</v>
      </c>
      <c r="B498" t="str">
        <f t="shared" si="42"/>
        <v>11001</v>
      </c>
      <c r="C498" t="b">
        <f t="shared" si="43"/>
        <v>1</v>
      </c>
      <c r="D498" t="b">
        <f t="shared" si="44"/>
        <v>0</v>
      </c>
      <c r="E498" t="b">
        <f t="shared" si="45"/>
        <v>0</v>
      </c>
      <c r="F498" t="b">
        <f t="shared" si="46"/>
        <v>1</v>
      </c>
      <c r="G498" t="b">
        <f t="shared" si="47"/>
        <v>1</v>
      </c>
    </row>
    <row r="499" spans="1:7" x14ac:dyDescent="0.25">
      <c r="A499">
        <v>17</v>
      </c>
      <c r="B499" t="str">
        <f t="shared" si="42"/>
        <v>10001</v>
      </c>
      <c r="C499" t="b">
        <f t="shared" si="43"/>
        <v>1</v>
      </c>
      <c r="D499" t="b">
        <f t="shared" si="44"/>
        <v>0</v>
      </c>
      <c r="E499" t="b">
        <f t="shared" si="45"/>
        <v>0</v>
      </c>
      <c r="F499" t="b">
        <f t="shared" si="46"/>
        <v>0</v>
      </c>
      <c r="G499" t="b">
        <f t="shared" si="47"/>
        <v>1</v>
      </c>
    </row>
    <row r="500" spans="1:7" x14ac:dyDescent="0.25">
      <c r="A500">
        <v>23</v>
      </c>
      <c r="B500" t="str">
        <f t="shared" si="42"/>
        <v>10111</v>
      </c>
      <c r="C500" t="b">
        <f t="shared" si="43"/>
        <v>1</v>
      </c>
      <c r="D500" t="b">
        <f t="shared" si="44"/>
        <v>1</v>
      </c>
      <c r="E500" t="b">
        <f t="shared" si="45"/>
        <v>1</v>
      </c>
      <c r="F500" t="b">
        <f t="shared" si="46"/>
        <v>0</v>
      </c>
      <c r="G500" t="b">
        <f t="shared" si="47"/>
        <v>1</v>
      </c>
    </row>
    <row r="501" spans="1:7" x14ac:dyDescent="0.25">
      <c r="A501">
        <v>5</v>
      </c>
      <c r="B501" t="str">
        <f t="shared" si="42"/>
        <v>00101</v>
      </c>
      <c r="C501" t="b">
        <f t="shared" si="43"/>
        <v>1</v>
      </c>
      <c r="D501" t="b">
        <f t="shared" si="44"/>
        <v>0</v>
      </c>
      <c r="E501" t="b">
        <f t="shared" si="45"/>
        <v>1</v>
      </c>
      <c r="F501" t="b">
        <f t="shared" si="46"/>
        <v>0</v>
      </c>
      <c r="G501" t="b">
        <f t="shared" si="47"/>
        <v>0</v>
      </c>
    </row>
    <row r="502" spans="1:7" x14ac:dyDescent="0.25">
      <c r="A502">
        <v>16</v>
      </c>
      <c r="B502" t="str">
        <f t="shared" si="42"/>
        <v>10000</v>
      </c>
      <c r="C502" t="b">
        <f t="shared" si="43"/>
        <v>0</v>
      </c>
      <c r="D502" t="b">
        <f t="shared" si="44"/>
        <v>0</v>
      </c>
      <c r="E502" t="b">
        <f t="shared" si="45"/>
        <v>0</v>
      </c>
      <c r="F502" t="b">
        <f t="shared" si="46"/>
        <v>0</v>
      </c>
      <c r="G502" t="b">
        <f t="shared" si="47"/>
        <v>1</v>
      </c>
    </row>
    <row r="503" spans="1:7" x14ac:dyDescent="0.25">
      <c r="A503">
        <v>12</v>
      </c>
      <c r="B503" t="str">
        <f t="shared" si="42"/>
        <v>01100</v>
      </c>
      <c r="C503" t="b">
        <f t="shared" si="43"/>
        <v>0</v>
      </c>
      <c r="D503" t="b">
        <f t="shared" si="44"/>
        <v>0</v>
      </c>
      <c r="E503" t="b">
        <f t="shared" si="45"/>
        <v>1</v>
      </c>
      <c r="F503" t="b">
        <f t="shared" si="46"/>
        <v>1</v>
      </c>
      <c r="G503" t="b">
        <f t="shared" si="47"/>
        <v>0</v>
      </c>
    </row>
    <row r="504" spans="1:7" x14ac:dyDescent="0.25">
      <c r="A504">
        <v>19</v>
      </c>
      <c r="B504" t="str">
        <f t="shared" si="42"/>
        <v>10011</v>
      </c>
      <c r="C504" t="b">
        <f t="shared" si="43"/>
        <v>1</v>
      </c>
      <c r="D504" t="b">
        <f t="shared" si="44"/>
        <v>1</v>
      </c>
      <c r="E504" t="b">
        <f t="shared" si="45"/>
        <v>0</v>
      </c>
      <c r="F504" t="b">
        <f t="shared" si="46"/>
        <v>0</v>
      </c>
      <c r="G504" t="b">
        <f t="shared" si="47"/>
        <v>1</v>
      </c>
    </row>
    <row r="505" spans="1:7" x14ac:dyDescent="0.25">
      <c r="A505">
        <v>30</v>
      </c>
      <c r="B505" t="str">
        <f t="shared" si="42"/>
        <v>11110</v>
      </c>
      <c r="C505" t="b">
        <f t="shared" si="43"/>
        <v>0</v>
      </c>
      <c r="D505" t="b">
        <f t="shared" si="44"/>
        <v>1</v>
      </c>
      <c r="E505" t="b">
        <f t="shared" si="45"/>
        <v>1</v>
      </c>
      <c r="F505" t="b">
        <f t="shared" si="46"/>
        <v>1</v>
      </c>
      <c r="G505" t="b">
        <f t="shared" si="47"/>
        <v>1</v>
      </c>
    </row>
    <row r="506" spans="1:7" x14ac:dyDescent="0.25">
      <c r="A506">
        <v>3</v>
      </c>
      <c r="B506" t="str">
        <f t="shared" si="42"/>
        <v>00011</v>
      </c>
      <c r="C506" t="b">
        <f t="shared" si="43"/>
        <v>1</v>
      </c>
      <c r="D506" t="b">
        <f t="shared" si="44"/>
        <v>1</v>
      </c>
      <c r="E506" t="b">
        <f t="shared" si="45"/>
        <v>0</v>
      </c>
      <c r="F506" t="b">
        <f t="shared" si="46"/>
        <v>0</v>
      </c>
      <c r="G506" t="b">
        <f t="shared" si="47"/>
        <v>0</v>
      </c>
    </row>
    <row r="507" spans="1:7" x14ac:dyDescent="0.25">
      <c r="A507">
        <v>26</v>
      </c>
      <c r="B507" t="str">
        <f t="shared" si="42"/>
        <v>11010</v>
      </c>
      <c r="C507" t="b">
        <f t="shared" si="43"/>
        <v>0</v>
      </c>
      <c r="D507" t="b">
        <f t="shared" si="44"/>
        <v>1</v>
      </c>
      <c r="E507" t="b">
        <f t="shared" si="45"/>
        <v>0</v>
      </c>
      <c r="F507" t="b">
        <f t="shared" si="46"/>
        <v>1</v>
      </c>
      <c r="G507" t="b">
        <f t="shared" si="47"/>
        <v>1</v>
      </c>
    </row>
    <row r="508" spans="1:7" x14ac:dyDescent="0.25">
      <c r="A508">
        <v>7</v>
      </c>
      <c r="B508" t="str">
        <f t="shared" si="42"/>
        <v>00111</v>
      </c>
      <c r="C508" t="b">
        <f t="shared" si="43"/>
        <v>1</v>
      </c>
      <c r="D508" t="b">
        <f t="shared" si="44"/>
        <v>1</v>
      </c>
      <c r="E508" t="b">
        <f t="shared" si="45"/>
        <v>1</v>
      </c>
      <c r="F508" t="b">
        <f t="shared" si="46"/>
        <v>0</v>
      </c>
      <c r="G508" t="b">
        <f t="shared" si="47"/>
        <v>0</v>
      </c>
    </row>
    <row r="509" spans="1:7" x14ac:dyDescent="0.25">
      <c r="A509">
        <v>7</v>
      </c>
      <c r="B509" t="str">
        <f t="shared" si="42"/>
        <v>00111</v>
      </c>
      <c r="C509" t="b">
        <f t="shared" si="43"/>
        <v>1</v>
      </c>
      <c r="D509" t="b">
        <f t="shared" si="44"/>
        <v>1</v>
      </c>
      <c r="E509" t="b">
        <f t="shared" si="45"/>
        <v>1</v>
      </c>
      <c r="F509" t="b">
        <f t="shared" si="46"/>
        <v>0</v>
      </c>
      <c r="G509" t="b">
        <f t="shared" si="47"/>
        <v>0</v>
      </c>
    </row>
    <row r="510" spans="1:7" x14ac:dyDescent="0.25">
      <c r="A510">
        <v>18</v>
      </c>
      <c r="B510" t="str">
        <f t="shared" si="42"/>
        <v>10010</v>
      </c>
      <c r="C510" t="b">
        <f t="shared" si="43"/>
        <v>0</v>
      </c>
      <c r="D510" t="b">
        <f t="shared" si="44"/>
        <v>1</v>
      </c>
      <c r="E510" t="b">
        <f t="shared" si="45"/>
        <v>0</v>
      </c>
      <c r="F510" t="b">
        <f t="shared" si="46"/>
        <v>0</v>
      </c>
      <c r="G510" t="b">
        <f t="shared" si="47"/>
        <v>1</v>
      </c>
    </row>
    <row r="511" spans="1:7" x14ac:dyDescent="0.25">
      <c r="A511">
        <v>23</v>
      </c>
      <c r="B511" t="str">
        <f t="shared" si="42"/>
        <v>10111</v>
      </c>
      <c r="C511" t="b">
        <f t="shared" si="43"/>
        <v>1</v>
      </c>
      <c r="D511" t="b">
        <f t="shared" si="44"/>
        <v>1</v>
      </c>
      <c r="E511" t="b">
        <f t="shared" si="45"/>
        <v>1</v>
      </c>
      <c r="F511" t="b">
        <f t="shared" si="46"/>
        <v>0</v>
      </c>
      <c r="G511" t="b">
        <f t="shared" si="47"/>
        <v>1</v>
      </c>
    </row>
    <row r="512" spans="1:7" x14ac:dyDescent="0.25">
      <c r="A512">
        <v>29</v>
      </c>
      <c r="B512" t="str">
        <f t="shared" si="42"/>
        <v>11101</v>
      </c>
      <c r="C512" t="b">
        <f t="shared" si="43"/>
        <v>1</v>
      </c>
      <c r="D512" t="b">
        <f t="shared" si="44"/>
        <v>0</v>
      </c>
      <c r="E512" t="b">
        <f t="shared" si="45"/>
        <v>1</v>
      </c>
      <c r="F512" t="b">
        <f t="shared" si="46"/>
        <v>1</v>
      </c>
      <c r="G512" t="b">
        <f t="shared" si="47"/>
        <v>1</v>
      </c>
    </row>
    <row r="513" spans="1:7" x14ac:dyDescent="0.25">
      <c r="A513">
        <v>6</v>
      </c>
      <c r="B513" t="str">
        <f t="shared" si="42"/>
        <v>00110</v>
      </c>
      <c r="C513" t="b">
        <f t="shared" si="43"/>
        <v>0</v>
      </c>
      <c r="D513" t="b">
        <f t="shared" si="44"/>
        <v>1</v>
      </c>
      <c r="E513" t="b">
        <f t="shared" si="45"/>
        <v>1</v>
      </c>
      <c r="F513" t="b">
        <f t="shared" si="46"/>
        <v>0</v>
      </c>
      <c r="G513" t="b">
        <f t="shared" si="47"/>
        <v>0</v>
      </c>
    </row>
    <row r="514" spans="1:7" x14ac:dyDescent="0.25">
      <c r="A514">
        <v>4</v>
      </c>
      <c r="B514" t="str">
        <f t="shared" si="42"/>
        <v>00100</v>
      </c>
      <c r="C514" t="b">
        <f t="shared" si="43"/>
        <v>0</v>
      </c>
      <c r="D514" t="b">
        <f t="shared" si="44"/>
        <v>0</v>
      </c>
      <c r="E514" t="b">
        <f t="shared" si="45"/>
        <v>1</v>
      </c>
      <c r="F514" t="b">
        <f t="shared" si="46"/>
        <v>0</v>
      </c>
      <c r="G514" t="b">
        <f t="shared" si="47"/>
        <v>0</v>
      </c>
    </row>
    <row r="515" spans="1:7" x14ac:dyDescent="0.25">
      <c r="A515">
        <v>26</v>
      </c>
      <c r="B515" t="str">
        <f t="shared" ref="B515:B578" si="48">DEC2BIN(A515,5)</f>
        <v>11010</v>
      </c>
      <c r="C515" t="b">
        <f t="shared" ref="C515:C578" si="49">RIGHT(B515,1)="1"</f>
        <v>0</v>
      </c>
      <c r="D515" t="b">
        <f t="shared" ref="D515:D578" si="50">MID(B515,4,1)="1"</f>
        <v>1</v>
      </c>
      <c r="E515" t="b">
        <f t="shared" ref="E515:E578" si="51">MID(B515,3,1)="1"</f>
        <v>0</v>
      </c>
      <c r="F515" t="b">
        <f t="shared" ref="F515:F578" si="52">MID(B515,2,1)="1"</f>
        <v>1</v>
      </c>
      <c r="G515" t="b">
        <f t="shared" ref="G515:G578" si="53">MID(B515,1,1)="1"</f>
        <v>1</v>
      </c>
    </row>
    <row r="516" spans="1:7" x14ac:dyDescent="0.25">
      <c r="A516">
        <v>19</v>
      </c>
      <c r="B516" t="str">
        <f t="shared" si="48"/>
        <v>10011</v>
      </c>
      <c r="C516" t="b">
        <f t="shared" si="49"/>
        <v>1</v>
      </c>
      <c r="D516" t="b">
        <f t="shared" si="50"/>
        <v>1</v>
      </c>
      <c r="E516" t="b">
        <f t="shared" si="51"/>
        <v>0</v>
      </c>
      <c r="F516" t="b">
        <f t="shared" si="52"/>
        <v>0</v>
      </c>
      <c r="G516" t="b">
        <f t="shared" si="53"/>
        <v>1</v>
      </c>
    </row>
    <row r="517" spans="1:7" x14ac:dyDescent="0.25">
      <c r="A517">
        <v>15</v>
      </c>
      <c r="B517" t="str">
        <f t="shared" si="48"/>
        <v>01111</v>
      </c>
      <c r="C517" t="b">
        <f t="shared" si="49"/>
        <v>1</v>
      </c>
      <c r="D517" t="b">
        <f t="shared" si="50"/>
        <v>1</v>
      </c>
      <c r="E517" t="b">
        <f t="shared" si="51"/>
        <v>1</v>
      </c>
      <c r="F517" t="b">
        <f t="shared" si="52"/>
        <v>1</v>
      </c>
      <c r="G517" t="b">
        <f t="shared" si="53"/>
        <v>0</v>
      </c>
    </row>
    <row r="518" spans="1:7" x14ac:dyDescent="0.25">
      <c r="A518">
        <v>8</v>
      </c>
      <c r="B518" t="str">
        <f t="shared" si="48"/>
        <v>01000</v>
      </c>
      <c r="C518" t="b">
        <f t="shared" si="49"/>
        <v>0</v>
      </c>
      <c r="D518" t="b">
        <f t="shared" si="50"/>
        <v>0</v>
      </c>
      <c r="E518" t="b">
        <f t="shared" si="51"/>
        <v>0</v>
      </c>
      <c r="F518" t="b">
        <f t="shared" si="52"/>
        <v>1</v>
      </c>
      <c r="G518" t="b">
        <f t="shared" si="53"/>
        <v>0</v>
      </c>
    </row>
    <row r="519" spans="1:7" x14ac:dyDescent="0.25">
      <c r="A519">
        <v>11</v>
      </c>
      <c r="B519" t="str">
        <f t="shared" si="48"/>
        <v>01011</v>
      </c>
      <c r="C519" t="b">
        <f t="shared" si="49"/>
        <v>1</v>
      </c>
      <c r="D519" t="b">
        <f t="shared" si="50"/>
        <v>1</v>
      </c>
      <c r="E519" t="b">
        <f t="shared" si="51"/>
        <v>0</v>
      </c>
      <c r="F519" t="b">
        <f t="shared" si="52"/>
        <v>1</v>
      </c>
      <c r="G519" t="b">
        <f t="shared" si="53"/>
        <v>0</v>
      </c>
    </row>
    <row r="520" spans="1:7" x14ac:dyDescent="0.25">
      <c r="A520">
        <v>3</v>
      </c>
      <c r="B520" t="str">
        <f t="shared" si="48"/>
        <v>00011</v>
      </c>
      <c r="C520" t="b">
        <f t="shared" si="49"/>
        <v>1</v>
      </c>
      <c r="D520" t="b">
        <f t="shared" si="50"/>
        <v>1</v>
      </c>
      <c r="E520" t="b">
        <f t="shared" si="51"/>
        <v>0</v>
      </c>
      <c r="F520" t="b">
        <f t="shared" si="52"/>
        <v>0</v>
      </c>
      <c r="G520" t="b">
        <f t="shared" si="53"/>
        <v>0</v>
      </c>
    </row>
    <row r="521" spans="1:7" x14ac:dyDescent="0.25">
      <c r="A521">
        <v>4</v>
      </c>
      <c r="B521" t="str">
        <f t="shared" si="48"/>
        <v>00100</v>
      </c>
      <c r="C521" t="b">
        <f t="shared" si="49"/>
        <v>0</v>
      </c>
      <c r="D521" t="b">
        <f t="shared" si="50"/>
        <v>0</v>
      </c>
      <c r="E521" t="b">
        <f t="shared" si="51"/>
        <v>1</v>
      </c>
      <c r="F521" t="b">
        <f t="shared" si="52"/>
        <v>0</v>
      </c>
      <c r="G521" t="b">
        <f t="shared" si="53"/>
        <v>0</v>
      </c>
    </row>
    <row r="522" spans="1:7" x14ac:dyDescent="0.25">
      <c r="A522">
        <v>27</v>
      </c>
      <c r="B522" t="str">
        <f t="shared" si="48"/>
        <v>11011</v>
      </c>
      <c r="C522" t="b">
        <f t="shared" si="49"/>
        <v>1</v>
      </c>
      <c r="D522" t="b">
        <f t="shared" si="50"/>
        <v>1</v>
      </c>
      <c r="E522" t="b">
        <f t="shared" si="51"/>
        <v>0</v>
      </c>
      <c r="F522" t="b">
        <f t="shared" si="52"/>
        <v>1</v>
      </c>
      <c r="G522" t="b">
        <f t="shared" si="53"/>
        <v>1</v>
      </c>
    </row>
    <row r="523" spans="1:7" x14ac:dyDescent="0.25">
      <c r="A523">
        <v>19</v>
      </c>
      <c r="B523" t="str">
        <f t="shared" si="48"/>
        <v>10011</v>
      </c>
      <c r="C523" t="b">
        <f t="shared" si="49"/>
        <v>1</v>
      </c>
      <c r="D523" t="b">
        <f t="shared" si="50"/>
        <v>1</v>
      </c>
      <c r="E523" t="b">
        <f t="shared" si="51"/>
        <v>0</v>
      </c>
      <c r="F523" t="b">
        <f t="shared" si="52"/>
        <v>0</v>
      </c>
      <c r="G523" t="b">
        <f t="shared" si="53"/>
        <v>1</v>
      </c>
    </row>
    <row r="524" spans="1:7" x14ac:dyDescent="0.25">
      <c r="A524">
        <v>2</v>
      </c>
      <c r="B524" t="str">
        <f t="shared" si="48"/>
        <v>00010</v>
      </c>
      <c r="C524" t="b">
        <f t="shared" si="49"/>
        <v>0</v>
      </c>
      <c r="D524" t="b">
        <f t="shared" si="50"/>
        <v>1</v>
      </c>
      <c r="E524" t="b">
        <f t="shared" si="51"/>
        <v>0</v>
      </c>
      <c r="F524" t="b">
        <f t="shared" si="52"/>
        <v>0</v>
      </c>
      <c r="G524" t="b">
        <f t="shared" si="53"/>
        <v>0</v>
      </c>
    </row>
    <row r="525" spans="1:7" x14ac:dyDescent="0.25">
      <c r="A525">
        <v>29</v>
      </c>
      <c r="B525" t="str">
        <f t="shared" si="48"/>
        <v>11101</v>
      </c>
      <c r="C525" t="b">
        <f t="shared" si="49"/>
        <v>1</v>
      </c>
      <c r="D525" t="b">
        <f t="shared" si="50"/>
        <v>0</v>
      </c>
      <c r="E525" t="b">
        <f t="shared" si="51"/>
        <v>1</v>
      </c>
      <c r="F525" t="b">
        <f t="shared" si="52"/>
        <v>1</v>
      </c>
      <c r="G525" t="b">
        <f t="shared" si="53"/>
        <v>1</v>
      </c>
    </row>
    <row r="526" spans="1:7" x14ac:dyDescent="0.25">
      <c r="A526">
        <v>8</v>
      </c>
      <c r="B526" t="str">
        <f t="shared" si="48"/>
        <v>01000</v>
      </c>
      <c r="C526" t="b">
        <f t="shared" si="49"/>
        <v>0</v>
      </c>
      <c r="D526" t="b">
        <f t="shared" si="50"/>
        <v>0</v>
      </c>
      <c r="E526" t="b">
        <f t="shared" si="51"/>
        <v>0</v>
      </c>
      <c r="F526" t="b">
        <f t="shared" si="52"/>
        <v>1</v>
      </c>
      <c r="G526" t="b">
        <f t="shared" si="53"/>
        <v>0</v>
      </c>
    </row>
    <row r="527" spans="1:7" x14ac:dyDescent="0.25">
      <c r="A527">
        <v>17</v>
      </c>
      <c r="B527" t="str">
        <f t="shared" si="48"/>
        <v>10001</v>
      </c>
      <c r="C527" t="b">
        <f t="shared" si="49"/>
        <v>1</v>
      </c>
      <c r="D527" t="b">
        <f t="shared" si="50"/>
        <v>0</v>
      </c>
      <c r="E527" t="b">
        <f t="shared" si="51"/>
        <v>0</v>
      </c>
      <c r="F527" t="b">
        <f t="shared" si="52"/>
        <v>0</v>
      </c>
      <c r="G527" t="b">
        <f t="shared" si="53"/>
        <v>1</v>
      </c>
    </row>
    <row r="528" spans="1:7" x14ac:dyDescent="0.25">
      <c r="A528">
        <v>22</v>
      </c>
      <c r="B528" t="str">
        <f t="shared" si="48"/>
        <v>10110</v>
      </c>
      <c r="C528" t="b">
        <f t="shared" si="49"/>
        <v>0</v>
      </c>
      <c r="D528" t="b">
        <f t="shared" si="50"/>
        <v>1</v>
      </c>
      <c r="E528" t="b">
        <f t="shared" si="51"/>
        <v>1</v>
      </c>
      <c r="F528" t="b">
        <f t="shared" si="52"/>
        <v>0</v>
      </c>
      <c r="G528" t="b">
        <f t="shared" si="53"/>
        <v>1</v>
      </c>
    </row>
    <row r="529" spans="1:7" x14ac:dyDescent="0.25">
      <c r="A529">
        <v>29</v>
      </c>
      <c r="B529" t="str">
        <f t="shared" si="48"/>
        <v>11101</v>
      </c>
      <c r="C529" t="b">
        <f t="shared" si="49"/>
        <v>1</v>
      </c>
      <c r="D529" t="b">
        <f t="shared" si="50"/>
        <v>0</v>
      </c>
      <c r="E529" t="b">
        <f t="shared" si="51"/>
        <v>1</v>
      </c>
      <c r="F529" t="b">
        <f t="shared" si="52"/>
        <v>1</v>
      </c>
      <c r="G529" t="b">
        <f t="shared" si="53"/>
        <v>1</v>
      </c>
    </row>
    <row r="530" spans="1:7" x14ac:dyDescent="0.25">
      <c r="A530">
        <v>10</v>
      </c>
      <c r="B530" t="str">
        <f t="shared" si="48"/>
        <v>01010</v>
      </c>
      <c r="C530" t="b">
        <f t="shared" si="49"/>
        <v>0</v>
      </c>
      <c r="D530" t="b">
        <f t="shared" si="50"/>
        <v>1</v>
      </c>
      <c r="E530" t="b">
        <f t="shared" si="51"/>
        <v>0</v>
      </c>
      <c r="F530" t="b">
        <f t="shared" si="52"/>
        <v>1</v>
      </c>
      <c r="G530" t="b">
        <f t="shared" si="53"/>
        <v>0</v>
      </c>
    </row>
    <row r="531" spans="1:7" x14ac:dyDescent="0.25">
      <c r="A531">
        <v>16</v>
      </c>
      <c r="B531" t="str">
        <f t="shared" si="48"/>
        <v>10000</v>
      </c>
      <c r="C531" t="b">
        <f t="shared" si="49"/>
        <v>0</v>
      </c>
      <c r="D531" t="b">
        <f t="shared" si="50"/>
        <v>0</v>
      </c>
      <c r="E531" t="b">
        <f t="shared" si="51"/>
        <v>0</v>
      </c>
      <c r="F531" t="b">
        <f t="shared" si="52"/>
        <v>0</v>
      </c>
      <c r="G531" t="b">
        <f t="shared" si="53"/>
        <v>1</v>
      </c>
    </row>
    <row r="532" spans="1:7" x14ac:dyDescent="0.25">
      <c r="A532">
        <v>15</v>
      </c>
      <c r="B532" t="str">
        <f t="shared" si="48"/>
        <v>01111</v>
      </c>
      <c r="C532" t="b">
        <f t="shared" si="49"/>
        <v>1</v>
      </c>
      <c r="D532" t="b">
        <f t="shared" si="50"/>
        <v>1</v>
      </c>
      <c r="E532" t="b">
        <f t="shared" si="51"/>
        <v>1</v>
      </c>
      <c r="F532" t="b">
        <f t="shared" si="52"/>
        <v>1</v>
      </c>
      <c r="G532" t="b">
        <f t="shared" si="53"/>
        <v>0</v>
      </c>
    </row>
    <row r="533" spans="1:7" x14ac:dyDescent="0.25">
      <c r="A533">
        <v>7</v>
      </c>
      <c r="B533" t="str">
        <f t="shared" si="48"/>
        <v>00111</v>
      </c>
      <c r="C533" t="b">
        <f t="shared" si="49"/>
        <v>1</v>
      </c>
      <c r="D533" t="b">
        <f t="shared" si="50"/>
        <v>1</v>
      </c>
      <c r="E533" t="b">
        <f t="shared" si="51"/>
        <v>1</v>
      </c>
      <c r="F533" t="b">
        <f t="shared" si="52"/>
        <v>0</v>
      </c>
      <c r="G533" t="b">
        <f t="shared" si="53"/>
        <v>0</v>
      </c>
    </row>
    <row r="534" spans="1:7" x14ac:dyDescent="0.25">
      <c r="A534">
        <v>3</v>
      </c>
      <c r="B534" t="str">
        <f t="shared" si="48"/>
        <v>00011</v>
      </c>
      <c r="C534" t="b">
        <f t="shared" si="49"/>
        <v>1</v>
      </c>
      <c r="D534" t="b">
        <f t="shared" si="50"/>
        <v>1</v>
      </c>
      <c r="E534" t="b">
        <f t="shared" si="51"/>
        <v>0</v>
      </c>
      <c r="F534" t="b">
        <f t="shared" si="52"/>
        <v>0</v>
      </c>
      <c r="G534" t="b">
        <f t="shared" si="53"/>
        <v>0</v>
      </c>
    </row>
    <row r="535" spans="1:7" x14ac:dyDescent="0.25">
      <c r="A535">
        <v>10</v>
      </c>
      <c r="B535" t="str">
        <f t="shared" si="48"/>
        <v>01010</v>
      </c>
      <c r="C535" t="b">
        <f t="shared" si="49"/>
        <v>0</v>
      </c>
      <c r="D535" t="b">
        <f t="shared" si="50"/>
        <v>1</v>
      </c>
      <c r="E535" t="b">
        <f t="shared" si="51"/>
        <v>0</v>
      </c>
      <c r="F535" t="b">
        <f t="shared" si="52"/>
        <v>1</v>
      </c>
      <c r="G535" t="b">
        <f t="shared" si="53"/>
        <v>0</v>
      </c>
    </row>
    <row r="536" spans="1:7" x14ac:dyDescent="0.25">
      <c r="A536">
        <v>23</v>
      </c>
      <c r="B536" t="str">
        <f t="shared" si="48"/>
        <v>10111</v>
      </c>
      <c r="C536" t="b">
        <f t="shared" si="49"/>
        <v>1</v>
      </c>
      <c r="D536" t="b">
        <f t="shared" si="50"/>
        <v>1</v>
      </c>
      <c r="E536" t="b">
        <f t="shared" si="51"/>
        <v>1</v>
      </c>
      <c r="F536" t="b">
        <f t="shared" si="52"/>
        <v>0</v>
      </c>
      <c r="G536" t="b">
        <f t="shared" si="53"/>
        <v>1</v>
      </c>
    </row>
    <row r="537" spans="1:7" x14ac:dyDescent="0.25">
      <c r="A537">
        <v>14</v>
      </c>
      <c r="B537" t="str">
        <f t="shared" si="48"/>
        <v>01110</v>
      </c>
      <c r="C537" t="b">
        <f t="shared" si="49"/>
        <v>0</v>
      </c>
      <c r="D537" t="b">
        <f t="shared" si="50"/>
        <v>1</v>
      </c>
      <c r="E537" t="b">
        <f t="shared" si="51"/>
        <v>1</v>
      </c>
      <c r="F537" t="b">
        <f t="shared" si="52"/>
        <v>1</v>
      </c>
      <c r="G537" t="b">
        <f t="shared" si="53"/>
        <v>0</v>
      </c>
    </row>
    <row r="538" spans="1:7" x14ac:dyDescent="0.25">
      <c r="A538">
        <v>12</v>
      </c>
      <c r="B538" t="str">
        <f t="shared" si="48"/>
        <v>01100</v>
      </c>
      <c r="C538" t="b">
        <f t="shared" si="49"/>
        <v>0</v>
      </c>
      <c r="D538" t="b">
        <f t="shared" si="50"/>
        <v>0</v>
      </c>
      <c r="E538" t="b">
        <f t="shared" si="51"/>
        <v>1</v>
      </c>
      <c r="F538" t="b">
        <f t="shared" si="52"/>
        <v>1</v>
      </c>
      <c r="G538" t="b">
        <f t="shared" si="53"/>
        <v>0</v>
      </c>
    </row>
    <row r="539" spans="1:7" x14ac:dyDescent="0.25">
      <c r="A539">
        <v>4</v>
      </c>
      <c r="B539" t="str">
        <f t="shared" si="48"/>
        <v>00100</v>
      </c>
      <c r="C539" t="b">
        <f t="shared" si="49"/>
        <v>0</v>
      </c>
      <c r="D539" t="b">
        <f t="shared" si="50"/>
        <v>0</v>
      </c>
      <c r="E539" t="b">
        <f t="shared" si="51"/>
        <v>1</v>
      </c>
      <c r="F539" t="b">
        <f t="shared" si="52"/>
        <v>0</v>
      </c>
      <c r="G539" t="b">
        <f t="shared" si="53"/>
        <v>0</v>
      </c>
    </row>
    <row r="540" spans="1:7" x14ac:dyDescent="0.25">
      <c r="A540">
        <v>13</v>
      </c>
      <c r="B540" t="str">
        <f t="shared" si="48"/>
        <v>01101</v>
      </c>
      <c r="C540" t="b">
        <f t="shared" si="49"/>
        <v>1</v>
      </c>
      <c r="D540" t="b">
        <f t="shared" si="50"/>
        <v>0</v>
      </c>
      <c r="E540" t="b">
        <f t="shared" si="51"/>
        <v>1</v>
      </c>
      <c r="F540" t="b">
        <f t="shared" si="52"/>
        <v>1</v>
      </c>
      <c r="G540" t="b">
        <f t="shared" si="53"/>
        <v>0</v>
      </c>
    </row>
    <row r="541" spans="1:7" x14ac:dyDescent="0.25">
      <c r="A541">
        <v>28</v>
      </c>
      <c r="B541" t="str">
        <f t="shared" si="48"/>
        <v>11100</v>
      </c>
      <c r="C541" t="b">
        <f t="shared" si="49"/>
        <v>0</v>
      </c>
      <c r="D541" t="b">
        <f t="shared" si="50"/>
        <v>0</v>
      </c>
      <c r="E541" t="b">
        <f t="shared" si="51"/>
        <v>1</v>
      </c>
      <c r="F541" t="b">
        <f t="shared" si="52"/>
        <v>1</v>
      </c>
      <c r="G541" t="b">
        <f t="shared" si="53"/>
        <v>1</v>
      </c>
    </row>
    <row r="542" spans="1:7" x14ac:dyDescent="0.25">
      <c r="A542">
        <v>8</v>
      </c>
      <c r="B542" t="str">
        <f t="shared" si="48"/>
        <v>01000</v>
      </c>
      <c r="C542" t="b">
        <f t="shared" si="49"/>
        <v>0</v>
      </c>
      <c r="D542" t="b">
        <f t="shared" si="50"/>
        <v>0</v>
      </c>
      <c r="E542" t="b">
        <f t="shared" si="51"/>
        <v>0</v>
      </c>
      <c r="F542" t="b">
        <f t="shared" si="52"/>
        <v>1</v>
      </c>
      <c r="G542" t="b">
        <f t="shared" si="53"/>
        <v>0</v>
      </c>
    </row>
    <row r="543" spans="1:7" x14ac:dyDescent="0.25">
      <c r="A543">
        <v>18</v>
      </c>
      <c r="B543" t="str">
        <f t="shared" si="48"/>
        <v>10010</v>
      </c>
      <c r="C543" t="b">
        <f t="shared" si="49"/>
        <v>0</v>
      </c>
      <c r="D543" t="b">
        <f t="shared" si="50"/>
        <v>1</v>
      </c>
      <c r="E543" t="b">
        <f t="shared" si="51"/>
        <v>0</v>
      </c>
      <c r="F543" t="b">
        <f t="shared" si="52"/>
        <v>0</v>
      </c>
      <c r="G543" t="b">
        <f t="shared" si="53"/>
        <v>1</v>
      </c>
    </row>
    <row r="544" spans="1:7" x14ac:dyDescent="0.25">
      <c r="A544">
        <v>18</v>
      </c>
      <c r="B544" t="str">
        <f t="shared" si="48"/>
        <v>10010</v>
      </c>
      <c r="C544" t="b">
        <f t="shared" si="49"/>
        <v>0</v>
      </c>
      <c r="D544" t="b">
        <f t="shared" si="50"/>
        <v>1</v>
      </c>
      <c r="E544" t="b">
        <f t="shared" si="51"/>
        <v>0</v>
      </c>
      <c r="F544" t="b">
        <f t="shared" si="52"/>
        <v>0</v>
      </c>
      <c r="G544" t="b">
        <f t="shared" si="53"/>
        <v>1</v>
      </c>
    </row>
    <row r="545" spans="1:7" x14ac:dyDescent="0.25">
      <c r="A545">
        <v>31</v>
      </c>
      <c r="B545" t="str">
        <f t="shared" si="48"/>
        <v>11111</v>
      </c>
      <c r="C545" t="b">
        <f t="shared" si="49"/>
        <v>1</v>
      </c>
      <c r="D545" t="b">
        <f t="shared" si="50"/>
        <v>1</v>
      </c>
      <c r="E545" t="b">
        <f t="shared" si="51"/>
        <v>1</v>
      </c>
      <c r="F545" t="b">
        <f t="shared" si="52"/>
        <v>1</v>
      </c>
      <c r="G545" t="b">
        <f t="shared" si="53"/>
        <v>1</v>
      </c>
    </row>
    <row r="546" spans="1:7" x14ac:dyDescent="0.25">
      <c r="A546">
        <v>11</v>
      </c>
      <c r="B546" t="str">
        <f t="shared" si="48"/>
        <v>01011</v>
      </c>
      <c r="C546" t="b">
        <f t="shared" si="49"/>
        <v>1</v>
      </c>
      <c r="D546" t="b">
        <f t="shared" si="50"/>
        <v>1</v>
      </c>
      <c r="E546" t="b">
        <f t="shared" si="51"/>
        <v>0</v>
      </c>
      <c r="F546" t="b">
        <f t="shared" si="52"/>
        <v>1</v>
      </c>
      <c r="G546" t="b">
        <f t="shared" si="53"/>
        <v>0</v>
      </c>
    </row>
    <row r="547" spans="1:7" x14ac:dyDescent="0.25">
      <c r="A547">
        <v>31</v>
      </c>
      <c r="B547" t="str">
        <f t="shared" si="48"/>
        <v>11111</v>
      </c>
      <c r="C547" t="b">
        <f t="shared" si="49"/>
        <v>1</v>
      </c>
      <c r="D547" t="b">
        <f t="shared" si="50"/>
        <v>1</v>
      </c>
      <c r="E547" t="b">
        <f t="shared" si="51"/>
        <v>1</v>
      </c>
      <c r="F547" t="b">
        <f t="shared" si="52"/>
        <v>1</v>
      </c>
      <c r="G547" t="b">
        <f t="shared" si="53"/>
        <v>1</v>
      </c>
    </row>
    <row r="548" spans="1:7" x14ac:dyDescent="0.25">
      <c r="A548">
        <v>4</v>
      </c>
      <c r="B548" t="str">
        <f t="shared" si="48"/>
        <v>00100</v>
      </c>
      <c r="C548" t="b">
        <f t="shared" si="49"/>
        <v>0</v>
      </c>
      <c r="D548" t="b">
        <f t="shared" si="50"/>
        <v>0</v>
      </c>
      <c r="E548" t="b">
        <f t="shared" si="51"/>
        <v>1</v>
      </c>
      <c r="F548" t="b">
        <f t="shared" si="52"/>
        <v>0</v>
      </c>
      <c r="G548" t="b">
        <f t="shared" si="53"/>
        <v>0</v>
      </c>
    </row>
    <row r="549" spans="1:7" x14ac:dyDescent="0.25">
      <c r="A549">
        <v>31</v>
      </c>
      <c r="B549" t="str">
        <f t="shared" si="48"/>
        <v>11111</v>
      </c>
      <c r="C549" t="b">
        <f t="shared" si="49"/>
        <v>1</v>
      </c>
      <c r="D549" t="b">
        <f t="shared" si="50"/>
        <v>1</v>
      </c>
      <c r="E549" t="b">
        <f t="shared" si="51"/>
        <v>1</v>
      </c>
      <c r="F549" t="b">
        <f t="shared" si="52"/>
        <v>1</v>
      </c>
      <c r="G549" t="b">
        <f t="shared" si="53"/>
        <v>1</v>
      </c>
    </row>
    <row r="550" spans="1:7" x14ac:dyDescent="0.25">
      <c r="A550">
        <v>19</v>
      </c>
      <c r="B550" t="str">
        <f t="shared" si="48"/>
        <v>10011</v>
      </c>
      <c r="C550" t="b">
        <f t="shared" si="49"/>
        <v>1</v>
      </c>
      <c r="D550" t="b">
        <f t="shared" si="50"/>
        <v>1</v>
      </c>
      <c r="E550" t="b">
        <f t="shared" si="51"/>
        <v>0</v>
      </c>
      <c r="F550" t="b">
        <f t="shared" si="52"/>
        <v>0</v>
      </c>
      <c r="G550" t="b">
        <f t="shared" si="53"/>
        <v>1</v>
      </c>
    </row>
    <row r="551" spans="1:7" x14ac:dyDescent="0.25">
      <c r="A551">
        <v>19</v>
      </c>
      <c r="B551" t="str">
        <f t="shared" si="48"/>
        <v>10011</v>
      </c>
      <c r="C551" t="b">
        <f t="shared" si="49"/>
        <v>1</v>
      </c>
      <c r="D551" t="b">
        <f t="shared" si="50"/>
        <v>1</v>
      </c>
      <c r="E551" t="b">
        <f t="shared" si="51"/>
        <v>0</v>
      </c>
      <c r="F551" t="b">
        <f t="shared" si="52"/>
        <v>0</v>
      </c>
      <c r="G551" t="b">
        <f t="shared" si="53"/>
        <v>1</v>
      </c>
    </row>
    <row r="552" spans="1:7" x14ac:dyDescent="0.25">
      <c r="A552">
        <v>12</v>
      </c>
      <c r="B552" t="str">
        <f t="shared" si="48"/>
        <v>01100</v>
      </c>
      <c r="C552" t="b">
        <f t="shared" si="49"/>
        <v>0</v>
      </c>
      <c r="D552" t="b">
        <f t="shared" si="50"/>
        <v>0</v>
      </c>
      <c r="E552" t="b">
        <f t="shared" si="51"/>
        <v>1</v>
      </c>
      <c r="F552" t="b">
        <f t="shared" si="52"/>
        <v>1</v>
      </c>
      <c r="G552" t="b">
        <f t="shared" si="53"/>
        <v>0</v>
      </c>
    </row>
    <row r="553" spans="1:7" x14ac:dyDescent="0.25">
      <c r="A553">
        <v>21</v>
      </c>
      <c r="B553" t="str">
        <f t="shared" si="48"/>
        <v>10101</v>
      </c>
      <c r="C553" t="b">
        <f t="shared" si="49"/>
        <v>1</v>
      </c>
      <c r="D553" t="b">
        <f t="shared" si="50"/>
        <v>0</v>
      </c>
      <c r="E553" t="b">
        <f t="shared" si="51"/>
        <v>1</v>
      </c>
      <c r="F553" t="b">
        <f t="shared" si="52"/>
        <v>0</v>
      </c>
      <c r="G553" t="b">
        <f t="shared" si="53"/>
        <v>1</v>
      </c>
    </row>
    <row r="554" spans="1:7" x14ac:dyDescent="0.25">
      <c r="A554">
        <v>22</v>
      </c>
      <c r="B554" t="str">
        <f t="shared" si="48"/>
        <v>10110</v>
      </c>
      <c r="C554" t="b">
        <f t="shared" si="49"/>
        <v>0</v>
      </c>
      <c r="D554" t="b">
        <f t="shared" si="50"/>
        <v>1</v>
      </c>
      <c r="E554" t="b">
        <f t="shared" si="51"/>
        <v>1</v>
      </c>
      <c r="F554" t="b">
        <f t="shared" si="52"/>
        <v>0</v>
      </c>
      <c r="G554" t="b">
        <f t="shared" si="53"/>
        <v>1</v>
      </c>
    </row>
    <row r="555" spans="1:7" x14ac:dyDescent="0.25">
      <c r="A555">
        <v>21</v>
      </c>
      <c r="B555" t="str">
        <f t="shared" si="48"/>
        <v>10101</v>
      </c>
      <c r="C555" t="b">
        <f t="shared" si="49"/>
        <v>1</v>
      </c>
      <c r="D555" t="b">
        <f t="shared" si="50"/>
        <v>0</v>
      </c>
      <c r="E555" t="b">
        <f t="shared" si="51"/>
        <v>1</v>
      </c>
      <c r="F555" t="b">
        <f t="shared" si="52"/>
        <v>0</v>
      </c>
      <c r="G555" t="b">
        <f t="shared" si="53"/>
        <v>1</v>
      </c>
    </row>
    <row r="556" spans="1:7" x14ac:dyDescent="0.25">
      <c r="A556">
        <v>11</v>
      </c>
      <c r="B556" t="str">
        <f t="shared" si="48"/>
        <v>01011</v>
      </c>
      <c r="C556" t="b">
        <f t="shared" si="49"/>
        <v>1</v>
      </c>
      <c r="D556" t="b">
        <f t="shared" si="50"/>
        <v>1</v>
      </c>
      <c r="E556" t="b">
        <f t="shared" si="51"/>
        <v>0</v>
      </c>
      <c r="F556" t="b">
        <f t="shared" si="52"/>
        <v>1</v>
      </c>
      <c r="G556" t="b">
        <f t="shared" si="53"/>
        <v>0</v>
      </c>
    </row>
    <row r="557" spans="1:7" x14ac:dyDescent="0.25">
      <c r="A557">
        <v>31</v>
      </c>
      <c r="B557" t="str">
        <f t="shared" si="48"/>
        <v>11111</v>
      </c>
      <c r="C557" t="b">
        <f t="shared" si="49"/>
        <v>1</v>
      </c>
      <c r="D557" t="b">
        <f t="shared" si="50"/>
        <v>1</v>
      </c>
      <c r="E557" t="b">
        <f t="shared" si="51"/>
        <v>1</v>
      </c>
      <c r="F557" t="b">
        <f t="shared" si="52"/>
        <v>1</v>
      </c>
      <c r="G557" t="b">
        <f t="shared" si="53"/>
        <v>1</v>
      </c>
    </row>
    <row r="558" spans="1:7" x14ac:dyDescent="0.25">
      <c r="A558">
        <v>3</v>
      </c>
      <c r="B558" t="str">
        <f t="shared" si="48"/>
        <v>00011</v>
      </c>
      <c r="C558" t="b">
        <f t="shared" si="49"/>
        <v>1</v>
      </c>
      <c r="D558" t="b">
        <f t="shared" si="50"/>
        <v>1</v>
      </c>
      <c r="E558" t="b">
        <f t="shared" si="51"/>
        <v>0</v>
      </c>
      <c r="F558" t="b">
        <f t="shared" si="52"/>
        <v>0</v>
      </c>
      <c r="G558" t="b">
        <f t="shared" si="53"/>
        <v>0</v>
      </c>
    </row>
    <row r="559" spans="1:7" x14ac:dyDescent="0.25">
      <c r="A559">
        <v>16</v>
      </c>
      <c r="B559" t="str">
        <f t="shared" si="48"/>
        <v>10000</v>
      </c>
      <c r="C559" t="b">
        <f t="shared" si="49"/>
        <v>0</v>
      </c>
      <c r="D559" t="b">
        <f t="shared" si="50"/>
        <v>0</v>
      </c>
      <c r="E559" t="b">
        <f t="shared" si="51"/>
        <v>0</v>
      </c>
      <c r="F559" t="b">
        <f t="shared" si="52"/>
        <v>0</v>
      </c>
      <c r="G559" t="b">
        <f t="shared" si="53"/>
        <v>1</v>
      </c>
    </row>
    <row r="560" spans="1:7" x14ac:dyDescent="0.25">
      <c r="A560">
        <v>7</v>
      </c>
      <c r="B560" t="str">
        <f t="shared" si="48"/>
        <v>00111</v>
      </c>
      <c r="C560" t="b">
        <f t="shared" si="49"/>
        <v>1</v>
      </c>
      <c r="D560" t="b">
        <f t="shared" si="50"/>
        <v>1</v>
      </c>
      <c r="E560" t="b">
        <f t="shared" si="51"/>
        <v>1</v>
      </c>
      <c r="F560" t="b">
        <f t="shared" si="52"/>
        <v>0</v>
      </c>
      <c r="G560" t="b">
        <f t="shared" si="53"/>
        <v>0</v>
      </c>
    </row>
    <row r="561" spans="1:7" x14ac:dyDescent="0.25">
      <c r="A561">
        <v>5</v>
      </c>
      <c r="B561" t="str">
        <f t="shared" si="48"/>
        <v>00101</v>
      </c>
      <c r="C561" t="b">
        <f t="shared" si="49"/>
        <v>1</v>
      </c>
      <c r="D561" t="b">
        <f t="shared" si="50"/>
        <v>0</v>
      </c>
      <c r="E561" t="b">
        <f t="shared" si="51"/>
        <v>1</v>
      </c>
      <c r="F561" t="b">
        <f t="shared" si="52"/>
        <v>0</v>
      </c>
      <c r="G561" t="b">
        <f t="shared" si="53"/>
        <v>0</v>
      </c>
    </row>
    <row r="562" spans="1:7" x14ac:dyDescent="0.25">
      <c r="A562">
        <v>16</v>
      </c>
      <c r="B562" t="str">
        <f t="shared" si="48"/>
        <v>10000</v>
      </c>
      <c r="C562" t="b">
        <f t="shared" si="49"/>
        <v>0</v>
      </c>
      <c r="D562" t="b">
        <f t="shared" si="50"/>
        <v>0</v>
      </c>
      <c r="E562" t="b">
        <f t="shared" si="51"/>
        <v>0</v>
      </c>
      <c r="F562" t="b">
        <f t="shared" si="52"/>
        <v>0</v>
      </c>
      <c r="G562" t="b">
        <f t="shared" si="53"/>
        <v>1</v>
      </c>
    </row>
    <row r="563" spans="1:7" x14ac:dyDescent="0.25">
      <c r="A563">
        <v>18</v>
      </c>
      <c r="B563" t="str">
        <f t="shared" si="48"/>
        <v>10010</v>
      </c>
      <c r="C563" t="b">
        <f t="shared" si="49"/>
        <v>0</v>
      </c>
      <c r="D563" t="b">
        <f t="shared" si="50"/>
        <v>1</v>
      </c>
      <c r="E563" t="b">
        <f t="shared" si="51"/>
        <v>0</v>
      </c>
      <c r="F563" t="b">
        <f t="shared" si="52"/>
        <v>0</v>
      </c>
      <c r="G563" t="b">
        <f t="shared" si="53"/>
        <v>1</v>
      </c>
    </row>
    <row r="564" spans="1:7" x14ac:dyDescent="0.25">
      <c r="A564">
        <v>22</v>
      </c>
      <c r="B564" t="str">
        <f t="shared" si="48"/>
        <v>10110</v>
      </c>
      <c r="C564" t="b">
        <f t="shared" si="49"/>
        <v>0</v>
      </c>
      <c r="D564" t="b">
        <f t="shared" si="50"/>
        <v>1</v>
      </c>
      <c r="E564" t="b">
        <f t="shared" si="51"/>
        <v>1</v>
      </c>
      <c r="F564" t="b">
        <f t="shared" si="52"/>
        <v>0</v>
      </c>
      <c r="G564" t="b">
        <f t="shared" si="53"/>
        <v>1</v>
      </c>
    </row>
    <row r="565" spans="1:7" x14ac:dyDescent="0.25">
      <c r="A565">
        <v>21</v>
      </c>
      <c r="B565" t="str">
        <f t="shared" si="48"/>
        <v>10101</v>
      </c>
      <c r="C565" t="b">
        <f t="shared" si="49"/>
        <v>1</v>
      </c>
      <c r="D565" t="b">
        <f t="shared" si="50"/>
        <v>0</v>
      </c>
      <c r="E565" t="b">
        <f t="shared" si="51"/>
        <v>1</v>
      </c>
      <c r="F565" t="b">
        <f t="shared" si="52"/>
        <v>0</v>
      </c>
      <c r="G565" t="b">
        <f t="shared" si="53"/>
        <v>1</v>
      </c>
    </row>
    <row r="566" spans="1:7" x14ac:dyDescent="0.25">
      <c r="A566">
        <v>16</v>
      </c>
      <c r="B566" t="str">
        <f t="shared" si="48"/>
        <v>10000</v>
      </c>
      <c r="C566" t="b">
        <f t="shared" si="49"/>
        <v>0</v>
      </c>
      <c r="D566" t="b">
        <f t="shared" si="50"/>
        <v>0</v>
      </c>
      <c r="E566" t="b">
        <f t="shared" si="51"/>
        <v>0</v>
      </c>
      <c r="F566" t="b">
        <f t="shared" si="52"/>
        <v>0</v>
      </c>
      <c r="G566" t="b">
        <f t="shared" si="53"/>
        <v>1</v>
      </c>
    </row>
    <row r="567" spans="1:7" x14ac:dyDescent="0.25">
      <c r="A567">
        <v>2</v>
      </c>
      <c r="B567" t="str">
        <f t="shared" si="48"/>
        <v>00010</v>
      </c>
      <c r="C567" t="b">
        <f t="shared" si="49"/>
        <v>0</v>
      </c>
      <c r="D567" t="b">
        <f t="shared" si="50"/>
        <v>1</v>
      </c>
      <c r="E567" t="b">
        <f t="shared" si="51"/>
        <v>0</v>
      </c>
      <c r="F567" t="b">
        <f t="shared" si="52"/>
        <v>0</v>
      </c>
      <c r="G567" t="b">
        <f t="shared" si="53"/>
        <v>0</v>
      </c>
    </row>
    <row r="568" spans="1:7" x14ac:dyDescent="0.25">
      <c r="A568">
        <v>9</v>
      </c>
      <c r="B568" t="str">
        <f t="shared" si="48"/>
        <v>01001</v>
      </c>
      <c r="C568" t="b">
        <f t="shared" si="49"/>
        <v>1</v>
      </c>
      <c r="D568" t="b">
        <f t="shared" si="50"/>
        <v>0</v>
      </c>
      <c r="E568" t="b">
        <f t="shared" si="51"/>
        <v>0</v>
      </c>
      <c r="F568" t="b">
        <f t="shared" si="52"/>
        <v>1</v>
      </c>
      <c r="G568" t="b">
        <f t="shared" si="53"/>
        <v>0</v>
      </c>
    </row>
    <row r="569" spans="1:7" x14ac:dyDescent="0.25">
      <c r="A569">
        <v>4</v>
      </c>
      <c r="B569" t="str">
        <f t="shared" si="48"/>
        <v>00100</v>
      </c>
      <c r="C569" t="b">
        <f t="shared" si="49"/>
        <v>0</v>
      </c>
      <c r="D569" t="b">
        <f t="shared" si="50"/>
        <v>0</v>
      </c>
      <c r="E569" t="b">
        <f t="shared" si="51"/>
        <v>1</v>
      </c>
      <c r="F569" t="b">
        <f t="shared" si="52"/>
        <v>0</v>
      </c>
      <c r="G569" t="b">
        <f t="shared" si="53"/>
        <v>0</v>
      </c>
    </row>
    <row r="570" spans="1:7" x14ac:dyDescent="0.25">
      <c r="A570">
        <v>6</v>
      </c>
      <c r="B570" t="str">
        <f t="shared" si="48"/>
        <v>00110</v>
      </c>
      <c r="C570" t="b">
        <f t="shared" si="49"/>
        <v>0</v>
      </c>
      <c r="D570" t="b">
        <f t="shared" si="50"/>
        <v>1</v>
      </c>
      <c r="E570" t="b">
        <f t="shared" si="51"/>
        <v>1</v>
      </c>
      <c r="F570" t="b">
        <f t="shared" si="52"/>
        <v>0</v>
      </c>
      <c r="G570" t="b">
        <f t="shared" si="53"/>
        <v>0</v>
      </c>
    </row>
    <row r="571" spans="1:7" x14ac:dyDescent="0.25">
      <c r="A571">
        <v>7</v>
      </c>
      <c r="B571" t="str">
        <f t="shared" si="48"/>
        <v>00111</v>
      </c>
      <c r="C571" t="b">
        <f t="shared" si="49"/>
        <v>1</v>
      </c>
      <c r="D571" t="b">
        <f t="shared" si="50"/>
        <v>1</v>
      </c>
      <c r="E571" t="b">
        <f t="shared" si="51"/>
        <v>1</v>
      </c>
      <c r="F571" t="b">
        <f t="shared" si="52"/>
        <v>0</v>
      </c>
      <c r="G571" t="b">
        <f t="shared" si="53"/>
        <v>0</v>
      </c>
    </row>
    <row r="572" spans="1:7" x14ac:dyDescent="0.25">
      <c r="A572">
        <v>8</v>
      </c>
      <c r="B572" t="str">
        <f t="shared" si="48"/>
        <v>01000</v>
      </c>
      <c r="C572" t="b">
        <f t="shared" si="49"/>
        <v>0</v>
      </c>
      <c r="D572" t="b">
        <f t="shared" si="50"/>
        <v>0</v>
      </c>
      <c r="E572" t="b">
        <f t="shared" si="51"/>
        <v>0</v>
      </c>
      <c r="F572" t="b">
        <f t="shared" si="52"/>
        <v>1</v>
      </c>
      <c r="G572" t="b">
        <f t="shared" si="53"/>
        <v>0</v>
      </c>
    </row>
    <row r="573" spans="1:7" x14ac:dyDescent="0.25">
      <c r="A573">
        <v>15</v>
      </c>
      <c r="B573" t="str">
        <f t="shared" si="48"/>
        <v>01111</v>
      </c>
      <c r="C573" t="b">
        <f t="shared" si="49"/>
        <v>1</v>
      </c>
      <c r="D573" t="b">
        <f t="shared" si="50"/>
        <v>1</v>
      </c>
      <c r="E573" t="b">
        <f t="shared" si="51"/>
        <v>1</v>
      </c>
      <c r="F573" t="b">
        <f t="shared" si="52"/>
        <v>1</v>
      </c>
      <c r="G573" t="b">
        <f t="shared" si="53"/>
        <v>0</v>
      </c>
    </row>
    <row r="574" spans="1:7" x14ac:dyDescent="0.25">
      <c r="A574">
        <v>10</v>
      </c>
      <c r="B574" t="str">
        <f t="shared" si="48"/>
        <v>01010</v>
      </c>
      <c r="C574" t="b">
        <f t="shared" si="49"/>
        <v>0</v>
      </c>
      <c r="D574" t="b">
        <f t="shared" si="50"/>
        <v>1</v>
      </c>
      <c r="E574" t="b">
        <f t="shared" si="51"/>
        <v>0</v>
      </c>
      <c r="F574" t="b">
        <f t="shared" si="52"/>
        <v>1</v>
      </c>
      <c r="G574" t="b">
        <f t="shared" si="53"/>
        <v>0</v>
      </c>
    </row>
    <row r="575" spans="1:7" x14ac:dyDescent="0.25">
      <c r="A575">
        <v>12</v>
      </c>
      <c r="B575" t="str">
        <f t="shared" si="48"/>
        <v>01100</v>
      </c>
      <c r="C575" t="b">
        <f t="shared" si="49"/>
        <v>0</v>
      </c>
      <c r="D575" t="b">
        <f t="shared" si="50"/>
        <v>0</v>
      </c>
      <c r="E575" t="b">
        <f t="shared" si="51"/>
        <v>1</v>
      </c>
      <c r="F575" t="b">
        <f t="shared" si="52"/>
        <v>1</v>
      </c>
      <c r="G575" t="b">
        <f t="shared" si="53"/>
        <v>0</v>
      </c>
    </row>
    <row r="576" spans="1:7" x14ac:dyDescent="0.25">
      <c r="A576">
        <v>17</v>
      </c>
      <c r="B576" t="str">
        <f t="shared" si="48"/>
        <v>10001</v>
      </c>
      <c r="C576" t="b">
        <f t="shared" si="49"/>
        <v>1</v>
      </c>
      <c r="D576" t="b">
        <f t="shared" si="50"/>
        <v>0</v>
      </c>
      <c r="E576" t="b">
        <f t="shared" si="51"/>
        <v>0</v>
      </c>
      <c r="F576" t="b">
        <f t="shared" si="52"/>
        <v>0</v>
      </c>
      <c r="G576" t="b">
        <f t="shared" si="53"/>
        <v>1</v>
      </c>
    </row>
    <row r="577" spans="1:7" x14ac:dyDescent="0.25">
      <c r="A577">
        <v>26</v>
      </c>
      <c r="B577" t="str">
        <f t="shared" si="48"/>
        <v>11010</v>
      </c>
      <c r="C577" t="b">
        <f t="shared" si="49"/>
        <v>0</v>
      </c>
      <c r="D577" t="b">
        <f t="shared" si="50"/>
        <v>1</v>
      </c>
      <c r="E577" t="b">
        <f t="shared" si="51"/>
        <v>0</v>
      </c>
      <c r="F577" t="b">
        <f t="shared" si="52"/>
        <v>1</v>
      </c>
      <c r="G577" t="b">
        <f t="shared" si="53"/>
        <v>1</v>
      </c>
    </row>
    <row r="578" spans="1:7" x14ac:dyDescent="0.25">
      <c r="A578">
        <v>4</v>
      </c>
      <c r="B578" t="str">
        <f t="shared" si="48"/>
        <v>00100</v>
      </c>
      <c r="C578" t="b">
        <f t="shared" si="49"/>
        <v>0</v>
      </c>
      <c r="D578" t="b">
        <f t="shared" si="50"/>
        <v>0</v>
      </c>
      <c r="E578" t="b">
        <f t="shared" si="51"/>
        <v>1</v>
      </c>
      <c r="F578" t="b">
        <f t="shared" si="52"/>
        <v>0</v>
      </c>
      <c r="G578" t="b">
        <f t="shared" si="53"/>
        <v>0</v>
      </c>
    </row>
    <row r="579" spans="1:7" x14ac:dyDescent="0.25">
      <c r="A579">
        <v>10</v>
      </c>
      <c r="B579" t="str">
        <f t="shared" ref="B579:B642" si="54">DEC2BIN(A579,5)</f>
        <v>01010</v>
      </c>
      <c r="C579" t="b">
        <f t="shared" ref="C579:C642" si="55">RIGHT(B579,1)="1"</f>
        <v>0</v>
      </c>
      <c r="D579" t="b">
        <f t="shared" ref="D579:D642" si="56">MID(B579,4,1)="1"</f>
        <v>1</v>
      </c>
      <c r="E579" t="b">
        <f t="shared" ref="E579:E642" si="57">MID(B579,3,1)="1"</f>
        <v>0</v>
      </c>
      <c r="F579" t="b">
        <f t="shared" ref="F579:F642" si="58">MID(B579,2,1)="1"</f>
        <v>1</v>
      </c>
      <c r="G579" t="b">
        <f t="shared" ref="G579:G642" si="59">MID(B579,1,1)="1"</f>
        <v>0</v>
      </c>
    </row>
    <row r="580" spans="1:7" x14ac:dyDescent="0.25">
      <c r="A580">
        <v>9</v>
      </c>
      <c r="B580" t="str">
        <f t="shared" si="54"/>
        <v>01001</v>
      </c>
      <c r="C580" t="b">
        <f t="shared" si="55"/>
        <v>1</v>
      </c>
      <c r="D580" t="b">
        <f t="shared" si="56"/>
        <v>0</v>
      </c>
      <c r="E580" t="b">
        <f t="shared" si="57"/>
        <v>0</v>
      </c>
      <c r="F580" t="b">
        <f t="shared" si="58"/>
        <v>1</v>
      </c>
      <c r="G580" t="b">
        <f t="shared" si="59"/>
        <v>0</v>
      </c>
    </row>
    <row r="581" spans="1:7" x14ac:dyDescent="0.25">
      <c r="A581">
        <v>19</v>
      </c>
      <c r="B581" t="str">
        <f t="shared" si="54"/>
        <v>10011</v>
      </c>
      <c r="C581" t="b">
        <f t="shared" si="55"/>
        <v>1</v>
      </c>
      <c r="D581" t="b">
        <f t="shared" si="56"/>
        <v>1</v>
      </c>
      <c r="E581" t="b">
        <f t="shared" si="57"/>
        <v>0</v>
      </c>
      <c r="F581" t="b">
        <f t="shared" si="58"/>
        <v>0</v>
      </c>
      <c r="G581" t="b">
        <f t="shared" si="59"/>
        <v>1</v>
      </c>
    </row>
    <row r="582" spans="1:7" x14ac:dyDescent="0.25">
      <c r="A582">
        <v>9</v>
      </c>
      <c r="B582" t="str">
        <f t="shared" si="54"/>
        <v>01001</v>
      </c>
      <c r="C582" t="b">
        <f t="shared" si="55"/>
        <v>1</v>
      </c>
      <c r="D582" t="b">
        <f t="shared" si="56"/>
        <v>0</v>
      </c>
      <c r="E582" t="b">
        <f t="shared" si="57"/>
        <v>0</v>
      </c>
      <c r="F582" t="b">
        <f t="shared" si="58"/>
        <v>1</v>
      </c>
      <c r="G582" t="b">
        <f t="shared" si="59"/>
        <v>0</v>
      </c>
    </row>
    <row r="583" spans="1:7" x14ac:dyDescent="0.25">
      <c r="A583">
        <v>4</v>
      </c>
      <c r="B583" t="str">
        <f t="shared" si="54"/>
        <v>00100</v>
      </c>
      <c r="C583" t="b">
        <f t="shared" si="55"/>
        <v>0</v>
      </c>
      <c r="D583" t="b">
        <f t="shared" si="56"/>
        <v>0</v>
      </c>
      <c r="E583" t="b">
        <f t="shared" si="57"/>
        <v>1</v>
      </c>
      <c r="F583" t="b">
        <f t="shared" si="58"/>
        <v>0</v>
      </c>
      <c r="G583" t="b">
        <f t="shared" si="59"/>
        <v>0</v>
      </c>
    </row>
    <row r="584" spans="1:7" x14ac:dyDescent="0.25">
      <c r="A584">
        <v>27</v>
      </c>
      <c r="B584" t="str">
        <f t="shared" si="54"/>
        <v>11011</v>
      </c>
      <c r="C584" t="b">
        <f t="shared" si="55"/>
        <v>1</v>
      </c>
      <c r="D584" t="b">
        <f t="shared" si="56"/>
        <v>1</v>
      </c>
      <c r="E584" t="b">
        <f t="shared" si="57"/>
        <v>0</v>
      </c>
      <c r="F584" t="b">
        <f t="shared" si="58"/>
        <v>1</v>
      </c>
      <c r="G584" t="b">
        <f t="shared" si="59"/>
        <v>1</v>
      </c>
    </row>
    <row r="585" spans="1:7" x14ac:dyDescent="0.25">
      <c r="A585">
        <v>21</v>
      </c>
      <c r="B585" t="str">
        <f t="shared" si="54"/>
        <v>10101</v>
      </c>
      <c r="C585" t="b">
        <f t="shared" si="55"/>
        <v>1</v>
      </c>
      <c r="D585" t="b">
        <f t="shared" si="56"/>
        <v>0</v>
      </c>
      <c r="E585" t="b">
        <f t="shared" si="57"/>
        <v>1</v>
      </c>
      <c r="F585" t="b">
        <f t="shared" si="58"/>
        <v>0</v>
      </c>
      <c r="G585" t="b">
        <f t="shared" si="59"/>
        <v>1</v>
      </c>
    </row>
    <row r="586" spans="1:7" x14ac:dyDescent="0.25">
      <c r="A586">
        <v>30</v>
      </c>
      <c r="B586" t="str">
        <f t="shared" si="54"/>
        <v>11110</v>
      </c>
      <c r="C586" t="b">
        <f t="shared" si="55"/>
        <v>0</v>
      </c>
      <c r="D586" t="b">
        <f t="shared" si="56"/>
        <v>1</v>
      </c>
      <c r="E586" t="b">
        <f t="shared" si="57"/>
        <v>1</v>
      </c>
      <c r="F586" t="b">
        <f t="shared" si="58"/>
        <v>1</v>
      </c>
      <c r="G586" t="b">
        <f t="shared" si="59"/>
        <v>1</v>
      </c>
    </row>
    <row r="587" spans="1:7" x14ac:dyDescent="0.25">
      <c r="A587">
        <v>18</v>
      </c>
      <c r="B587" t="str">
        <f t="shared" si="54"/>
        <v>10010</v>
      </c>
      <c r="C587" t="b">
        <f t="shared" si="55"/>
        <v>0</v>
      </c>
      <c r="D587" t="b">
        <f t="shared" si="56"/>
        <v>1</v>
      </c>
      <c r="E587" t="b">
        <f t="shared" si="57"/>
        <v>0</v>
      </c>
      <c r="F587" t="b">
        <f t="shared" si="58"/>
        <v>0</v>
      </c>
      <c r="G587" t="b">
        <f t="shared" si="59"/>
        <v>1</v>
      </c>
    </row>
    <row r="588" spans="1:7" x14ac:dyDescent="0.25">
      <c r="A588">
        <v>4</v>
      </c>
      <c r="B588" t="str">
        <f t="shared" si="54"/>
        <v>00100</v>
      </c>
      <c r="C588" t="b">
        <f t="shared" si="55"/>
        <v>0</v>
      </c>
      <c r="D588" t="b">
        <f t="shared" si="56"/>
        <v>0</v>
      </c>
      <c r="E588" t="b">
        <f t="shared" si="57"/>
        <v>1</v>
      </c>
      <c r="F588" t="b">
        <f t="shared" si="58"/>
        <v>0</v>
      </c>
      <c r="G588" t="b">
        <f t="shared" si="59"/>
        <v>0</v>
      </c>
    </row>
    <row r="589" spans="1:7" x14ac:dyDescent="0.25">
      <c r="A589">
        <v>2</v>
      </c>
      <c r="B589" t="str">
        <f t="shared" si="54"/>
        <v>00010</v>
      </c>
      <c r="C589" t="b">
        <f t="shared" si="55"/>
        <v>0</v>
      </c>
      <c r="D589" t="b">
        <f t="shared" si="56"/>
        <v>1</v>
      </c>
      <c r="E589" t="b">
        <f t="shared" si="57"/>
        <v>0</v>
      </c>
      <c r="F589" t="b">
        <f t="shared" si="58"/>
        <v>0</v>
      </c>
      <c r="G589" t="b">
        <f t="shared" si="59"/>
        <v>0</v>
      </c>
    </row>
    <row r="590" spans="1:7" x14ac:dyDescent="0.25">
      <c r="A590">
        <v>25</v>
      </c>
      <c r="B590" t="str">
        <f t="shared" si="54"/>
        <v>11001</v>
      </c>
      <c r="C590" t="b">
        <f t="shared" si="55"/>
        <v>1</v>
      </c>
      <c r="D590" t="b">
        <f t="shared" si="56"/>
        <v>0</v>
      </c>
      <c r="E590" t="b">
        <f t="shared" si="57"/>
        <v>0</v>
      </c>
      <c r="F590" t="b">
        <f t="shared" si="58"/>
        <v>1</v>
      </c>
      <c r="G590" t="b">
        <f t="shared" si="59"/>
        <v>1</v>
      </c>
    </row>
    <row r="591" spans="1:7" x14ac:dyDescent="0.25">
      <c r="A591">
        <v>14</v>
      </c>
      <c r="B591" t="str">
        <f t="shared" si="54"/>
        <v>01110</v>
      </c>
      <c r="C591" t="b">
        <f t="shared" si="55"/>
        <v>0</v>
      </c>
      <c r="D591" t="b">
        <f t="shared" si="56"/>
        <v>1</v>
      </c>
      <c r="E591" t="b">
        <f t="shared" si="57"/>
        <v>1</v>
      </c>
      <c r="F591" t="b">
        <f t="shared" si="58"/>
        <v>1</v>
      </c>
      <c r="G591" t="b">
        <f t="shared" si="59"/>
        <v>0</v>
      </c>
    </row>
    <row r="592" spans="1:7" x14ac:dyDescent="0.25">
      <c r="A592">
        <v>26</v>
      </c>
      <c r="B592" t="str">
        <f t="shared" si="54"/>
        <v>11010</v>
      </c>
      <c r="C592" t="b">
        <f t="shared" si="55"/>
        <v>0</v>
      </c>
      <c r="D592" t="b">
        <f t="shared" si="56"/>
        <v>1</v>
      </c>
      <c r="E592" t="b">
        <f t="shared" si="57"/>
        <v>0</v>
      </c>
      <c r="F592" t="b">
        <f t="shared" si="58"/>
        <v>1</v>
      </c>
      <c r="G592" t="b">
        <f t="shared" si="59"/>
        <v>1</v>
      </c>
    </row>
    <row r="593" spans="1:7" x14ac:dyDescent="0.25">
      <c r="A593">
        <v>7</v>
      </c>
      <c r="B593" t="str">
        <f t="shared" si="54"/>
        <v>00111</v>
      </c>
      <c r="C593" t="b">
        <f t="shared" si="55"/>
        <v>1</v>
      </c>
      <c r="D593" t="b">
        <f t="shared" si="56"/>
        <v>1</v>
      </c>
      <c r="E593" t="b">
        <f t="shared" si="57"/>
        <v>1</v>
      </c>
      <c r="F593" t="b">
        <f t="shared" si="58"/>
        <v>0</v>
      </c>
      <c r="G593" t="b">
        <f t="shared" si="59"/>
        <v>0</v>
      </c>
    </row>
    <row r="594" spans="1:7" x14ac:dyDescent="0.25">
      <c r="A594">
        <v>25</v>
      </c>
      <c r="B594" t="str">
        <f t="shared" si="54"/>
        <v>11001</v>
      </c>
      <c r="C594" t="b">
        <f t="shared" si="55"/>
        <v>1</v>
      </c>
      <c r="D594" t="b">
        <f t="shared" si="56"/>
        <v>0</v>
      </c>
      <c r="E594" t="b">
        <f t="shared" si="57"/>
        <v>0</v>
      </c>
      <c r="F594" t="b">
        <f t="shared" si="58"/>
        <v>1</v>
      </c>
      <c r="G594" t="b">
        <f t="shared" si="59"/>
        <v>1</v>
      </c>
    </row>
    <row r="595" spans="1:7" x14ac:dyDescent="0.25">
      <c r="A595">
        <v>15</v>
      </c>
      <c r="B595" t="str">
        <f t="shared" si="54"/>
        <v>01111</v>
      </c>
      <c r="C595" t="b">
        <f t="shared" si="55"/>
        <v>1</v>
      </c>
      <c r="D595" t="b">
        <f t="shared" si="56"/>
        <v>1</v>
      </c>
      <c r="E595" t="b">
        <f t="shared" si="57"/>
        <v>1</v>
      </c>
      <c r="F595" t="b">
        <f t="shared" si="58"/>
        <v>1</v>
      </c>
      <c r="G595" t="b">
        <f t="shared" si="59"/>
        <v>0</v>
      </c>
    </row>
    <row r="596" spans="1:7" x14ac:dyDescent="0.25">
      <c r="A596">
        <v>28</v>
      </c>
      <c r="B596" t="str">
        <f t="shared" si="54"/>
        <v>11100</v>
      </c>
      <c r="C596" t="b">
        <f t="shared" si="55"/>
        <v>0</v>
      </c>
      <c r="D596" t="b">
        <f t="shared" si="56"/>
        <v>0</v>
      </c>
      <c r="E596" t="b">
        <f t="shared" si="57"/>
        <v>1</v>
      </c>
      <c r="F596" t="b">
        <f t="shared" si="58"/>
        <v>1</v>
      </c>
      <c r="G596" t="b">
        <f t="shared" si="59"/>
        <v>1</v>
      </c>
    </row>
    <row r="597" spans="1:7" x14ac:dyDescent="0.25">
      <c r="A597">
        <v>27</v>
      </c>
      <c r="B597" t="str">
        <f t="shared" si="54"/>
        <v>11011</v>
      </c>
      <c r="C597" t="b">
        <f t="shared" si="55"/>
        <v>1</v>
      </c>
      <c r="D597" t="b">
        <f t="shared" si="56"/>
        <v>1</v>
      </c>
      <c r="E597" t="b">
        <f t="shared" si="57"/>
        <v>0</v>
      </c>
      <c r="F597" t="b">
        <f t="shared" si="58"/>
        <v>1</v>
      </c>
      <c r="G597" t="b">
        <f t="shared" si="59"/>
        <v>1</v>
      </c>
    </row>
    <row r="598" spans="1:7" x14ac:dyDescent="0.25">
      <c r="A598">
        <v>12</v>
      </c>
      <c r="B598" t="str">
        <f t="shared" si="54"/>
        <v>01100</v>
      </c>
      <c r="C598" t="b">
        <f t="shared" si="55"/>
        <v>0</v>
      </c>
      <c r="D598" t="b">
        <f t="shared" si="56"/>
        <v>0</v>
      </c>
      <c r="E598" t="b">
        <f t="shared" si="57"/>
        <v>1</v>
      </c>
      <c r="F598" t="b">
        <f t="shared" si="58"/>
        <v>1</v>
      </c>
      <c r="G598" t="b">
        <f t="shared" si="59"/>
        <v>0</v>
      </c>
    </row>
    <row r="599" spans="1:7" x14ac:dyDescent="0.25">
      <c r="A599">
        <v>27</v>
      </c>
      <c r="B599" t="str">
        <f t="shared" si="54"/>
        <v>11011</v>
      </c>
      <c r="C599" t="b">
        <f t="shared" si="55"/>
        <v>1</v>
      </c>
      <c r="D599" t="b">
        <f t="shared" si="56"/>
        <v>1</v>
      </c>
      <c r="E599" t="b">
        <f t="shared" si="57"/>
        <v>0</v>
      </c>
      <c r="F599" t="b">
        <f t="shared" si="58"/>
        <v>1</v>
      </c>
      <c r="G599" t="b">
        <f t="shared" si="59"/>
        <v>1</v>
      </c>
    </row>
    <row r="600" spans="1:7" x14ac:dyDescent="0.25">
      <c r="A600">
        <v>18</v>
      </c>
      <c r="B600" t="str">
        <f t="shared" si="54"/>
        <v>10010</v>
      </c>
      <c r="C600" t="b">
        <f t="shared" si="55"/>
        <v>0</v>
      </c>
      <c r="D600" t="b">
        <f t="shared" si="56"/>
        <v>1</v>
      </c>
      <c r="E600" t="b">
        <f t="shared" si="57"/>
        <v>0</v>
      </c>
      <c r="F600" t="b">
        <f t="shared" si="58"/>
        <v>0</v>
      </c>
      <c r="G600" t="b">
        <f t="shared" si="59"/>
        <v>1</v>
      </c>
    </row>
    <row r="601" spans="1:7" x14ac:dyDescent="0.25">
      <c r="A601">
        <v>8</v>
      </c>
      <c r="B601" t="str">
        <f t="shared" si="54"/>
        <v>01000</v>
      </c>
      <c r="C601" t="b">
        <f t="shared" si="55"/>
        <v>0</v>
      </c>
      <c r="D601" t="b">
        <f t="shared" si="56"/>
        <v>0</v>
      </c>
      <c r="E601" t="b">
        <f t="shared" si="57"/>
        <v>0</v>
      </c>
      <c r="F601" t="b">
        <f t="shared" si="58"/>
        <v>1</v>
      </c>
      <c r="G601" t="b">
        <f t="shared" si="59"/>
        <v>0</v>
      </c>
    </row>
    <row r="602" spans="1:7" x14ac:dyDescent="0.25">
      <c r="A602">
        <v>13</v>
      </c>
      <c r="B602" t="str">
        <f t="shared" si="54"/>
        <v>01101</v>
      </c>
      <c r="C602" t="b">
        <f t="shared" si="55"/>
        <v>1</v>
      </c>
      <c r="D602" t="b">
        <f t="shared" si="56"/>
        <v>0</v>
      </c>
      <c r="E602" t="b">
        <f t="shared" si="57"/>
        <v>1</v>
      </c>
      <c r="F602" t="b">
        <f t="shared" si="58"/>
        <v>1</v>
      </c>
      <c r="G602" t="b">
        <f t="shared" si="59"/>
        <v>0</v>
      </c>
    </row>
    <row r="603" spans="1:7" x14ac:dyDescent="0.25">
      <c r="A603">
        <v>29</v>
      </c>
      <c r="B603" t="str">
        <f t="shared" si="54"/>
        <v>11101</v>
      </c>
      <c r="C603" t="b">
        <f t="shared" si="55"/>
        <v>1</v>
      </c>
      <c r="D603" t="b">
        <f t="shared" si="56"/>
        <v>0</v>
      </c>
      <c r="E603" t="b">
        <f t="shared" si="57"/>
        <v>1</v>
      </c>
      <c r="F603" t="b">
        <f t="shared" si="58"/>
        <v>1</v>
      </c>
      <c r="G603" t="b">
        <f t="shared" si="59"/>
        <v>1</v>
      </c>
    </row>
    <row r="604" spans="1:7" x14ac:dyDescent="0.25">
      <c r="A604">
        <v>21</v>
      </c>
      <c r="B604" t="str">
        <f t="shared" si="54"/>
        <v>10101</v>
      </c>
      <c r="C604" t="b">
        <f t="shared" si="55"/>
        <v>1</v>
      </c>
      <c r="D604" t="b">
        <f t="shared" si="56"/>
        <v>0</v>
      </c>
      <c r="E604" t="b">
        <f t="shared" si="57"/>
        <v>1</v>
      </c>
      <c r="F604" t="b">
        <f t="shared" si="58"/>
        <v>0</v>
      </c>
      <c r="G604" t="b">
        <f t="shared" si="59"/>
        <v>1</v>
      </c>
    </row>
    <row r="605" spans="1:7" x14ac:dyDescent="0.25">
      <c r="A605">
        <v>2</v>
      </c>
      <c r="B605" t="str">
        <f t="shared" si="54"/>
        <v>00010</v>
      </c>
      <c r="C605" t="b">
        <f t="shared" si="55"/>
        <v>0</v>
      </c>
      <c r="D605" t="b">
        <f t="shared" si="56"/>
        <v>1</v>
      </c>
      <c r="E605" t="b">
        <f t="shared" si="57"/>
        <v>0</v>
      </c>
      <c r="F605" t="b">
        <f t="shared" si="58"/>
        <v>0</v>
      </c>
      <c r="G605" t="b">
        <f t="shared" si="59"/>
        <v>0</v>
      </c>
    </row>
    <row r="606" spans="1:7" x14ac:dyDescent="0.25">
      <c r="A606">
        <v>20</v>
      </c>
      <c r="B606" t="str">
        <f t="shared" si="54"/>
        <v>10100</v>
      </c>
      <c r="C606" t="b">
        <f t="shared" si="55"/>
        <v>0</v>
      </c>
      <c r="D606" t="b">
        <f t="shared" si="56"/>
        <v>0</v>
      </c>
      <c r="E606" t="b">
        <f t="shared" si="57"/>
        <v>1</v>
      </c>
      <c r="F606" t="b">
        <f t="shared" si="58"/>
        <v>0</v>
      </c>
      <c r="G606" t="b">
        <f t="shared" si="59"/>
        <v>1</v>
      </c>
    </row>
    <row r="607" spans="1:7" x14ac:dyDescent="0.25">
      <c r="A607">
        <v>23</v>
      </c>
      <c r="B607" t="str">
        <f t="shared" si="54"/>
        <v>10111</v>
      </c>
      <c r="C607" t="b">
        <f t="shared" si="55"/>
        <v>1</v>
      </c>
      <c r="D607" t="b">
        <f t="shared" si="56"/>
        <v>1</v>
      </c>
      <c r="E607" t="b">
        <f t="shared" si="57"/>
        <v>1</v>
      </c>
      <c r="F607" t="b">
        <f t="shared" si="58"/>
        <v>0</v>
      </c>
      <c r="G607" t="b">
        <f t="shared" si="59"/>
        <v>1</v>
      </c>
    </row>
    <row r="608" spans="1:7" x14ac:dyDescent="0.25">
      <c r="A608">
        <v>5</v>
      </c>
      <c r="B608" t="str">
        <f t="shared" si="54"/>
        <v>00101</v>
      </c>
      <c r="C608" t="b">
        <f t="shared" si="55"/>
        <v>1</v>
      </c>
      <c r="D608" t="b">
        <f t="shared" si="56"/>
        <v>0</v>
      </c>
      <c r="E608" t="b">
        <f t="shared" si="57"/>
        <v>1</v>
      </c>
      <c r="F608" t="b">
        <f t="shared" si="58"/>
        <v>0</v>
      </c>
      <c r="G608" t="b">
        <f t="shared" si="59"/>
        <v>0</v>
      </c>
    </row>
    <row r="609" spans="1:7" x14ac:dyDescent="0.25">
      <c r="A609">
        <v>2</v>
      </c>
      <c r="B609" t="str">
        <f t="shared" si="54"/>
        <v>00010</v>
      </c>
      <c r="C609" t="b">
        <f t="shared" si="55"/>
        <v>0</v>
      </c>
      <c r="D609" t="b">
        <f t="shared" si="56"/>
        <v>1</v>
      </c>
      <c r="E609" t="b">
        <f t="shared" si="57"/>
        <v>0</v>
      </c>
      <c r="F609" t="b">
        <f t="shared" si="58"/>
        <v>0</v>
      </c>
      <c r="G609" t="b">
        <f t="shared" si="59"/>
        <v>0</v>
      </c>
    </row>
    <row r="610" spans="1:7" x14ac:dyDescent="0.25">
      <c r="A610">
        <v>15</v>
      </c>
      <c r="B610" t="str">
        <f t="shared" si="54"/>
        <v>01111</v>
      </c>
      <c r="C610" t="b">
        <f t="shared" si="55"/>
        <v>1</v>
      </c>
      <c r="D610" t="b">
        <f t="shared" si="56"/>
        <v>1</v>
      </c>
      <c r="E610" t="b">
        <f t="shared" si="57"/>
        <v>1</v>
      </c>
      <c r="F610" t="b">
        <f t="shared" si="58"/>
        <v>1</v>
      </c>
      <c r="G610" t="b">
        <f t="shared" si="59"/>
        <v>0</v>
      </c>
    </row>
    <row r="611" spans="1:7" x14ac:dyDescent="0.25">
      <c r="A611">
        <v>26</v>
      </c>
      <c r="B611" t="str">
        <f t="shared" si="54"/>
        <v>11010</v>
      </c>
      <c r="C611" t="b">
        <f t="shared" si="55"/>
        <v>0</v>
      </c>
      <c r="D611" t="b">
        <f t="shared" si="56"/>
        <v>1</v>
      </c>
      <c r="E611" t="b">
        <f t="shared" si="57"/>
        <v>0</v>
      </c>
      <c r="F611" t="b">
        <f t="shared" si="58"/>
        <v>1</v>
      </c>
      <c r="G611" t="b">
        <f t="shared" si="59"/>
        <v>1</v>
      </c>
    </row>
    <row r="612" spans="1:7" x14ac:dyDescent="0.25">
      <c r="A612">
        <v>21</v>
      </c>
      <c r="B612" t="str">
        <f t="shared" si="54"/>
        <v>10101</v>
      </c>
      <c r="C612" t="b">
        <f t="shared" si="55"/>
        <v>1</v>
      </c>
      <c r="D612" t="b">
        <f t="shared" si="56"/>
        <v>0</v>
      </c>
      <c r="E612" t="b">
        <f t="shared" si="57"/>
        <v>1</v>
      </c>
      <c r="F612" t="b">
        <f t="shared" si="58"/>
        <v>0</v>
      </c>
      <c r="G612" t="b">
        <f t="shared" si="59"/>
        <v>1</v>
      </c>
    </row>
    <row r="613" spans="1:7" x14ac:dyDescent="0.25">
      <c r="A613">
        <v>1</v>
      </c>
      <c r="B613" t="str">
        <f t="shared" si="54"/>
        <v>00001</v>
      </c>
      <c r="C613" t="b">
        <f t="shared" si="55"/>
        <v>1</v>
      </c>
      <c r="D613" t="b">
        <f t="shared" si="56"/>
        <v>0</v>
      </c>
      <c r="E613" t="b">
        <f t="shared" si="57"/>
        <v>0</v>
      </c>
      <c r="F613" t="b">
        <f t="shared" si="58"/>
        <v>0</v>
      </c>
      <c r="G613" t="b">
        <f t="shared" si="59"/>
        <v>0</v>
      </c>
    </row>
    <row r="614" spans="1:7" x14ac:dyDescent="0.25">
      <c r="A614">
        <v>29</v>
      </c>
      <c r="B614" t="str">
        <f t="shared" si="54"/>
        <v>11101</v>
      </c>
      <c r="C614" t="b">
        <f t="shared" si="55"/>
        <v>1</v>
      </c>
      <c r="D614" t="b">
        <f t="shared" si="56"/>
        <v>0</v>
      </c>
      <c r="E614" t="b">
        <f t="shared" si="57"/>
        <v>1</v>
      </c>
      <c r="F614" t="b">
        <f t="shared" si="58"/>
        <v>1</v>
      </c>
      <c r="G614" t="b">
        <f t="shared" si="59"/>
        <v>1</v>
      </c>
    </row>
    <row r="615" spans="1:7" x14ac:dyDescent="0.25">
      <c r="A615">
        <v>28</v>
      </c>
      <c r="B615" t="str">
        <f t="shared" si="54"/>
        <v>11100</v>
      </c>
      <c r="C615" t="b">
        <f t="shared" si="55"/>
        <v>0</v>
      </c>
      <c r="D615" t="b">
        <f t="shared" si="56"/>
        <v>0</v>
      </c>
      <c r="E615" t="b">
        <f t="shared" si="57"/>
        <v>1</v>
      </c>
      <c r="F615" t="b">
        <f t="shared" si="58"/>
        <v>1</v>
      </c>
      <c r="G615" t="b">
        <f t="shared" si="59"/>
        <v>1</v>
      </c>
    </row>
    <row r="616" spans="1:7" x14ac:dyDescent="0.25">
      <c r="A616">
        <v>15</v>
      </c>
      <c r="B616" t="str">
        <f t="shared" si="54"/>
        <v>01111</v>
      </c>
      <c r="C616" t="b">
        <f t="shared" si="55"/>
        <v>1</v>
      </c>
      <c r="D616" t="b">
        <f t="shared" si="56"/>
        <v>1</v>
      </c>
      <c r="E616" t="b">
        <f t="shared" si="57"/>
        <v>1</v>
      </c>
      <c r="F616" t="b">
        <f t="shared" si="58"/>
        <v>1</v>
      </c>
      <c r="G616" t="b">
        <f t="shared" si="59"/>
        <v>0</v>
      </c>
    </row>
    <row r="617" spans="1:7" x14ac:dyDescent="0.25">
      <c r="A617">
        <v>24</v>
      </c>
      <c r="B617" t="str">
        <f t="shared" si="54"/>
        <v>11000</v>
      </c>
      <c r="C617" t="b">
        <f t="shared" si="55"/>
        <v>0</v>
      </c>
      <c r="D617" t="b">
        <f t="shared" si="56"/>
        <v>0</v>
      </c>
      <c r="E617" t="b">
        <f t="shared" si="57"/>
        <v>0</v>
      </c>
      <c r="F617" t="b">
        <f t="shared" si="58"/>
        <v>1</v>
      </c>
      <c r="G617" t="b">
        <f t="shared" si="59"/>
        <v>1</v>
      </c>
    </row>
    <row r="618" spans="1:7" x14ac:dyDescent="0.25">
      <c r="A618">
        <v>3</v>
      </c>
      <c r="B618" t="str">
        <f t="shared" si="54"/>
        <v>00011</v>
      </c>
      <c r="C618" t="b">
        <f t="shared" si="55"/>
        <v>1</v>
      </c>
      <c r="D618" t="b">
        <f t="shared" si="56"/>
        <v>1</v>
      </c>
      <c r="E618" t="b">
        <f t="shared" si="57"/>
        <v>0</v>
      </c>
      <c r="F618" t="b">
        <f t="shared" si="58"/>
        <v>0</v>
      </c>
      <c r="G618" t="b">
        <f t="shared" si="59"/>
        <v>0</v>
      </c>
    </row>
    <row r="619" spans="1:7" x14ac:dyDescent="0.25">
      <c r="A619">
        <v>5</v>
      </c>
      <c r="B619" t="str">
        <f t="shared" si="54"/>
        <v>00101</v>
      </c>
      <c r="C619" t="b">
        <f t="shared" si="55"/>
        <v>1</v>
      </c>
      <c r="D619" t="b">
        <f t="shared" si="56"/>
        <v>0</v>
      </c>
      <c r="E619" t="b">
        <f t="shared" si="57"/>
        <v>1</v>
      </c>
      <c r="F619" t="b">
        <f t="shared" si="58"/>
        <v>0</v>
      </c>
      <c r="G619" t="b">
        <f t="shared" si="59"/>
        <v>0</v>
      </c>
    </row>
    <row r="620" spans="1:7" x14ac:dyDescent="0.25">
      <c r="A620">
        <v>22</v>
      </c>
      <c r="B620" t="str">
        <f t="shared" si="54"/>
        <v>10110</v>
      </c>
      <c r="C620" t="b">
        <f t="shared" si="55"/>
        <v>0</v>
      </c>
      <c r="D620" t="b">
        <f t="shared" si="56"/>
        <v>1</v>
      </c>
      <c r="E620" t="b">
        <f t="shared" si="57"/>
        <v>1</v>
      </c>
      <c r="F620" t="b">
        <f t="shared" si="58"/>
        <v>0</v>
      </c>
      <c r="G620" t="b">
        <f t="shared" si="59"/>
        <v>1</v>
      </c>
    </row>
    <row r="621" spans="1:7" x14ac:dyDescent="0.25">
      <c r="A621">
        <v>5</v>
      </c>
      <c r="B621" t="str">
        <f t="shared" si="54"/>
        <v>00101</v>
      </c>
      <c r="C621" t="b">
        <f t="shared" si="55"/>
        <v>1</v>
      </c>
      <c r="D621" t="b">
        <f t="shared" si="56"/>
        <v>0</v>
      </c>
      <c r="E621" t="b">
        <f t="shared" si="57"/>
        <v>1</v>
      </c>
      <c r="F621" t="b">
        <f t="shared" si="58"/>
        <v>0</v>
      </c>
      <c r="G621" t="b">
        <f t="shared" si="59"/>
        <v>0</v>
      </c>
    </row>
    <row r="622" spans="1:7" x14ac:dyDescent="0.25">
      <c r="A622">
        <v>21</v>
      </c>
      <c r="B622" t="str">
        <f t="shared" si="54"/>
        <v>10101</v>
      </c>
      <c r="C622" t="b">
        <f t="shared" si="55"/>
        <v>1</v>
      </c>
      <c r="D622" t="b">
        <f t="shared" si="56"/>
        <v>0</v>
      </c>
      <c r="E622" t="b">
        <f t="shared" si="57"/>
        <v>1</v>
      </c>
      <c r="F622" t="b">
        <f t="shared" si="58"/>
        <v>0</v>
      </c>
      <c r="G622" t="b">
        <f t="shared" si="59"/>
        <v>1</v>
      </c>
    </row>
    <row r="623" spans="1:7" x14ac:dyDescent="0.25">
      <c r="A623">
        <v>1</v>
      </c>
      <c r="B623" t="str">
        <f t="shared" si="54"/>
        <v>00001</v>
      </c>
      <c r="C623" t="b">
        <f t="shared" si="55"/>
        <v>1</v>
      </c>
      <c r="D623" t="b">
        <f t="shared" si="56"/>
        <v>0</v>
      </c>
      <c r="E623" t="b">
        <f t="shared" si="57"/>
        <v>0</v>
      </c>
      <c r="F623" t="b">
        <f t="shared" si="58"/>
        <v>0</v>
      </c>
      <c r="G623" t="b">
        <f t="shared" si="59"/>
        <v>0</v>
      </c>
    </row>
    <row r="624" spans="1:7" x14ac:dyDescent="0.25">
      <c r="A624">
        <v>20</v>
      </c>
      <c r="B624" t="str">
        <f t="shared" si="54"/>
        <v>10100</v>
      </c>
      <c r="C624" t="b">
        <f t="shared" si="55"/>
        <v>0</v>
      </c>
      <c r="D624" t="b">
        <f t="shared" si="56"/>
        <v>0</v>
      </c>
      <c r="E624" t="b">
        <f t="shared" si="57"/>
        <v>1</v>
      </c>
      <c r="F624" t="b">
        <f t="shared" si="58"/>
        <v>0</v>
      </c>
      <c r="G624" t="b">
        <f t="shared" si="59"/>
        <v>1</v>
      </c>
    </row>
    <row r="625" spans="1:7" x14ac:dyDescent="0.25">
      <c r="A625">
        <v>10</v>
      </c>
      <c r="B625" t="str">
        <f t="shared" si="54"/>
        <v>01010</v>
      </c>
      <c r="C625" t="b">
        <f t="shared" si="55"/>
        <v>0</v>
      </c>
      <c r="D625" t="b">
        <f t="shared" si="56"/>
        <v>1</v>
      </c>
      <c r="E625" t="b">
        <f t="shared" si="57"/>
        <v>0</v>
      </c>
      <c r="F625" t="b">
        <f t="shared" si="58"/>
        <v>1</v>
      </c>
      <c r="G625" t="b">
        <f t="shared" si="59"/>
        <v>0</v>
      </c>
    </row>
    <row r="626" spans="1:7" x14ac:dyDescent="0.25">
      <c r="A626">
        <v>19</v>
      </c>
      <c r="B626" t="str">
        <f t="shared" si="54"/>
        <v>10011</v>
      </c>
      <c r="C626" t="b">
        <f t="shared" si="55"/>
        <v>1</v>
      </c>
      <c r="D626" t="b">
        <f t="shared" si="56"/>
        <v>1</v>
      </c>
      <c r="E626" t="b">
        <f t="shared" si="57"/>
        <v>0</v>
      </c>
      <c r="F626" t="b">
        <f t="shared" si="58"/>
        <v>0</v>
      </c>
      <c r="G626" t="b">
        <f t="shared" si="59"/>
        <v>1</v>
      </c>
    </row>
    <row r="627" spans="1:7" x14ac:dyDescent="0.25">
      <c r="A627">
        <v>12</v>
      </c>
      <c r="B627" t="str">
        <f t="shared" si="54"/>
        <v>01100</v>
      </c>
      <c r="C627" t="b">
        <f t="shared" si="55"/>
        <v>0</v>
      </c>
      <c r="D627" t="b">
        <f t="shared" si="56"/>
        <v>0</v>
      </c>
      <c r="E627" t="b">
        <f t="shared" si="57"/>
        <v>1</v>
      </c>
      <c r="F627" t="b">
        <f t="shared" si="58"/>
        <v>1</v>
      </c>
      <c r="G627" t="b">
        <f t="shared" si="59"/>
        <v>0</v>
      </c>
    </row>
    <row r="628" spans="1:7" x14ac:dyDescent="0.25">
      <c r="A628">
        <v>22</v>
      </c>
      <c r="B628" t="str">
        <f t="shared" si="54"/>
        <v>10110</v>
      </c>
      <c r="C628" t="b">
        <f t="shared" si="55"/>
        <v>0</v>
      </c>
      <c r="D628" t="b">
        <f t="shared" si="56"/>
        <v>1</v>
      </c>
      <c r="E628" t="b">
        <f t="shared" si="57"/>
        <v>1</v>
      </c>
      <c r="F628" t="b">
        <f t="shared" si="58"/>
        <v>0</v>
      </c>
      <c r="G628" t="b">
        <f t="shared" si="59"/>
        <v>1</v>
      </c>
    </row>
    <row r="629" spans="1:7" x14ac:dyDescent="0.25">
      <c r="A629">
        <v>2</v>
      </c>
      <c r="B629" t="str">
        <f t="shared" si="54"/>
        <v>00010</v>
      </c>
      <c r="C629" t="b">
        <f t="shared" si="55"/>
        <v>0</v>
      </c>
      <c r="D629" t="b">
        <f t="shared" si="56"/>
        <v>1</v>
      </c>
      <c r="E629" t="b">
        <f t="shared" si="57"/>
        <v>0</v>
      </c>
      <c r="F629" t="b">
        <f t="shared" si="58"/>
        <v>0</v>
      </c>
      <c r="G629" t="b">
        <f t="shared" si="59"/>
        <v>0</v>
      </c>
    </row>
    <row r="630" spans="1:7" x14ac:dyDescent="0.25">
      <c r="A630">
        <v>29</v>
      </c>
      <c r="B630" t="str">
        <f t="shared" si="54"/>
        <v>11101</v>
      </c>
      <c r="C630" t="b">
        <f t="shared" si="55"/>
        <v>1</v>
      </c>
      <c r="D630" t="b">
        <f t="shared" si="56"/>
        <v>0</v>
      </c>
      <c r="E630" t="b">
        <f t="shared" si="57"/>
        <v>1</v>
      </c>
      <c r="F630" t="b">
        <f t="shared" si="58"/>
        <v>1</v>
      </c>
      <c r="G630" t="b">
        <f t="shared" si="59"/>
        <v>1</v>
      </c>
    </row>
    <row r="631" spans="1:7" x14ac:dyDescent="0.25">
      <c r="A631">
        <v>16</v>
      </c>
      <c r="B631" t="str">
        <f t="shared" si="54"/>
        <v>10000</v>
      </c>
      <c r="C631" t="b">
        <f t="shared" si="55"/>
        <v>0</v>
      </c>
      <c r="D631" t="b">
        <f t="shared" si="56"/>
        <v>0</v>
      </c>
      <c r="E631" t="b">
        <f t="shared" si="57"/>
        <v>0</v>
      </c>
      <c r="F631" t="b">
        <f t="shared" si="58"/>
        <v>0</v>
      </c>
      <c r="G631" t="b">
        <f t="shared" si="59"/>
        <v>1</v>
      </c>
    </row>
    <row r="632" spans="1:7" x14ac:dyDescent="0.25">
      <c r="A632">
        <v>29</v>
      </c>
      <c r="B632" t="str">
        <f t="shared" si="54"/>
        <v>11101</v>
      </c>
      <c r="C632" t="b">
        <f t="shared" si="55"/>
        <v>1</v>
      </c>
      <c r="D632" t="b">
        <f t="shared" si="56"/>
        <v>0</v>
      </c>
      <c r="E632" t="b">
        <f t="shared" si="57"/>
        <v>1</v>
      </c>
      <c r="F632" t="b">
        <f t="shared" si="58"/>
        <v>1</v>
      </c>
      <c r="G632" t="b">
        <f t="shared" si="59"/>
        <v>1</v>
      </c>
    </row>
    <row r="633" spans="1:7" x14ac:dyDescent="0.25">
      <c r="A633">
        <v>10</v>
      </c>
      <c r="B633" t="str">
        <f t="shared" si="54"/>
        <v>01010</v>
      </c>
      <c r="C633" t="b">
        <f t="shared" si="55"/>
        <v>0</v>
      </c>
      <c r="D633" t="b">
        <f t="shared" si="56"/>
        <v>1</v>
      </c>
      <c r="E633" t="b">
        <f t="shared" si="57"/>
        <v>0</v>
      </c>
      <c r="F633" t="b">
        <f t="shared" si="58"/>
        <v>1</v>
      </c>
      <c r="G633" t="b">
        <f t="shared" si="59"/>
        <v>0</v>
      </c>
    </row>
    <row r="634" spans="1:7" x14ac:dyDescent="0.25">
      <c r="A634">
        <v>11</v>
      </c>
      <c r="B634" t="str">
        <f t="shared" si="54"/>
        <v>01011</v>
      </c>
      <c r="C634" t="b">
        <f t="shared" si="55"/>
        <v>1</v>
      </c>
      <c r="D634" t="b">
        <f t="shared" si="56"/>
        <v>1</v>
      </c>
      <c r="E634" t="b">
        <f t="shared" si="57"/>
        <v>0</v>
      </c>
      <c r="F634" t="b">
        <f t="shared" si="58"/>
        <v>1</v>
      </c>
      <c r="G634" t="b">
        <f t="shared" si="59"/>
        <v>0</v>
      </c>
    </row>
    <row r="635" spans="1:7" x14ac:dyDescent="0.25">
      <c r="A635">
        <v>25</v>
      </c>
      <c r="B635" t="str">
        <f t="shared" si="54"/>
        <v>11001</v>
      </c>
      <c r="C635" t="b">
        <f t="shared" si="55"/>
        <v>1</v>
      </c>
      <c r="D635" t="b">
        <f t="shared" si="56"/>
        <v>0</v>
      </c>
      <c r="E635" t="b">
        <f t="shared" si="57"/>
        <v>0</v>
      </c>
      <c r="F635" t="b">
        <f t="shared" si="58"/>
        <v>1</v>
      </c>
      <c r="G635" t="b">
        <f t="shared" si="59"/>
        <v>1</v>
      </c>
    </row>
    <row r="636" spans="1:7" x14ac:dyDescent="0.25">
      <c r="A636">
        <v>12</v>
      </c>
      <c r="B636" t="str">
        <f t="shared" si="54"/>
        <v>01100</v>
      </c>
      <c r="C636" t="b">
        <f t="shared" si="55"/>
        <v>0</v>
      </c>
      <c r="D636" t="b">
        <f t="shared" si="56"/>
        <v>0</v>
      </c>
      <c r="E636" t="b">
        <f t="shared" si="57"/>
        <v>1</v>
      </c>
      <c r="F636" t="b">
        <f t="shared" si="58"/>
        <v>1</v>
      </c>
      <c r="G636" t="b">
        <f t="shared" si="59"/>
        <v>0</v>
      </c>
    </row>
    <row r="637" spans="1:7" x14ac:dyDescent="0.25">
      <c r="A637">
        <v>12</v>
      </c>
      <c r="B637" t="str">
        <f t="shared" si="54"/>
        <v>01100</v>
      </c>
      <c r="C637" t="b">
        <f t="shared" si="55"/>
        <v>0</v>
      </c>
      <c r="D637" t="b">
        <f t="shared" si="56"/>
        <v>0</v>
      </c>
      <c r="E637" t="b">
        <f t="shared" si="57"/>
        <v>1</v>
      </c>
      <c r="F637" t="b">
        <f t="shared" si="58"/>
        <v>1</v>
      </c>
      <c r="G637" t="b">
        <f t="shared" si="59"/>
        <v>0</v>
      </c>
    </row>
    <row r="638" spans="1:7" x14ac:dyDescent="0.25">
      <c r="A638">
        <v>6</v>
      </c>
      <c r="B638" t="str">
        <f t="shared" si="54"/>
        <v>00110</v>
      </c>
      <c r="C638" t="b">
        <f t="shared" si="55"/>
        <v>0</v>
      </c>
      <c r="D638" t="b">
        <f t="shared" si="56"/>
        <v>1</v>
      </c>
      <c r="E638" t="b">
        <f t="shared" si="57"/>
        <v>1</v>
      </c>
      <c r="F638" t="b">
        <f t="shared" si="58"/>
        <v>0</v>
      </c>
      <c r="G638" t="b">
        <f t="shared" si="59"/>
        <v>0</v>
      </c>
    </row>
    <row r="639" spans="1:7" x14ac:dyDescent="0.25">
      <c r="A639">
        <v>31</v>
      </c>
      <c r="B639" t="str">
        <f t="shared" si="54"/>
        <v>11111</v>
      </c>
      <c r="C639" t="b">
        <f t="shared" si="55"/>
        <v>1</v>
      </c>
      <c r="D639" t="b">
        <f t="shared" si="56"/>
        <v>1</v>
      </c>
      <c r="E639" t="b">
        <f t="shared" si="57"/>
        <v>1</v>
      </c>
      <c r="F639" t="b">
        <f t="shared" si="58"/>
        <v>1</v>
      </c>
      <c r="G639" t="b">
        <f t="shared" si="59"/>
        <v>1</v>
      </c>
    </row>
    <row r="640" spans="1:7" x14ac:dyDescent="0.25">
      <c r="A640">
        <v>19</v>
      </c>
      <c r="B640" t="str">
        <f t="shared" si="54"/>
        <v>10011</v>
      </c>
      <c r="C640" t="b">
        <f t="shared" si="55"/>
        <v>1</v>
      </c>
      <c r="D640" t="b">
        <f t="shared" si="56"/>
        <v>1</v>
      </c>
      <c r="E640" t="b">
        <f t="shared" si="57"/>
        <v>0</v>
      </c>
      <c r="F640" t="b">
        <f t="shared" si="58"/>
        <v>0</v>
      </c>
      <c r="G640" t="b">
        <f t="shared" si="59"/>
        <v>1</v>
      </c>
    </row>
    <row r="641" spans="1:7" x14ac:dyDescent="0.25">
      <c r="A641">
        <v>12</v>
      </c>
      <c r="B641" t="str">
        <f t="shared" si="54"/>
        <v>01100</v>
      </c>
      <c r="C641" t="b">
        <f t="shared" si="55"/>
        <v>0</v>
      </c>
      <c r="D641" t="b">
        <f t="shared" si="56"/>
        <v>0</v>
      </c>
      <c r="E641" t="b">
        <f t="shared" si="57"/>
        <v>1</v>
      </c>
      <c r="F641" t="b">
        <f t="shared" si="58"/>
        <v>1</v>
      </c>
      <c r="G641" t="b">
        <f t="shared" si="59"/>
        <v>0</v>
      </c>
    </row>
    <row r="642" spans="1:7" x14ac:dyDescent="0.25">
      <c r="A642">
        <v>2</v>
      </c>
      <c r="B642" t="str">
        <f t="shared" si="54"/>
        <v>00010</v>
      </c>
      <c r="C642" t="b">
        <f t="shared" si="55"/>
        <v>0</v>
      </c>
      <c r="D642" t="b">
        <f t="shared" si="56"/>
        <v>1</v>
      </c>
      <c r="E642" t="b">
        <f t="shared" si="57"/>
        <v>0</v>
      </c>
      <c r="F642" t="b">
        <f t="shared" si="58"/>
        <v>0</v>
      </c>
      <c r="G642" t="b">
        <f t="shared" si="59"/>
        <v>0</v>
      </c>
    </row>
    <row r="643" spans="1:7" x14ac:dyDescent="0.25">
      <c r="A643">
        <v>26</v>
      </c>
      <c r="B643" t="str">
        <f t="shared" ref="B643:B706" si="60">DEC2BIN(A643,5)</f>
        <v>11010</v>
      </c>
      <c r="C643" t="b">
        <f t="shared" ref="C643:C706" si="61">RIGHT(B643,1)="1"</f>
        <v>0</v>
      </c>
      <c r="D643" t="b">
        <f t="shared" ref="D643:D706" si="62">MID(B643,4,1)="1"</f>
        <v>1</v>
      </c>
      <c r="E643" t="b">
        <f t="shared" ref="E643:E706" si="63">MID(B643,3,1)="1"</f>
        <v>0</v>
      </c>
      <c r="F643" t="b">
        <f t="shared" ref="F643:F706" si="64">MID(B643,2,1)="1"</f>
        <v>1</v>
      </c>
      <c r="G643" t="b">
        <f t="shared" ref="G643:G706" si="65">MID(B643,1,1)="1"</f>
        <v>1</v>
      </c>
    </row>
    <row r="644" spans="1:7" x14ac:dyDescent="0.25">
      <c r="A644">
        <v>4</v>
      </c>
      <c r="B644" t="str">
        <f t="shared" si="60"/>
        <v>00100</v>
      </c>
      <c r="C644" t="b">
        <f t="shared" si="61"/>
        <v>0</v>
      </c>
      <c r="D644" t="b">
        <f t="shared" si="62"/>
        <v>0</v>
      </c>
      <c r="E644" t="b">
        <f t="shared" si="63"/>
        <v>1</v>
      </c>
      <c r="F644" t="b">
        <f t="shared" si="64"/>
        <v>0</v>
      </c>
      <c r="G644" t="b">
        <f t="shared" si="65"/>
        <v>0</v>
      </c>
    </row>
    <row r="645" spans="1:7" x14ac:dyDescent="0.25">
      <c r="A645">
        <v>17</v>
      </c>
      <c r="B645" t="str">
        <f t="shared" si="60"/>
        <v>10001</v>
      </c>
      <c r="C645" t="b">
        <f t="shared" si="61"/>
        <v>1</v>
      </c>
      <c r="D645" t="b">
        <f t="shared" si="62"/>
        <v>0</v>
      </c>
      <c r="E645" t="b">
        <f t="shared" si="63"/>
        <v>0</v>
      </c>
      <c r="F645" t="b">
        <f t="shared" si="64"/>
        <v>0</v>
      </c>
      <c r="G645" t="b">
        <f t="shared" si="65"/>
        <v>1</v>
      </c>
    </row>
    <row r="646" spans="1:7" x14ac:dyDescent="0.25">
      <c r="A646">
        <v>5</v>
      </c>
      <c r="B646" t="str">
        <f t="shared" si="60"/>
        <v>00101</v>
      </c>
      <c r="C646" t="b">
        <f t="shared" si="61"/>
        <v>1</v>
      </c>
      <c r="D646" t="b">
        <f t="shared" si="62"/>
        <v>0</v>
      </c>
      <c r="E646" t="b">
        <f t="shared" si="63"/>
        <v>1</v>
      </c>
      <c r="F646" t="b">
        <f t="shared" si="64"/>
        <v>0</v>
      </c>
      <c r="G646" t="b">
        <f t="shared" si="65"/>
        <v>0</v>
      </c>
    </row>
    <row r="647" spans="1:7" x14ac:dyDescent="0.25">
      <c r="A647">
        <v>18</v>
      </c>
      <c r="B647" t="str">
        <f t="shared" si="60"/>
        <v>10010</v>
      </c>
      <c r="C647" t="b">
        <f t="shared" si="61"/>
        <v>0</v>
      </c>
      <c r="D647" t="b">
        <f t="shared" si="62"/>
        <v>1</v>
      </c>
      <c r="E647" t="b">
        <f t="shared" si="63"/>
        <v>0</v>
      </c>
      <c r="F647" t="b">
        <f t="shared" si="64"/>
        <v>0</v>
      </c>
      <c r="G647" t="b">
        <f t="shared" si="65"/>
        <v>1</v>
      </c>
    </row>
    <row r="648" spans="1:7" x14ac:dyDescent="0.25">
      <c r="A648">
        <v>2</v>
      </c>
      <c r="B648" t="str">
        <f t="shared" si="60"/>
        <v>00010</v>
      </c>
      <c r="C648" t="b">
        <f t="shared" si="61"/>
        <v>0</v>
      </c>
      <c r="D648" t="b">
        <f t="shared" si="62"/>
        <v>1</v>
      </c>
      <c r="E648" t="b">
        <f t="shared" si="63"/>
        <v>0</v>
      </c>
      <c r="F648" t="b">
        <f t="shared" si="64"/>
        <v>0</v>
      </c>
      <c r="G648" t="b">
        <f t="shared" si="65"/>
        <v>0</v>
      </c>
    </row>
    <row r="649" spans="1:7" x14ac:dyDescent="0.25">
      <c r="A649">
        <v>25</v>
      </c>
      <c r="B649" t="str">
        <f t="shared" si="60"/>
        <v>11001</v>
      </c>
      <c r="C649" t="b">
        <f t="shared" si="61"/>
        <v>1</v>
      </c>
      <c r="D649" t="b">
        <f t="shared" si="62"/>
        <v>0</v>
      </c>
      <c r="E649" t="b">
        <f t="shared" si="63"/>
        <v>0</v>
      </c>
      <c r="F649" t="b">
        <f t="shared" si="64"/>
        <v>1</v>
      </c>
      <c r="G649" t="b">
        <f t="shared" si="65"/>
        <v>1</v>
      </c>
    </row>
    <row r="650" spans="1:7" x14ac:dyDescent="0.25">
      <c r="A650">
        <v>18</v>
      </c>
      <c r="B650" t="str">
        <f t="shared" si="60"/>
        <v>10010</v>
      </c>
      <c r="C650" t="b">
        <f t="shared" si="61"/>
        <v>0</v>
      </c>
      <c r="D650" t="b">
        <f t="shared" si="62"/>
        <v>1</v>
      </c>
      <c r="E650" t="b">
        <f t="shared" si="63"/>
        <v>0</v>
      </c>
      <c r="F650" t="b">
        <f t="shared" si="64"/>
        <v>0</v>
      </c>
      <c r="G650" t="b">
        <f t="shared" si="65"/>
        <v>1</v>
      </c>
    </row>
    <row r="651" spans="1:7" x14ac:dyDescent="0.25">
      <c r="A651">
        <v>11</v>
      </c>
      <c r="B651" t="str">
        <f t="shared" si="60"/>
        <v>01011</v>
      </c>
      <c r="C651" t="b">
        <f t="shared" si="61"/>
        <v>1</v>
      </c>
      <c r="D651" t="b">
        <f t="shared" si="62"/>
        <v>1</v>
      </c>
      <c r="E651" t="b">
        <f t="shared" si="63"/>
        <v>0</v>
      </c>
      <c r="F651" t="b">
        <f t="shared" si="64"/>
        <v>1</v>
      </c>
      <c r="G651" t="b">
        <f t="shared" si="65"/>
        <v>0</v>
      </c>
    </row>
    <row r="652" spans="1:7" x14ac:dyDescent="0.25">
      <c r="A652">
        <v>25</v>
      </c>
      <c r="B652" t="str">
        <f t="shared" si="60"/>
        <v>11001</v>
      </c>
      <c r="C652" t="b">
        <f t="shared" si="61"/>
        <v>1</v>
      </c>
      <c r="D652" t="b">
        <f t="shared" si="62"/>
        <v>0</v>
      </c>
      <c r="E652" t="b">
        <f t="shared" si="63"/>
        <v>0</v>
      </c>
      <c r="F652" t="b">
        <f t="shared" si="64"/>
        <v>1</v>
      </c>
      <c r="G652" t="b">
        <f t="shared" si="65"/>
        <v>1</v>
      </c>
    </row>
    <row r="653" spans="1:7" x14ac:dyDescent="0.25">
      <c r="A653">
        <v>22</v>
      </c>
      <c r="B653" t="str">
        <f t="shared" si="60"/>
        <v>10110</v>
      </c>
      <c r="C653" t="b">
        <f t="shared" si="61"/>
        <v>0</v>
      </c>
      <c r="D653" t="b">
        <f t="shared" si="62"/>
        <v>1</v>
      </c>
      <c r="E653" t="b">
        <f t="shared" si="63"/>
        <v>1</v>
      </c>
      <c r="F653" t="b">
        <f t="shared" si="64"/>
        <v>0</v>
      </c>
      <c r="G653" t="b">
        <f t="shared" si="65"/>
        <v>1</v>
      </c>
    </row>
    <row r="654" spans="1:7" x14ac:dyDescent="0.25">
      <c r="A654">
        <v>20</v>
      </c>
      <c r="B654" t="str">
        <f t="shared" si="60"/>
        <v>10100</v>
      </c>
      <c r="C654" t="b">
        <f t="shared" si="61"/>
        <v>0</v>
      </c>
      <c r="D654" t="b">
        <f t="shared" si="62"/>
        <v>0</v>
      </c>
      <c r="E654" t="b">
        <f t="shared" si="63"/>
        <v>1</v>
      </c>
      <c r="F654" t="b">
        <f t="shared" si="64"/>
        <v>0</v>
      </c>
      <c r="G654" t="b">
        <f t="shared" si="65"/>
        <v>1</v>
      </c>
    </row>
    <row r="655" spans="1:7" x14ac:dyDescent="0.25">
      <c r="A655">
        <v>14</v>
      </c>
      <c r="B655" t="str">
        <f t="shared" si="60"/>
        <v>01110</v>
      </c>
      <c r="C655" t="b">
        <f t="shared" si="61"/>
        <v>0</v>
      </c>
      <c r="D655" t="b">
        <f t="shared" si="62"/>
        <v>1</v>
      </c>
      <c r="E655" t="b">
        <f t="shared" si="63"/>
        <v>1</v>
      </c>
      <c r="F655" t="b">
        <f t="shared" si="64"/>
        <v>1</v>
      </c>
      <c r="G655" t="b">
        <f t="shared" si="65"/>
        <v>0</v>
      </c>
    </row>
    <row r="656" spans="1:7" x14ac:dyDescent="0.25">
      <c r="A656">
        <v>12</v>
      </c>
      <c r="B656" t="str">
        <f t="shared" si="60"/>
        <v>01100</v>
      </c>
      <c r="C656" t="b">
        <f t="shared" si="61"/>
        <v>0</v>
      </c>
      <c r="D656" t="b">
        <f t="shared" si="62"/>
        <v>0</v>
      </c>
      <c r="E656" t="b">
        <f t="shared" si="63"/>
        <v>1</v>
      </c>
      <c r="F656" t="b">
        <f t="shared" si="64"/>
        <v>1</v>
      </c>
      <c r="G656" t="b">
        <f t="shared" si="65"/>
        <v>0</v>
      </c>
    </row>
    <row r="657" spans="1:7" x14ac:dyDescent="0.25">
      <c r="A657">
        <v>21</v>
      </c>
      <c r="B657" t="str">
        <f t="shared" si="60"/>
        <v>10101</v>
      </c>
      <c r="C657" t="b">
        <f t="shared" si="61"/>
        <v>1</v>
      </c>
      <c r="D657" t="b">
        <f t="shared" si="62"/>
        <v>0</v>
      </c>
      <c r="E657" t="b">
        <f t="shared" si="63"/>
        <v>1</v>
      </c>
      <c r="F657" t="b">
        <f t="shared" si="64"/>
        <v>0</v>
      </c>
      <c r="G657" t="b">
        <f t="shared" si="65"/>
        <v>1</v>
      </c>
    </row>
    <row r="658" spans="1:7" x14ac:dyDescent="0.25">
      <c r="A658">
        <v>10</v>
      </c>
      <c r="B658" t="str">
        <f t="shared" si="60"/>
        <v>01010</v>
      </c>
      <c r="C658" t="b">
        <f t="shared" si="61"/>
        <v>0</v>
      </c>
      <c r="D658" t="b">
        <f t="shared" si="62"/>
        <v>1</v>
      </c>
      <c r="E658" t="b">
        <f t="shared" si="63"/>
        <v>0</v>
      </c>
      <c r="F658" t="b">
        <f t="shared" si="64"/>
        <v>1</v>
      </c>
      <c r="G658" t="b">
        <f t="shared" si="65"/>
        <v>0</v>
      </c>
    </row>
    <row r="659" spans="1:7" x14ac:dyDescent="0.25">
      <c r="A659">
        <v>13</v>
      </c>
      <c r="B659" t="str">
        <f t="shared" si="60"/>
        <v>01101</v>
      </c>
      <c r="C659" t="b">
        <f t="shared" si="61"/>
        <v>1</v>
      </c>
      <c r="D659" t="b">
        <f t="shared" si="62"/>
        <v>0</v>
      </c>
      <c r="E659" t="b">
        <f t="shared" si="63"/>
        <v>1</v>
      </c>
      <c r="F659" t="b">
        <f t="shared" si="64"/>
        <v>1</v>
      </c>
      <c r="G659" t="b">
        <f t="shared" si="65"/>
        <v>0</v>
      </c>
    </row>
    <row r="660" spans="1:7" x14ac:dyDescent="0.25">
      <c r="A660">
        <v>28</v>
      </c>
      <c r="B660" t="str">
        <f t="shared" si="60"/>
        <v>11100</v>
      </c>
      <c r="C660" t="b">
        <f t="shared" si="61"/>
        <v>0</v>
      </c>
      <c r="D660" t="b">
        <f t="shared" si="62"/>
        <v>0</v>
      </c>
      <c r="E660" t="b">
        <f t="shared" si="63"/>
        <v>1</v>
      </c>
      <c r="F660" t="b">
        <f t="shared" si="64"/>
        <v>1</v>
      </c>
      <c r="G660" t="b">
        <f t="shared" si="65"/>
        <v>1</v>
      </c>
    </row>
    <row r="661" spans="1:7" x14ac:dyDescent="0.25">
      <c r="A661">
        <v>22</v>
      </c>
      <c r="B661" t="str">
        <f t="shared" si="60"/>
        <v>10110</v>
      </c>
      <c r="C661" t="b">
        <f t="shared" si="61"/>
        <v>0</v>
      </c>
      <c r="D661" t="b">
        <f t="shared" si="62"/>
        <v>1</v>
      </c>
      <c r="E661" t="b">
        <f t="shared" si="63"/>
        <v>1</v>
      </c>
      <c r="F661" t="b">
        <f t="shared" si="64"/>
        <v>0</v>
      </c>
      <c r="G661" t="b">
        <f t="shared" si="65"/>
        <v>1</v>
      </c>
    </row>
    <row r="662" spans="1:7" x14ac:dyDescent="0.25">
      <c r="A662">
        <v>6</v>
      </c>
      <c r="B662" t="str">
        <f t="shared" si="60"/>
        <v>00110</v>
      </c>
      <c r="C662" t="b">
        <f t="shared" si="61"/>
        <v>0</v>
      </c>
      <c r="D662" t="b">
        <f t="shared" si="62"/>
        <v>1</v>
      </c>
      <c r="E662" t="b">
        <f t="shared" si="63"/>
        <v>1</v>
      </c>
      <c r="F662" t="b">
        <f t="shared" si="64"/>
        <v>0</v>
      </c>
      <c r="G662" t="b">
        <f t="shared" si="65"/>
        <v>0</v>
      </c>
    </row>
    <row r="663" spans="1:7" x14ac:dyDescent="0.25">
      <c r="A663">
        <v>27</v>
      </c>
      <c r="B663" t="str">
        <f t="shared" si="60"/>
        <v>11011</v>
      </c>
      <c r="C663" t="b">
        <f t="shared" si="61"/>
        <v>1</v>
      </c>
      <c r="D663" t="b">
        <f t="shared" si="62"/>
        <v>1</v>
      </c>
      <c r="E663" t="b">
        <f t="shared" si="63"/>
        <v>0</v>
      </c>
      <c r="F663" t="b">
        <f t="shared" si="64"/>
        <v>1</v>
      </c>
      <c r="G663" t="b">
        <f t="shared" si="65"/>
        <v>1</v>
      </c>
    </row>
    <row r="664" spans="1:7" x14ac:dyDescent="0.25">
      <c r="A664">
        <v>15</v>
      </c>
      <c r="B664" t="str">
        <f t="shared" si="60"/>
        <v>01111</v>
      </c>
      <c r="C664" t="b">
        <f t="shared" si="61"/>
        <v>1</v>
      </c>
      <c r="D664" t="b">
        <f t="shared" si="62"/>
        <v>1</v>
      </c>
      <c r="E664" t="b">
        <f t="shared" si="63"/>
        <v>1</v>
      </c>
      <c r="F664" t="b">
        <f t="shared" si="64"/>
        <v>1</v>
      </c>
      <c r="G664" t="b">
        <f t="shared" si="65"/>
        <v>0</v>
      </c>
    </row>
    <row r="665" spans="1:7" x14ac:dyDescent="0.25">
      <c r="A665">
        <v>3</v>
      </c>
      <c r="B665" t="str">
        <f t="shared" si="60"/>
        <v>00011</v>
      </c>
      <c r="C665" t="b">
        <f t="shared" si="61"/>
        <v>1</v>
      </c>
      <c r="D665" t="b">
        <f t="shared" si="62"/>
        <v>1</v>
      </c>
      <c r="E665" t="b">
        <f t="shared" si="63"/>
        <v>0</v>
      </c>
      <c r="F665" t="b">
        <f t="shared" si="64"/>
        <v>0</v>
      </c>
      <c r="G665" t="b">
        <f t="shared" si="65"/>
        <v>0</v>
      </c>
    </row>
    <row r="666" spans="1:7" x14ac:dyDescent="0.25">
      <c r="A666">
        <v>14</v>
      </c>
      <c r="B666" t="str">
        <f t="shared" si="60"/>
        <v>01110</v>
      </c>
      <c r="C666" t="b">
        <f t="shared" si="61"/>
        <v>0</v>
      </c>
      <c r="D666" t="b">
        <f t="shared" si="62"/>
        <v>1</v>
      </c>
      <c r="E666" t="b">
        <f t="shared" si="63"/>
        <v>1</v>
      </c>
      <c r="F666" t="b">
        <f t="shared" si="64"/>
        <v>1</v>
      </c>
      <c r="G666" t="b">
        <f t="shared" si="65"/>
        <v>0</v>
      </c>
    </row>
    <row r="667" spans="1:7" x14ac:dyDescent="0.25">
      <c r="A667">
        <v>11</v>
      </c>
      <c r="B667" t="str">
        <f t="shared" si="60"/>
        <v>01011</v>
      </c>
      <c r="C667" t="b">
        <f t="shared" si="61"/>
        <v>1</v>
      </c>
      <c r="D667" t="b">
        <f t="shared" si="62"/>
        <v>1</v>
      </c>
      <c r="E667" t="b">
        <f t="shared" si="63"/>
        <v>0</v>
      </c>
      <c r="F667" t="b">
        <f t="shared" si="64"/>
        <v>1</v>
      </c>
      <c r="G667" t="b">
        <f t="shared" si="65"/>
        <v>0</v>
      </c>
    </row>
    <row r="668" spans="1:7" x14ac:dyDescent="0.25">
      <c r="A668">
        <v>15</v>
      </c>
      <c r="B668" t="str">
        <f t="shared" si="60"/>
        <v>01111</v>
      </c>
      <c r="C668" t="b">
        <f t="shared" si="61"/>
        <v>1</v>
      </c>
      <c r="D668" t="b">
        <f t="shared" si="62"/>
        <v>1</v>
      </c>
      <c r="E668" t="b">
        <f t="shared" si="63"/>
        <v>1</v>
      </c>
      <c r="F668" t="b">
        <f t="shared" si="64"/>
        <v>1</v>
      </c>
      <c r="G668" t="b">
        <f t="shared" si="65"/>
        <v>0</v>
      </c>
    </row>
    <row r="669" spans="1:7" x14ac:dyDescent="0.25">
      <c r="A669">
        <v>28</v>
      </c>
      <c r="B669" t="str">
        <f t="shared" si="60"/>
        <v>11100</v>
      </c>
      <c r="C669" t="b">
        <f t="shared" si="61"/>
        <v>0</v>
      </c>
      <c r="D669" t="b">
        <f t="shared" si="62"/>
        <v>0</v>
      </c>
      <c r="E669" t="b">
        <f t="shared" si="63"/>
        <v>1</v>
      </c>
      <c r="F669" t="b">
        <f t="shared" si="64"/>
        <v>1</v>
      </c>
      <c r="G669" t="b">
        <f t="shared" si="65"/>
        <v>1</v>
      </c>
    </row>
    <row r="670" spans="1:7" x14ac:dyDescent="0.25">
      <c r="A670">
        <v>18</v>
      </c>
      <c r="B670" t="str">
        <f t="shared" si="60"/>
        <v>10010</v>
      </c>
      <c r="C670" t="b">
        <f t="shared" si="61"/>
        <v>0</v>
      </c>
      <c r="D670" t="b">
        <f t="shared" si="62"/>
        <v>1</v>
      </c>
      <c r="E670" t="b">
        <f t="shared" si="63"/>
        <v>0</v>
      </c>
      <c r="F670" t="b">
        <f t="shared" si="64"/>
        <v>0</v>
      </c>
      <c r="G670" t="b">
        <f t="shared" si="65"/>
        <v>1</v>
      </c>
    </row>
    <row r="671" spans="1:7" x14ac:dyDescent="0.25">
      <c r="A671">
        <v>25</v>
      </c>
      <c r="B671" t="str">
        <f t="shared" si="60"/>
        <v>11001</v>
      </c>
      <c r="C671" t="b">
        <f t="shared" si="61"/>
        <v>1</v>
      </c>
      <c r="D671" t="b">
        <f t="shared" si="62"/>
        <v>0</v>
      </c>
      <c r="E671" t="b">
        <f t="shared" si="63"/>
        <v>0</v>
      </c>
      <c r="F671" t="b">
        <f t="shared" si="64"/>
        <v>1</v>
      </c>
      <c r="G671" t="b">
        <f t="shared" si="65"/>
        <v>1</v>
      </c>
    </row>
    <row r="672" spans="1:7" x14ac:dyDescent="0.25">
      <c r="A672">
        <v>21</v>
      </c>
      <c r="B672" t="str">
        <f t="shared" si="60"/>
        <v>10101</v>
      </c>
      <c r="C672" t="b">
        <f t="shared" si="61"/>
        <v>1</v>
      </c>
      <c r="D672" t="b">
        <f t="shared" si="62"/>
        <v>0</v>
      </c>
      <c r="E672" t="b">
        <f t="shared" si="63"/>
        <v>1</v>
      </c>
      <c r="F672" t="b">
        <f t="shared" si="64"/>
        <v>0</v>
      </c>
      <c r="G672" t="b">
        <f t="shared" si="65"/>
        <v>1</v>
      </c>
    </row>
    <row r="673" spans="1:7" x14ac:dyDescent="0.25">
      <c r="A673">
        <v>2</v>
      </c>
      <c r="B673" t="str">
        <f t="shared" si="60"/>
        <v>00010</v>
      </c>
      <c r="C673" t="b">
        <f t="shared" si="61"/>
        <v>0</v>
      </c>
      <c r="D673" t="b">
        <f t="shared" si="62"/>
        <v>1</v>
      </c>
      <c r="E673" t="b">
        <f t="shared" si="63"/>
        <v>0</v>
      </c>
      <c r="F673" t="b">
        <f t="shared" si="64"/>
        <v>0</v>
      </c>
      <c r="G673" t="b">
        <f t="shared" si="65"/>
        <v>0</v>
      </c>
    </row>
    <row r="674" spans="1:7" x14ac:dyDescent="0.25">
      <c r="A674">
        <v>22</v>
      </c>
      <c r="B674" t="str">
        <f t="shared" si="60"/>
        <v>10110</v>
      </c>
      <c r="C674" t="b">
        <f t="shared" si="61"/>
        <v>0</v>
      </c>
      <c r="D674" t="b">
        <f t="shared" si="62"/>
        <v>1</v>
      </c>
      <c r="E674" t="b">
        <f t="shared" si="63"/>
        <v>1</v>
      </c>
      <c r="F674" t="b">
        <f t="shared" si="64"/>
        <v>0</v>
      </c>
      <c r="G674" t="b">
        <f t="shared" si="65"/>
        <v>1</v>
      </c>
    </row>
    <row r="675" spans="1:7" x14ac:dyDescent="0.25">
      <c r="A675">
        <v>25</v>
      </c>
      <c r="B675" t="str">
        <f t="shared" si="60"/>
        <v>11001</v>
      </c>
      <c r="C675" t="b">
        <f t="shared" si="61"/>
        <v>1</v>
      </c>
      <c r="D675" t="b">
        <f t="shared" si="62"/>
        <v>0</v>
      </c>
      <c r="E675" t="b">
        <f t="shared" si="63"/>
        <v>0</v>
      </c>
      <c r="F675" t="b">
        <f t="shared" si="64"/>
        <v>1</v>
      </c>
      <c r="G675" t="b">
        <f t="shared" si="65"/>
        <v>1</v>
      </c>
    </row>
    <row r="676" spans="1:7" x14ac:dyDescent="0.25">
      <c r="A676">
        <v>27</v>
      </c>
      <c r="B676" t="str">
        <f t="shared" si="60"/>
        <v>11011</v>
      </c>
      <c r="C676" t="b">
        <f t="shared" si="61"/>
        <v>1</v>
      </c>
      <c r="D676" t="b">
        <f t="shared" si="62"/>
        <v>1</v>
      </c>
      <c r="E676" t="b">
        <f t="shared" si="63"/>
        <v>0</v>
      </c>
      <c r="F676" t="b">
        <f t="shared" si="64"/>
        <v>1</v>
      </c>
      <c r="G676" t="b">
        <f t="shared" si="65"/>
        <v>1</v>
      </c>
    </row>
    <row r="677" spans="1:7" x14ac:dyDescent="0.25">
      <c r="A677">
        <v>28</v>
      </c>
      <c r="B677" t="str">
        <f t="shared" si="60"/>
        <v>11100</v>
      </c>
      <c r="C677" t="b">
        <f t="shared" si="61"/>
        <v>0</v>
      </c>
      <c r="D677" t="b">
        <f t="shared" si="62"/>
        <v>0</v>
      </c>
      <c r="E677" t="b">
        <f t="shared" si="63"/>
        <v>1</v>
      </c>
      <c r="F677" t="b">
        <f t="shared" si="64"/>
        <v>1</v>
      </c>
      <c r="G677" t="b">
        <f t="shared" si="65"/>
        <v>1</v>
      </c>
    </row>
    <row r="678" spans="1:7" x14ac:dyDescent="0.25">
      <c r="A678">
        <v>8</v>
      </c>
      <c r="B678" t="str">
        <f t="shared" si="60"/>
        <v>01000</v>
      </c>
      <c r="C678" t="b">
        <f t="shared" si="61"/>
        <v>0</v>
      </c>
      <c r="D678" t="b">
        <f t="shared" si="62"/>
        <v>0</v>
      </c>
      <c r="E678" t="b">
        <f t="shared" si="63"/>
        <v>0</v>
      </c>
      <c r="F678" t="b">
        <f t="shared" si="64"/>
        <v>1</v>
      </c>
      <c r="G678" t="b">
        <f t="shared" si="65"/>
        <v>0</v>
      </c>
    </row>
    <row r="679" spans="1:7" x14ac:dyDescent="0.25">
      <c r="A679">
        <v>27</v>
      </c>
      <c r="B679" t="str">
        <f t="shared" si="60"/>
        <v>11011</v>
      </c>
      <c r="C679" t="b">
        <f t="shared" si="61"/>
        <v>1</v>
      </c>
      <c r="D679" t="b">
        <f t="shared" si="62"/>
        <v>1</v>
      </c>
      <c r="E679" t="b">
        <f t="shared" si="63"/>
        <v>0</v>
      </c>
      <c r="F679" t="b">
        <f t="shared" si="64"/>
        <v>1</v>
      </c>
      <c r="G679" t="b">
        <f t="shared" si="65"/>
        <v>1</v>
      </c>
    </row>
    <row r="680" spans="1:7" x14ac:dyDescent="0.25">
      <c r="A680">
        <v>25</v>
      </c>
      <c r="B680" t="str">
        <f t="shared" si="60"/>
        <v>11001</v>
      </c>
      <c r="C680" t="b">
        <f t="shared" si="61"/>
        <v>1</v>
      </c>
      <c r="D680" t="b">
        <f t="shared" si="62"/>
        <v>0</v>
      </c>
      <c r="E680" t="b">
        <f t="shared" si="63"/>
        <v>0</v>
      </c>
      <c r="F680" t="b">
        <f t="shared" si="64"/>
        <v>1</v>
      </c>
      <c r="G680" t="b">
        <f t="shared" si="65"/>
        <v>1</v>
      </c>
    </row>
    <row r="681" spans="1:7" x14ac:dyDescent="0.25">
      <c r="A681">
        <v>30</v>
      </c>
      <c r="B681" t="str">
        <f t="shared" si="60"/>
        <v>11110</v>
      </c>
      <c r="C681" t="b">
        <f t="shared" si="61"/>
        <v>0</v>
      </c>
      <c r="D681" t="b">
        <f t="shared" si="62"/>
        <v>1</v>
      </c>
      <c r="E681" t="b">
        <f t="shared" si="63"/>
        <v>1</v>
      </c>
      <c r="F681" t="b">
        <f t="shared" si="64"/>
        <v>1</v>
      </c>
      <c r="G681" t="b">
        <f t="shared" si="65"/>
        <v>1</v>
      </c>
    </row>
    <row r="682" spans="1:7" x14ac:dyDescent="0.25">
      <c r="A682">
        <v>24</v>
      </c>
      <c r="B682" t="str">
        <f t="shared" si="60"/>
        <v>11000</v>
      </c>
      <c r="C682" t="b">
        <f t="shared" si="61"/>
        <v>0</v>
      </c>
      <c r="D682" t="b">
        <f t="shared" si="62"/>
        <v>0</v>
      </c>
      <c r="E682" t="b">
        <f t="shared" si="63"/>
        <v>0</v>
      </c>
      <c r="F682" t="b">
        <f t="shared" si="64"/>
        <v>1</v>
      </c>
      <c r="G682" t="b">
        <f t="shared" si="65"/>
        <v>1</v>
      </c>
    </row>
    <row r="683" spans="1:7" x14ac:dyDescent="0.25">
      <c r="A683">
        <v>27</v>
      </c>
      <c r="B683" t="str">
        <f t="shared" si="60"/>
        <v>11011</v>
      </c>
      <c r="C683" t="b">
        <f t="shared" si="61"/>
        <v>1</v>
      </c>
      <c r="D683" t="b">
        <f t="shared" si="62"/>
        <v>1</v>
      </c>
      <c r="E683" t="b">
        <f t="shared" si="63"/>
        <v>0</v>
      </c>
      <c r="F683" t="b">
        <f t="shared" si="64"/>
        <v>1</v>
      </c>
      <c r="G683" t="b">
        <f t="shared" si="65"/>
        <v>1</v>
      </c>
    </row>
    <row r="684" spans="1:7" x14ac:dyDescent="0.25">
      <c r="A684">
        <v>8</v>
      </c>
      <c r="B684" t="str">
        <f t="shared" si="60"/>
        <v>01000</v>
      </c>
      <c r="C684" t="b">
        <f t="shared" si="61"/>
        <v>0</v>
      </c>
      <c r="D684" t="b">
        <f t="shared" si="62"/>
        <v>0</v>
      </c>
      <c r="E684" t="b">
        <f t="shared" si="63"/>
        <v>0</v>
      </c>
      <c r="F684" t="b">
        <f t="shared" si="64"/>
        <v>1</v>
      </c>
      <c r="G684" t="b">
        <f t="shared" si="65"/>
        <v>0</v>
      </c>
    </row>
    <row r="685" spans="1:7" x14ac:dyDescent="0.25">
      <c r="A685">
        <v>30</v>
      </c>
      <c r="B685" t="str">
        <f t="shared" si="60"/>
        <v>11110</v>
      </c>
      <c r="C685" t="b">
        <f t="shared" si="61"/>
        <v>0</v>
      </c>
      <c r="D685" t="b">
        <f t="shared" si="62"/>
        <v>1</v>
      </c>
      <c r="E685" t="b">
        <f t="shared" si="63"/>
        <v>1</v>
      </c>
      <c r="F685" t="b">
        <f t="shared" si="64"/>
        <v>1</v>
      </c>
      <c r="G685" t="b">
        <f t="shared" si="65"/>
        <v>1</v>
      </c>
    </row>
    <row r="686" spans="1:7" x14ac:dyDescent="0.25">
      <c r="A686">
        <v>4</v>
      </c>
      <c r="B686" t="str">
        <f t="shared" si="60"/>
        <v>00100</v>
      </c>
      <c r="C686" t="b">
        <f t="shared" si="61"/>
        <v>0</v>
      </c>
      <c r="D686" t="b">
        <f t="shared" si="62"/>
        <v>0</v>
      </c>
      <c r="E686" t="b">
        <f t="shared" si="63"/>
        <v>1</v>
      </c>
      <c r="F686" t="b">
        <f t="shared" si="64"/>
        <v>0</v>
      </c>
      <c r="G686" t="b">
        <f t="shared" si="65"/>
        <v>0</v>
      </c>
    </row>
    <row r="687" spans="1:7" x14ac:dyDescent="0.25">
      <c r="A687">
        <v>30</v>
      </c>
      <c r="B687" t="str">
        <f t="shared" si="60"/>
        <v>11110</v>
      </c>
      <c r="C687" t="b">
        <f t="shared" si="61"/>
        <v>0</v>
      </c>
      <c r="D687" t="b">
        <f t="shared" si="62"/>
        <v>1</v>
      </c>
      <c r="E687" t="b">
        <f t="shared" si="63"/>
        <v>1</v>
      </c>
      <c r="F687" t="b">
        <f t="shared" si="64"/>
        <v>1</v>
      </c>
      <c r="G687" t="b">
        <f t="shared" si="65"/>
        <v>1</v>
      </c>
    </row>
    <row r="688" spans="1:7" x14ac:dyDescent="0.25">
      <c r="A688">
        <v>30</v>
      </c>
      <c r="B688" t="str">
        <f t="shared" si="60"/>
        <v>11110</v>
      </c>
      <c r="C688" t="b">
        <f t="shared" si="61"/>
        <v>0</v>
      </c>
      <c r="D688" t="b">
        <f t="shared" si="62"/>
        <v>1</v>
      </c>
      <c r="E688" t="b">
        <f t="shared" si="63"/>
        <v>1</v>
      </c>
      <c r="F688" t="b">
        <f t="shared" si="64"/>
        <v>1</v>
      </c>
      <c r="G688" t="b">
        <f t="shared" si="65"/>
        <v>1</v>
      </c>
    </row>
    <row r="689" spans="1:7" x14ac:dyDescent="0.25">
      <c r="A689">
        <v>23</v>
      </c>
      <c r="B689" t="str">
        <f t="shared" si="60"/>
        <v>10111</v>
      </c>
      <c r="C689" t="b">
        <f t="shared" si="61"/>
        <v>1</v>
      </c>
      <c r="D689" t="b">
        <f t="shared" si="62"/>
        <v>1</v>
      </c>
      <c r="E689" t="b">
        <f t="shared" si="63"/>
        <v>1</v>
      </c>
      <c r="F689" t="b">
        <f t="shared" si="64"/>
        <v>0</v>
      </c>
      <c r="G689" t="b">
        <f t="shared" si="65"/>
        <v>1</v>
      </c>
    </row>
    <row r="690" spans="1:7" x14ac:dyDescent="0.25">
      <c r="A690">
        <v>8</v>
      </c>
      <c r="B690" t="str">
        <f t="shared" si="60"/>
        <v>01000</v>
      </c>
      <c r="C690" t="b">
        <f t="shared" si="61"/>
        <v>0</v>
      </c>
      <c r="D690" t="b">
        <f t="shared" si="62"/>
        <v>0</v>
      </c>
      <c r="E690" t="b">
        <f t="shared" si="63"/>
        <v>0</v>
      </c>
      <c r="F690" t="b">
        <f t="shared" si="64"/>
        <v>1</v>
      </c>
      <c r="G690" t="b">
        <f t="shared" si="65"/>
        <v>0</v>
      </c>
    </row>
    <row r="691" spans="1:7" x14ac:dyDescent="0.25">
      <c r="A691">
        <v>30</v>
      </c>
      <c r="B691" t="str">
        <f t="shared" si="60"/>
        <v>11110</v>
      </c>
      <c r="C691" t="b">
        <f t="shared" si="61"/>
        <v>0</v>
      </c>
      <c r="D691" t="b">
        <f t="shared" si="62"/>
        <v>1</v>
      </c>
      <c r="E691" t="b">
        <f t="shared" si="63"/>
        <v>1</v>
      </c>
      <c r="F691" t="b">
        <f t="shared" si="64"/>
        <v>1</v>
      </c>
      <c r="G691" t="b">
        <f t="shared" si="65"/>
        <v>1</v>
      </c>
    </row>
    <row r="692" spans="1:7" x14ac:dyDescent="0.25">
      <c r="A692">
        <v>27</v>
      </c>
      <c r="B692" t="str">
        <f t="shared" si="60"/>
        <v>11011</v>
      </c>
      <c r="C692" t="b">
        <f t="shared" si="61"/>
        <v>1</v>
      </c>
      <c r="D692" t="b">
        <f t="shared" si="62"/>
        <v>1</v>
      </c>
      <c r="E692" t="b">
        <f t="shared" si="63"/>
        <v>0</v>
      </c>
      <c r="F692" t="b">
        <f t="shared" si="64"/>
        <v>1</v>
      </c>
      <c r="G692" t="b">
        <f t="shared" si="65"/>
        <v>1</v>
      </c>
    </row>
    <row r="693" spans="1:7" x14ac:dyDescent="0.25">
      <c r="A693">
        <v>31</v>
      </c>
      <c r="B693" t="str">
        <f t="shared" si="60"/>
        <v>11111</v>
      </c>
      <c r="C693" t="b">
        <f t="shared" si="61"/>
        <v>1</v>
      </c>
      <c r="D693" t="b">
        <f t="shared" si="62"/>
        <v>1</v>
      </c>
      <c r="E693" t="b">
        <f t="shared" si="63"/>
        <v>1</v>
      </c>
      <c r="F693" t="b">
        <f t="shared" si="64"/>
        <v>1</v>
      </c>
      <c r="G693" t="b">
        <f t="shared" si="65"/>
        <v>1</v>
      </c>
    </row>
    <row r="694" spans="1:7" x14ac:dyDescent="0.25">
      <c r="A694">
        <v>8</v>
      </c>
      <c r="B694" t="str">
        <f t="shared" si="60"/>
        <v>01000</v>
      </c>
      <c r="C694" t="b">
        <f t="shared" si="61"/>
        <v>0</v>
      </c>
      <c r="D694" t="b">
        <f t="shared" si="62"/>
        <v>0</v>
      </c>
      <c r="E694" t="b">
        <f t="shared" si="63"/>
        <v>0</v>
      </c>
      <c r="F694" t="b">
        <f t="shared" si="64"/>
        <v>1</v>
      </c>
      <c r="G694" t="b">
        <f t="shared" si="65"/>
        <v>0</v>
      </c>
    </row>
    <row r="695" spans="1:7" x14ac:dyDescent="0.25">
      <c r="A695">
        <v>21</v>
      </c>
      <c r="B695" t="str">
        <f t="shared" si="60"/>
        <v>10101</v>
      </c>
      <c r="C695" t="b">
        <f t="shared" si="61"/>
        <v>1</v>
      </c>
      <c r="D695" t="b">
        <f t="shared" si="62"/>
        <v>0</v>
      </c>
      <c r="E695" t="b">
        <f t="shared" si="63"/>
        <v>1</v>
      </c>
      <c r="F695" t="b">
        <f t="shared" si="64"/>
        <v>0</v>
      </c>
      <c r="G695" t="b">
        <f t="shared" si="65"/>
        <v>1</v>
      </c>
    </row>
    <row r="696" spans="1:7" x14ac:dyDescent="0.25">
      <c r="A696">
        <v>16</v>
      </c>
      <c r="B696" t="str">
        <f t="shared" si="60"/>
        <v>10000</v>
      </c>
      <c r="C696" t="b">
        <f t="shared" si="61"/>
        <v>0</v>
      </c>
      <c r="D696" t="b">
        <f t="shared" si="62"/>
        <v>0</v>
      </c>
      <c r="E696" t="b">
        <f t="shared" si="63"/>
        <v>0</v>
      </c>
      <c r="F696" t="b">
        <f t="shared" si="64"/>
        <v>0</v>
      </c>
      <c r="G696" t="b">
        <f t="shared" si="65"/>
        <v>1</v>
      </c>
    </row>
    <row r="697" spans="1:7" x14ac:dyDescent="0.25">
      <c r="A697">
        <v>9</v>
      </c>
      <c r="B697" t="str">
        <f t="shared" si="60"/>
        <v>01001</v>
      </c>
      <c r="C697" t="b">
        <f t="shared" si="61"/>
        <v>1</v>
      </c>
      <c r="D697" t="b">
        <f t="shared" si="62"/>
        <v>0</v>
      </c>
      <c r="E697" t="b">
        <f t="shared" si="63"/>
        <v>0</v>
      </c>
      <c r="F697" t="b">
        <f t="shared" si="64"/>
        <v>1</v>
      </c>
      <c r="G697" t="b">
        <f t="shared" si="65"/>
        <v>0</v>
      </c>
    </row>
    <row r="698" spans="1:7" x14ac:dyDescent="0.25">
      <c r="A698">
        <v>14</v>
      </c>
      <c r="B698" t="str">
        <f t="shared" si="60"/>
        <v>01110</v>
      </c>
      <c r="C698" t="b">
        <f t="shared" si="61"/>
        <v>0</v>
      </c>
      <c r="D698" t="b">
        <f t="shared" si="62"/>
        <v>1</v>
      </c>
      <c r="E698" t="b">
        <f t="shared" si="63"/>
        <v>1</v>
      </c>
      <c r="F698" t="b">
        <f t="shared" si="64"/>
        <v>1</v>
      </c>
      <c r="G698" t="b">
        <f t="shared" si="65"/>
        <v>0</v>
      </c>
    </row>
    <row r="699" spans="1:7" x14ac:dyDescent="0.25">
      <c r="A699">
        <v>14</v>
      </c>
      <c r="B699" t="str">
        <f t="shared" si="60"/>
        <v>01110</v>
      </c>
      <c r="C699" t="b">
        <f t="shared" si="61"/>
        <v>0</v>
      </c>
      <c r="D699" t="b">
        <f t="shared" si="62"/>
        <v>1</v>
      </c>
      <c r="E699" t="b">
        <f t="shared" si="63"/>
        <v>1</v>
      </c>
      <c r="F699" t="b">
        <f t="shared" si="64"/>
        <v>1</v>
      </c>
      <c r="G699" t="b">
        <f t="shared" si="65"/>
        <v>0</v>
      </c>
    </row>
    <row r="700" spans="1:7" x14ac:dyDescent="0.25">
      <c r="A700">
        <v>3</v>
      </c>
      <c r="B700" t="str">
        <f t="shared" si="60"/>
        <v>00011</v>
      </c>
      <c r="C700" t="b">
        <f t="shared" si="61"/>
        <v>1</v>
      </c>
      <c r="D700" t="b">
        <f t="shared" si="62"/>
        <v>1</v>
      </c>
      <c r="E700" t="b">
        <f t="shared" si="63"/>
        <v>0</v>
      </c>
      <c r="F700" t="b">
        <f t="shared" si="64"/>
        <v>0</v>
      </c>
      <c r="G700" t="b">
        <f t="shared" si="65"/>
        <v>0</v>
      </c>
    </row>
    <row r="701" spans="1:7" x14ac:dyDescent="0.25">
      <c r="A701">
        <v>4</v>
      </c>
      <c r="B701" t="str">
        <f t="shared" si="60"/>
        <v>00100</v>
      </c>
      <c r="C701" t="b">
        <f t="shared" si="61"/>
        <v>0</v>
      </c>
      <c r="D701" t="b">
        <f t="shared" si="62"/>
        <v>0</v>
      </c>
      <c r="E701" t="b">
        <f t="shared" si="63"/>
        <v>1</v>
      </c>
      <c r="F701" t="b">
        <f t="shared" si="64"/>
        <v>0</v>
      </c>
      <c r="G701" t="b">
        <f t="shared" si="65"/>
        <v>0</v>
      </c>
    </row>
    <row r="702" spans="1:7" x14ac:dyDescent="0.25">
      <c r="A702">
        <v>4</v>
      </c>
      <c r="B702" t="str">
        <f t="shared" si="60"/>
        <v>00100</v>
      </c>
      <c r="C702" t="b">
        <f t="shared" si="61"/>
        <v>0</v>
      </c>
      <c r="D702" t="b">
        <f t="shared" si="62"/>
        <v>0</v>
      </c>
      <c r="E702" t="b">
        <f t="shared" si="63"/>
        <v>1</v>
      </c>
      <c r="F702" t="b">
        <f t="shared" si="64"/>
        <v>0</v>
      </c>
      <c r="G702" t="b">
        <f t="shared" si="65"/>
        <v>0</v>
      </c>
    </row>
    <row r="703" spans="1:7" x14ac:dyDescent="0.25">
      <c r="A703">
        <v>2</v>
      </c>
      <c r="B703" t="str">
        <f t="shared" si="60"/>
        <v>00010</v>
      </c>
      <c r="C703" t="b">
        <f t="shared" si="61"/>
        <v>0</v>
      </c>
      <c r="D703" t="b">
        <f t="shared" si="62"/>
        <v>1</v>
      </c>
      <c r="E703" t="b">
        <f t="shared" si="63"/>
        <v>0</v>
      </c>
      <c r="F703" t="b">
        <f t="shared" si="64"/>
        <v>0</v>
      </c>
      <c r="G703" t="b">
        <f t="shared" si="65"/>
        <v>0</v>
      </c>
    </row>
    <row r="704" spans="1:7" x14ac:dyDescent="0.25">
      <c r="A704">
        <v>2</v>
      </c>
      <c r="B704" t="str">
        <f t="shared" si="60"/>
        <v>00010</v>
      </c>
      <c r="C704" t="b">
        <f t="shared" si="61"/>
        <v>0</v>
      </c>
      <c r="D704" t="b">
        <f t="shared" si="62"/>
        <v>1</v>
      </c>
      <c r="E704" t="b">
        <f t="shared" si="63"/>
        <v>0</v>
      </c>
      <c r="F704" t="b">
        <f t="shared" si="64"/>
        <v>0</v>
      </c>
      <c r="G704" t="b">
        <f t="shared" si="65"/>
        <v>0</v>
      </c>
    </row>
    <row r="705" spans="1:7" x14ac:dyDescent="0.25">
      <c r="A705">
        <v>18</v>
      </c>
      <c r="B705" t="str">
        <f t="shared" si="60"/>
        <v>10010</v>
      </c>
      <c r="C705" t="b">
        <f t="shared" si="61"/>
        <v>0</v>
      </c>
      <c r="D705" t="b">
        <f t="shared" si="62"/>
        <v>1</v>
      </c>
      <c r="E705" t="b">
        <f t="shared" si="63"/>
        <v>0</v>
      </c>
      <c r="F705" t="b">
        <f t="shared" si="64"/>
        <v>0</v>
      </c>
      <c r="G705" t="b">
        <f t="shared" si="65"/>
        <v>1</v>
      </c>
    </row>
    <row r="706" spans="1:7" x14ac:dyDescent="0.25">
      <c r="A706">
        <v>23</v>
      </c>
      <c r="B706" t="str">
        <f t="shared" si="60"/>
        <v>10111</v>
      </c>
      <c r="C706" t="b">
        <f t="shared" si="61"/>
        <v>1</v>
      </c>
      <c r="D706" t="b">
        <f t="shared" si="62"/>
        <v>1</v>
      </c>
      <c r="E706" t="b">
        <f t="shared" si="63"/>
        <v>1</v>
      </c>
      <c r="F706" t="b">
        <f t="shared" si="64"/>
        <v>0</v>
      </c>
      <c r="G706" t="b">
        <f t="shared" si="65"/>
        <v>1</v>
      </c>
    </row>
    <row r="707" spans="1:7" x14ac:dyDescent="0.25">
      <c r="A707">
        <v>8</v>
      </c>
      <c r="B707" t="str">
        <f t="shared" ref="B707:B770" si="66">DEC2BIN(A707,5)</f>
        <v>01000</v>
      </c>
      <c r="C707" t="b">
        <f t="shared" ref="C707:C770" si="67">RIGHT(B707,1)="1"</f>
        <v>0</v>
      </c>
      <c r="D707" t="b">
        <f t="shared" ref="D707:D770" si="68">MID(B707,4,1)="1"</f>
        <v>0</v>
      </c>
      <c r="E707" t="b">
        <f t="shared" ref="E707:E770" si="69">MID(B707,3,1)="1"</f>
        <v>0</v>
      </c>
      <c r="F707" t="b">
        <f t="shared" ref="F707:F770" si="70">MID(B707,2,1)="1"</f>
        <v>1</v>
      </c>
      <c r="G707" t="b">
        <f t="shared" ref="G707:G770" si="71">MID(B707,1,1)="1"</f>
        <v>0</v>
      </c>
    </row>
    <row r="708" spans="1:7" x14ac:dyDescent="0.25">
      <c r="A708">
        <v>15</v>
      </c>
      <c r="B708" t="str">
        <f t="shared" si="66"/>
        <v>01111</v>
      </c>
      <c r="C708" t="b">
        <f t="shared" si="67"/>
        <v>1</v>
      </c>
      <c r="D708" t="b">
        <f t="shared" si="68"/>
        <v>1</v>
      </c>
      <c r="E708" t="b">
        <f t="shared" si="69"/>
        <v>1</v>
      </c>
      <c r="F708" t="b">
        <f t="shared" si="70"/>
        <v>1</v>
      </c>
      <c r="G708" t="b">
        <f t="shared" si="71"/>
        <v>0</v>
      </c>
    </row>
    <row r="709" spans="1:7" x14ac:dyDescent="0.25">
      <c r="A709">
        <v>25</v>
      </c>
      <c r="B709" t="str">
        <f t="shared" si="66"/>
        <v>11001</v>
      </c>
      <c r="C709" t="b">
        <f t="shared" si="67"/>
        <v>1</v>
      </c>
      <c r="D709" t="b">
        <f t="shared" si="68"/>
        <v>0</v>
      </c>
      <c r="E709" t="b">
        <f t="shared" si="69"/>
        <v>0</v>
      </c>
      <c r="F709" t="b">
        <f t="shared" si="70"/>
        <v>1</v>
      </c>
      <c r="G709" t="b">
        <f t="shared" si="71"/>
        <v>1</v>
      </c>
    </row>
    <row r="710" spans="1:7" x14ac:dyDescent="0.25">
      <c r="A710">
        <v>15</v>
      </c>
      <c r="B710" t="str">
        <f t="shared" si="66"/>
        <v>01111</v>
      </c>
      <c r="C710" t="b">
        <f t="shared" si="67"/>
        <v>1</v>
      </c>
      <c r="D710" t="b">
        <f t="shared" si="68"/>
        <v>1</v>
      </c>
      <c r="E710" t="b">
        <f t="shared" si="69"/>
        <v>1</v>
      </c>
      <c r="F710" t="b">
        <f t="shared" si="70"/>
        <v>1</v>
      </c>
      <c r="G710" t="b">
        <f t="shared" si="71"/>
        <v>0</v>
      </c>
    </row>
    <row r="711" spans="1:7" x14ac:dyDescent="0.25">
      <c r="A711">
        <v>10</v>
      </c>
      <c r="B711" t="str">
        <f t="shared" si="66"/>
        <v>01010</v>
      </c>
      <c r="C711" t="b">
        <f t="shared" si="67"/>
        <v>0</v>
      </c>
      <c r="D711" t="b">
        <f t="shared" si="68"/>
        <v>1</v>
      </c>
      <c r="E711" t="b">
        <f t="shared" si="69"/>
        <v>0</v>
      </c>
      <c r="F711" t="b">
        <f t="shared" si="70"/>
        <v>1</v>
      </c>
      <c r="G711" t="b">
        <f t="shared" si="71"/>
        <v>0</v>
      </c>
    </row>
    <row r="712" spans="1:7" x14ac:dyDescent="0.25">
      <c r="A712">
        <v>7</v>
      </c>
      <c r="B712" t="str">
        <f t="shared" si="66"/>
        <v>00111</v>
      </c>
      <c r="C712" t="b">
        <f t="shared" si="67"/>
        <v>1</v>
      </c>
      <c r="D712" t="b">
        <f t="shared" si="68"/>
        <v>1</v>
      </c>
      <c r="E712" t="b">
        <f t="shared" si="69"/>
        <v>1</v>
      </c>
      <c r="F712" t="b">
        <f t="shared" si="70"/>
        <v>0</v>
      </c>
      <c r="G712" t="b">
        <f t="shared" si="71"/>
        <v>0</v>
      </c>
    </row>
    <row r="713" spans="1:7" x14ac:dyDescent="0.25">
      <c r="A713">
        <v>24</v>
      </c>
      <c r="B713" t="str">
        <f t="shared" si="66"/>
        <v>11000</v>
      </c>
      <c r="C713" t="b">
        <f t="shared" si="67"/>
        <v>0</v>
      </c>
      <c r="D713" t="b">
        <f t="shared" si="68"/>
        <v>0</v>
      </c>
      <c r="E713" t="b">
        <f t="shared" si="69"/>
        <v>0</v>
      </c>
      <c r="F713" t="b">
        <f t="shared" si="70"/>
        <v>1</v>
      </c>
      <c r="G713" t="b">
        <f t="shared" si="71"/>
        <v>1</v>
      </c>
    </row>
    <row r="714" spans="1:7" x14ac:dyDescent="0.25">
      <c r="A714">
        <v>28</v>
      </c>
      <c r="B714" t="str">
        <f t="shared" si="66"/>
        <v>11100</v>
      </c>
      <c r="C714" t="b">
        <f t="shared" si="67"/>
        <v>0</v>
      </c>
      <c r="D714" t="b">
        <f t="shared" si="68"/>
        <v>0</v>
      </c>
      <c r="E714" t="b">
        <f t="shared" si="69"/>
        <v>1</v>
      </c>
      <c r="F714" t="b">
        <f t="shared" si="70"/>
        <v>1</v>
      </c>
      <c r="G714" t="b">
        <f t="shared" si="71"/>
        <v>1</v>
      </c>
    </row>
    <row r="715" spans="1:7" x14ac:dyDescent="0.25">
      <c r="A715">
        <v>25</v>
      </c>
      <c r="B715" t="str">
        <f t="shared" si="66"/>
        <v>11001</v>
      </c>
      <c r="C715" t="b">
        <f t="shared" si="67"/>
        <v>1</v>
      </c>
      <c r="D715" t="b">
        <f t="shared" si="68"/>
        <v>0</v>
      </c>
      <c r="E715" t="b">
        <f t="shared" si="69"/>
        <v>0</v>
      </c>
      <c r="F715" t="b">
        <f t="shared" si="70"/>
        <v>1</v>
      </c>
      <c r="G715" t="b">
        <f t="shared" si="71"/>
        <v>1</v>
      </c>
    </row>
    <row r="716" spans="1:7" x14ac:dyDescent="0.25">
      <c r="A716">
        <v>9</v>
      </c>
      <c r="B716" t="str">
        <f t="shared" si="66"/>
        <v>01001</v>
      </c>
      <c r="C716" t="b">
        <f t="shared" si="67"/>
        <v>1</v>
      </c>
      <c r="D716" t="b">
        <f t="shared" si="68"/>
        <v>0</v>
      </c>
      <c r="E716" t="b">
        <f t="shared" si="69"/>
        <v>0</v>
      </c>
      <c r="F716" t="b">
        <f t="shared" si="70"/>
        <v>1</v>
      </c>
      <c r="G716" t="b">
        <f t="shared" si="71"/>
        <v>0</v>
      </c>
    </row>
    <row r="717" spans="1:7" x14ac:dyDescent="0.25">
      <c r="A717">
        <v>15</v>
      </c>
      <c r="B717" t="str">
        <f t="shared" si="66"/>
        <v>01111</v>
      </c>
      <c r="C717" t="b">
        <f t="shared" si="67"/>
        <v>1</v>
      </c>
      <c r="D717" t="b">
        <f t="shared" si="68"/>
        <v>1</v>
      </c>
      <c r="E717" t="b">
        <f t="shared" si="69"/>
        <v>1</v>
      </c>
      <c r="F717" t="b">
        <f t="shared" si="70"/>
        <v>1</v>
      </c>
      <c r="G717" t="b">
        <f t="shared" si="71"/>
        <v>0</v>
      </c>
    </row>
    <row r="718" spans="1:7" x14ac:dyDescent="0.25">
      <c r="A718">
        <v>24</v>
      </c>
      <c r="B718" t="str">
        <f t="shared" si="66"/>
        <v>11000</v>
      </c>
      <c r="C718" t="b">
        <f t="shared" si="67"/>
        <v>0</v>
      </c>
      <c r="D718" t="b">
        <f t="shared" si="68"/>
        <v>0</v>
      </c>
      <c r="E718" t="b">
        <f t="shared" si="69"/>
        <v>0</v>
      </c>
      <c r="F718" t="b">
        <f t="shared" si="70"/>
        <v>1</v>
      </c>
      <c r="G718" t="b">
        <f t="shared" si="71"/>
        <v>1</v>
      </c>
    </row>
    <row r="719" spans="1:7" x14ac:dyDescent="0.25">
      <c r="A719">
        <v>24</v>
      </c>
      <c r="B719" t="str">
        <f t="shared" si="66"/>
        <v>11000</v>
      </c>
      <c r="C719" t="b">
        <f t="shared" si="67"/>
        <v>0</v>
      </c>
      <c r="D719" t="b">
        <f t="shared" si="68"/>
        <v>0</v>
      </c>
      <c r="E719" t="b">
        <f t="shared" si="69"/>
        <v>0</v>
      </c>
      <c r="F719" t="b">
        <f t="shared" si="70"/>
        <v>1</v>
      </c>
      <c r="G719" t="b">
        <f t="shared" si="71"/>
        <v>1</v>
      </c>
    </row>
    <row r="720" spans="1:7" x14ac:dyDescent="0.25">
      <c r="A720">
        <v>26</v>
      </c>
      <c r="B720" t="str">
        <f t="shared" si="66"/>
        <v>11010</v>
      </c>
      <c r="C720" t="b">
        <f t="shared" si="67"/>
        <v>0</v>
      </c>
      <c r="D720" t="b">
        <f t="shared" si="68"/>
        <v>1</v>
      </c>
      <c r="E720" t="b">
        <f t="shared" si="69"/>
        <v>0</v>
      </c>
      <c r="F720" t="b">
        <f t="shared" si="70"/>
        <v>1</v>
      </c>
      <c r="G720" t="b">
        <f t="shared" si="71"/>
        <v>1</v>
      </c>
    </row>
    <row r="721" spans="1:7" x14ac:dyDescent="0.25">
      <c r="A721">
        <v>1</v>
      </c>
      <c r="B721" t="str">
        <f t="shared" si="66"/>
        <v>00001</v>
      </c>
      <c r="C721" t="b">
        <f t="shared" si="67"/>
        <v>1</v>
      </c>
      <c r="D721" t="b">
        <f t="shared" si="68"/>
        <v>0</v>
      </c>
      <c r="E721" t="b">
        <f t="shared" si="69"/>
        <v>0</v>
      </c>
      <c r="F721" t="b">
        <f t="shared" si="70"/>
        <v>0</v>
      </c>
      <c r="G721" t="b">
        <f t="shared" si="71"/>
        <v>0</v>
      </c>
    </row>
    <row r="722" spans="1:7" x14ac:dyDescent="0.25">
      <c r="A722">
        <v>26</v>
      </c>
      <c r="B722" t="str">
        <f t="shared" si="66"/>
        <v>11010</v>
      </c>
      <c r="C722" t="b">
        <f t="shared" si="67"/>
        <v>0</v>
      </c>
      <c r="D722" t="b">
        <f t="shared" si="68"/>
        <v>1</v>
      </c>
      <c r="E722" t="b">
        <f t="shared" si="69"/>
        <v>0</v>
      </c>
      <c r="F722" t="b">
        <f t="shared" si="70"/>
        <v>1</v>
      </c>
      <c r="G722" t="b">
        <f t="shared" si="71"/>
        <v>1</v>
      </c>
    </row>
    <row r="723" spans="1:7" x14ac:dyDescent="0.25">
      <c r="A723">
        <v>13</v>
      </c>
      <c r="B723" t="str">
        <f t="shared" si="66"/>
        <v>01101</v>
      </c>
      <c r="C723" t="b">
        <f t="shared" si="67"/>
        <v>1</v>
      </c>
      <c r="D723" t="b">
        <f t="shared" si="68"/>
        <v>0</v>
      </c>
      <c r="E723" t="b">
        <f t="shared" si="69"/>
        <v>1</v>
      </c>
      <c r="F723" t="b">
        <f t="shared" si="70"/>
        <v>1</v>
      </c>
      <c r="G723" t="b">
        <f t="shared" si="71"/>
        <v>0</v>
      </c>
    </row>
    <row r="724" spans="1:7" x14ac:dyDescent="0.25">
      <c r="A724">
        <v>17</v>
      </c>
      <c r="B724" t="str">
        <f t="shared" si="66"/>
        <v>10001</v>
      </c>
      <c r="C724" t="b">
        <f t="shared" si="67"/>
        <v>1</v>
      </c>
      <c r="D724" t="b">
        <f t="shared" si="68"/>
        <v>0</v>
      </c>
      <c r="E724" t="b">
        <f t="shared" si="69"/>
        <v>0</v>
      </c>
      <c r="F724" t="b">
        <f t="shared" si="70"/>
        <v>0</v>
      </c>
      <c r="G724" t="b">
        <f t="shared" si="71"/>
        <v>1</v>
      </c>
    </row>
    <row r="725" spans="1:7" x14ac:dyDescent="0.25">
      <c r="A725">
        <v>16</v>
      </c>
      <c r="B725" t="str">
        <f t="shared" si="66"/>
        <v>10000</v>
      </c>
      <c r="C725" t="b">
        <f t="shared" si="67"/>
        <v>0</v>
      </c>
      <c r="D725" t="b">
        <f t="shared" si="68"/>
        <v>0</v>
      </c>
      <c r="E725" t="b">
        <f t="shared" si="69"/>
        <v>0</v>
      </c>
      <c r="F725" t="b">
        <f t="shared" si="70"/>
        <v>0</v>
      </c>
      <c r="G725" t="b">
        <f t="shared" si="71"/>
        <v>1</v>
      </c>
    </row>
    <row r="726" spans="1:7" x14ac:dyDescent="0.25">
      <c r="A726">
        <v>27</v>
      </c>
      <c r="B726" t="str">
        <f t="shared" si="66"/>
        <v>11011</v>
      </c>
      <c r="C726" t="b">
        <f t="shared" si="67"/>
        <v>1</v>
      </c>
      <c r="D726" t="b">
        <f t="shared" si="68"/>
        <v>1</v>
      </c>
      <c r="E726" t="b">
        <f t="shared" si="69"/>
        <v>0</v>
      </c>
      <c r="F726" t="b">
        <f t="shared" si="70"/>
        <v>1</v>
      </c>
      <c r="G726" t="b">
        <f t="shared" si="71"/>
        <v>1</v>
      </c>
    </row>
    <row r="727" spans="1:7" x14ac:dyDescent="0.25">
      <c r="A727">
        <v>29</v>
      </c>
      <c r="B727" t="str">
        <f t="shared" si="66"/>
        <v>11101</v>
      </c>
      <c r="C727" t="b">
        <f t="shared" si="67"/>
        <v>1</v>
      </c>
      <c r="D727" t="b">
        <f t="shared" si="68"/>
        <v>0</v>
      </c>
      <c r="E727" t="b">
        <f t="shared" si="69"/>
        <v>1</v>
      </c>
      <c r="F727" t="b">
        <f t="shared" si="70"/>
        <v>1</v>
      </c>
      <c r="G727" t="b">
        <f t="shared" si="71"/>
        <v>1</v>
      </c>
    </row>
    <row r="728" spans="1:7" x14ac:dyDescent="0.25">
      <c r="A728">
        <v>2</v>
      </c>
      <c r="B728" t="str">
        <f t="shared" si="66"/>
        <v>00010</v>
      </c>
      <c r="C728" t="b">
        <f t="shared" si="67"/>
        <v>0</v>
      </c>
      <c r="D728" t="b">
        <f t="shared" si="68"/>
        <v>1</v>
      </c>
      <c r="E728" t="b">
        <f t="shared" si="69"/>
        <v>0</v>
      </c>
      <c r="F728" t="b">
        <f t="shared" si="70"/>
        <v>0</v>
      </c>
      <c r="G728" t="b">
        <f t="shared" si="71"/>
        <v>0</v>
      </c>
    </row>
    <row r="729" spans="1:7" x14ac:dyDescent="0.25">
      <c r="A729">
        <v>29</v>
      </c>
      <c r="B729" t="str">
        <f t="shared" si="66"/>
        <v>11101</v>
      </c>
      <c r="C729" t="b">
        <f t="shared" si="67"/>
        <v>1</v>
      </c>
      <c r="D729" t="b">
        <f t="shared" si="68"/>
        <v>0</v>
      </c>
      <c r="E729" t="b">
        <f t="shared" si="69"/>
        <v>1</v>
      </c>
      <c r="F729" t="b">
        <f t="shared" si="70"/>
        <v>1</v>
      </c>
      <c r="G729" t="b">
        <f t="shared" si="71"/>
        <v>1</v>
      </c>
    </row>
    <row r="730" spans="1:7" x14ac:dyDescent="0.25">
      <c r="A730">
        <v>3</v>
      </c>
      <c r="B730" t="str">
        <f t="shared" si="66"/>
        <v>00011</v>
      </c>
      <c r="C730" t="b">
        <f t="shared" si="67"/>
        <v>1</v>
      </c>
      <c r="D730" t="b">
        <f t="shared" si="68"/>
        <v>1</v>
      </c>
      <c r="E730" t="b">
        <f t="shared" si="69"/>
        <v>0</v>
      </c>
      <c r="F730" t="b">
        <f t="shared" si="70"/>
        <v>0</v>
      </c>
      <c r="G730" t="b">
        <f t="shared" si="71"/>
        <v>0</v>
      </c>
    </row>
    <row r="731" spans="1:7" x14ac:dyDescent="0.25">
      <c r="A731">
        <v>5</v>
      </c>
      <c r="B731" t="str">
        <f t="shared" si="66"/>
        <v>00101</v>
      </c>
      <c r="C731" t="b">
        <f t="shared" si="67"/>
        <v>1</v>
      </c>
      <c r="D731" t="b">
        <f t="shared" si="68"/>
        <v>0</v>
      </c>
      <c r="E731" t="b">
        <f t="shared" si="69"/>
        <v>1</v>
      </c>
      <c r="F731" t="b">
        <f t="shared" si="70"/>
        <v>0</v>
      </c>
      <c r="G731" t="b">
        <f t="shared" si="71"/>
        <v>0</v>
      </c>
    </row>
    <row r="732" spans="1:7" x14ac:dyDescent="0.25">
      <c r="A732">
        <v>19</v>
      </c>
      <c r="B732" t="str">
        <f t="shared" si="66"/>
        <v>10011</v>
      </c>
      <c r="C732" t="b">
        <f t="shared" si="67"/>
        <v>1</v>
      </c>
      <c r="D732" t="b">
        <f t="shared" si="68"/>
        <v>1</v>
      </c>
      <c r="E732" t="b">
        <f t="shared" si="69"/>
        <v>0</v>
      </c>
      <c r="F732" t="b">
        <f t="shared" si="70"/>
        <v>0</v>
      </c>
      <c r="G732" t="b">
        <f t="shared" si="71"/>
        <v>1</v>
      </c>
    </row>
    <row r="733" spans="1:7" x14ac:dyDescent="0.25">
      <c r="A733">
        <v>8</v>
      </c>
      <c r="B733" t="str">
        <f t="shared" si="66"/>
        <v>01000</v>
      </c>
      <c r="C733" t="b">
        <f t="shared" si="67"/>
        <v>0</v>
      </c>
      <c r="D733" t="b">
        <f t="shared" si="68"/>
        <v>0</v>
      </c>
      <c r="E733" t="b">
        <f t="shared" si="69"/>
        <v>0</v>
      </c>
      <c r="F733" t="b">
        <f t="shared" si="70"/>
        <v>1</v>
      </c>
      <c r="G733" t="b">
        <f t="shared" si="71"/>
        <v>0</v>
      </c>
    </row>
    <row r="734" spans="1:7" x14ac:dyDescent="0.25">
      <c r="A734">
        <v>9</v>
      </c>
      <c r="B734" t="str">
        <f t="shared" si="66"/>
        <v>01001</v>
      </c>
      <c r="C734" t="b">
        <f t="shared" si="67"/>
        <v>1</v>
      </c>
      <c r="D734" t="b">
        <f t="shared" si="68"/>
        <v>0</v>
      </c>
      <c r="E734" t="b">
        <f t="shared" si="69"/>
        <v>0</v>
      </c>
      <c r="F734" t="b">
        <f t="shared" si="70"/>
        <v>1</v>
      </c>
      <c r="G734" t="b">
        <f t="shared" si="71"/>
        <v>0</v>
      </c>
    </row>
    <row r="735" spans="1:7" x14ac:dyDescent="0.25">
      <c r="A735">
        <v>4</v>
      </c>
      <c r="B735" t="str">
        <f t="shared" si="66"/>
        <v>00100</v>
      </c>
      <c r="C735" t="b">
        <f t="shared" si="67"/>
        <v>0</v>
      </c>
      <c r="D735" t="b">
        <f t="shared" si="68"/>
        <v>0</v>
      </c>
      <c r="E735" t="b">
        <f t="shared" si="69"/>
        <v>1</v>
      </c>
      <c r="F735" t="b">
        <f t="shared" si="70"/>
        <v>0</v>
      </c>
      <c r="G735" t="b">
        <f t="shared" si="71"/>
        <v>0</v>
      </c>
    </row>
    <row r="736" spans="1:7" x14ac:dyDescent="0.25">
      <c r="A736">
        <v>29</v>
      </c>
      <c r="B736" t="str">
        <f t="shared" si="66"/>
        <v>11101</v>
      </c>
      <c r="C736" t="b">
        <f t="shared" si="67"/>
        <v>1</v>
      </c>
      <c r="D736" t="b">
        <f t="shared" si="68"/>
        <v>0</v>
      </c>
      <c r="E736" t="b">
        <f t="shared" si="69"/>
        <v>1</v>
      </c>
      <c r="F736" t="b">
        <f t="shared" si="70"/>
        <v>1</v>
      </c>
      <c r="G736" t="b">
        <f t="shared" si="71"/>
        <v>1</v>
      </c>
    </row>
    <row r="737" spans="1:7" x14ac:dyDescent="0.25">
      <c r="A737">
        <v>7</v>
      </c>
      <c r="B737" t="str">
        <f t="shared" si="66"/>
        <v>00111</v>
      </c>
      <c r="C737" t="b">
        <f t="shared" si="67"/>
        <v>1</v>
      </c>
      <c r="D737" t="b">
        <f t="shared" si="68"/>
        <v>1</v>
      </c>
      <c r="E737" t="b">
        <f t="shared" si="69"/>
        <v>1</v>
      </c>
      <c r="F737" t="b">
        <f t="shared" si="70"/>
        <v>0</v>
      </c>
      <c r="G737" t="b">
        <f t="shared" si="71"/>
        <v>0</v>
      </c>
    </row>
    <row r="738" spans="1:7" x14ac:dyDescent="0.25">
      <c r="A738">
        <v>9</v>
      </c>
      <c r="B738" t="str">
        <f t="shared" si="66"/>
        <v>01001</v>
      </c>
      <c r="C738" t="b">
        <f t="shared" si="67"/>
        <v>1</v>
      </c>
      <c r="D738" t="b">
        <f t="shared" si="68"/>
        <v>0</v>
      </c>
      <c r="E738" t="b">
        <f t="shared" si="69"/>
        <v>0</v>
      </c>
      <c r="F738" t="b">
        <f t="shared" si="70"/>
        <v>1</v>
      </c>
      <c r="G738" t="b">
        <f t="shared" si="71"/>
        <v>0</v>
      </c>
    </row>
    <row r="739" spans="1:7" x14ac:dyDescent="0.25">
      <c r="A739">
        <v>13</v>
      </c>
      <c r="B739" t="str">
        <f t="shared" si="66"/>
        <v>01101</v>
      </c>
      <c r="C739" t="b">
        <f t="shared" si="67"/>
        <v>1</v>
      </c>
      <c r="D739" t="b">
        <f t="shared" si="68"/>
        <v>0</v>
      </c>
      <c r="E739" t="b">
        <f t="shared" si="69"/>
        <v>1</v>
      </c>
      <c r="F739" t="b">
        <f t="shared" si="70"/>
        <v>1</v>
      </c>
      <c r="G739" t="b">
        <f t="shared" si="71"/>
        <v>0</v>
      </c>
    </row>
    <row r="740" spans="1:7" x14ac:dyDescent="0.25">
      <c r="A740">
        <v>14</v>
      </c>
      <c r="B740" t="str">
        <f t="shared" si="66"/>
        <v>01110</v>
      </c>
      <c r="C740" t="b">
        <f t="shared" si="67"/>
        <v>0</v>
      </c>
      <c r="D740" t="b">
        <f t="shared" si="68"/>
        <v>1</v>
      </c>
      <c r="E740" t="b">
        <f t="shared" si="69"/>
        <v>1</v>
      </c>
      <c r="F740" t="b">
        <f t="shared" si="70"/>
        <v>1</v>
      </c>
      <c r="G740" t="b">
        <f t="shared" si="71"/>
        <v>0</v>
      </c>
    </row>
    <row r="741" spans="1:7" x14ac:dyDescent="0.25">
      <c r="A741">
        <v>14</v>
      </c>
      <c r="B741" t="str">
        <f t="shared" si="66"/>
        <v>01110</v>
      </c>
      <c r="C741" t="b">
        <f t="shared" si="67"/>
        <v>0</v>
      </c>
      <c r="D741" t="b">
        <f t="shared" si="68"/>
        <v>1</v>
      </c>
      <c r="E741" t="b">
        <f t="shared" si="69"/>
        <v>1</v>
      </c>
      <c r="F741" t="b">
        <f t="shared" si="70"/>
        <v>1</v>
      </c>
      <c r="G741" t="b">
        <f t="shared" si="71"/>
        <v>0</v>
      </c>
    </row>
    <row r="742" spans="1:7" x14ac:dyDescent="0.25">
      <c r="A742">
        <v>29</v>
      </c>
      <c r="B742" t="str">
        <f t="shared" si="66"/>
        <v>11101</v>
      </c>
      <c r="C742" t="b">
        <f t="shared" si="67"/>
        <v>1</v>
      </c>
      <c r="D742" t="b">
        <f t="shared" si="68"/>
        <v>0</v>
      </c>
      <c r="E742" t="b">
        <f t="shared" si="69"/>
        <v>1</v>
      </c>
      <c r="F742" t="b">
        <f t="shared" si="70"/>
        <v>1</v>
      </c>
      <c r="G742" t="b">
        <f t="shared" si="71"/>
        <v>1</v>
      </c>
    </row>
    <row r="743" spans="1:7" x14ac:dyDescent="0.25">
      <c r="A743">
        <v>10</v>
      </c>
      <c r="B743" t="str">
        <f t="shared" si="66"/>
        <v>01010</v>
      </c>
      <c r="C743" t="b">
        <f t="shared" si="67"/>
        <v>0</v>
      </c>
      <c r="D743" t="b">
        <f t="shared" si="68"/>
        <v>1</v>
      </c>
      <c r="E743" t="b">
        <f t="shared" si="69"/>
        <v>0</v>
      </c>
      <c r="F743" t="b">
        <f t="shared" si="70"/>
        <v>1</v>
      </c>
      <c r="G743" t="b">
        <f t="shared" si="71"/>
        <v>0</v>
      </c>
    </row>
    <row r="744" spans="1:7" x14ac:dyDescent="0.25">
      <c r="A744">
        <v>31</v>
      </c>
      <c r="B744" t="str">
        <f t="shared" si="66"/>
        <v>11111</v>
      </c>
      <c r="C744" t="b">
        <f t="shared" si="67"/>
        <v>1</v>
      </c>
      <c r="D744" t="b">
        <f t="shared" si="68"/>
        <v>1</v>
      </c>
      <c r="E744" t="b">
        <f t="shared" si="69"/>
        <v>1</v>
      </c>
      <c r="F744" t="b">
        <f t="shared" si="70"/>
        <v>1</v>
      </c>
      <c r="G744" t="b">
        <f t="shared" si="71"/>
        <v>1</v>
      </c>
    </row>
    <row r="745" spans="1:7" x14ac:dyDescent="0.25">
      <c r="A745">
        <v>29</v>
      </c>
      <c r="B745" t="str">
        <f t="shared" si="66"/>
        <v>11101</v>
      </c>
      <c r="C745" t="b">
        <f t="shared" si="67"/>
        <v>1</v>
      </c>
      <c r="D745" t="b">
        <f t="shared" si="68"/>
        <v>0</v>
      </c>
      <c r="E745" t="b">
        <f t="shared" si="69"/>
        <v>1</v>
      </c>
      <c r="F745" t="b">
        <f t="shared" si="70"/>
        <v>1</v>
      </c>
      <c r="G745" t="b">
        <f t="shared" si="71"/>
        <v>1</v>
      </c>
    </row>
    <row r="746" spans="1:7" x14ac:dyDescent="0.25">
      <c r="A746">
        <v>4</v>
      </c>
      <c r="B746" t="str">
        <f t="shared" si="66"/>
        <v>00100</v>
      </c>
      <c r="C746" t="b">
        <f t="shared" si="67"/>
        <v>0</v>
      </c>
      <c r="D746" t="b">
        <f t="shared" si="68"/>
        <v>0</v>
      </c>
      <c r="E746" t="b">
        <f t="shared" si="69"/>
        <v>1</v>
      </c>
      <c r="F746" t="b">
        <f t="shared" si="70"/>
        <v>0</v>
      </c>
      <c r="G746" t="b">
        <f t="shared" si="71"/>
        <v>0</v>
      </c>
    </row>
    <row r="747" spans="1:7" x14ac:dyDescent="0.25">
      <c r="A747">
        <v>17</v>
      </c>
      <c r="B747" t="str">
        <f t="shared" si="66"/>
        <v>10001</v>
      </c>
      <c r="C747" t="b">
        <f t="shared" si="67"/>
        <v>1</v>
      </c>
      <c r="D747" t="b">
        <f t="shared" si="68"/>
        <v>0</v>
      </c>
      <c r="E747" t="b">
        <f t="shared" si="69"/>
        <v>0</v>
      </c>
      <c r="F747" t="b">
        <f t="shared" si="70"/>
        <v>0</v>
      </c>
      <c r="G747" t="b">
        <f t="shared" si="71"/>
        <v>1</v>
      </c>
    </row>
    <row r="748" spans="1:7" x14ac:dyDescent="0.25">
      <c r="A748">
        <v>22</v>
      </c>
      <c r="B748" t="str">
        <f t="shared" si="66"/>
        <v>10110</v>
      </c>
      <c r="C748" t="b">
        <f t="shared" si="67"/>
        <v>0</v>
      </c>
      <c r="D748" t="b">
        <f t="shared" si="68"/>
        <v>1</v>
      </c>
      <c r="E748" t="b">
        <f t="shared" si="69"/>
        <v>1</v>
      </c>
      <c r="F748" t="b">
        <f t="shared" si="70"/>
        <v>0</v>
      </c>
      <c r="G748" t="b">
        <f t="shared" si="71"/>
        <v>1</v>
      </c>
    </row>
    <row r="749" spans="1:7" x14ac:dyDescent="0.25">
      <c r="A749">
        <v>15</v>
      </c>
      <c r="B749" t="str">
        <f t="shared" si="66"/>
        <v>01111</v>
      </c>
      <c r="C749" t="b">
        <f t="shared" si="67"/>
        <v>1</v>
      </c>
      <c r="D749" t="b">
        <f t="shared" si="68"/>
        <v>1</v>
      </c>
      <c r="E749" t="b">
        <f t="shared" si="69"/>
        <v>1</v>
      </c>
      <c r="F749" t="b">
        <f t="shared" si="70"/>
        <v>1</v>
      </c>
      <c r="G749" t="b">
        <f t="shared" si="71"/>
        <v>0</v>
      </c>
    </row>
    <row r="750" spans="1:7" x14ac:dyDescent="0.25">
      <c r="A750">
        <v>20</v>
      </c>
      <c r="B750" t="str">
        <f t="shared" si="66"/>
        <v>10100</v>
      </c>
      <c r="C750" t="b">
        <f t="shared" si="67"/>
        <v>0</v>
      </c>
      <c r="D750" t="b">
        <f t="shared" si="68"/>
        <v>0</v>
      </c>
      <c r="E750" t="b">
        <f t="shared" si="69"/>
        <v>1</v>
      </c>
      <c r="F750" t="b">
        <f t="shared" si="70"/>
        <v>0</v>
      </c>
      <c r="G750" t="b">
        <f t="shared" si="71"/>
        <v>1</v>
      </c>
    </row>
    <row r="751" spans="1:7" x14ac:dyDescent="0.25">
      <c r="A751">
        <v>7</v>
      </c>
      <c r="B751" t="str">
        <f t="shared" si="66"/>
        <v>00111</v>
      </c>
      <c r="C751" t="b">
        <f t="shared" si="67"/>
        <v>1</v>
      </c>
      <c r="D751" t="b">
        <f t="shared" si="68"/>
        <v>1</v>
      </c>
      <c r="E751" t="b">
        <f t="shared" si="69"/>
        <v>1</v>
      </c>
      <c r="F751" t="b">
        <f t="shared" si="70"/>
        <v>0</v>
      </c>
      <c r="G751" t="b">
        <f t="shared" si="71"/>
        <v>0</v>
      </c>
    </row>
    <row r="752" spans="1:7" x14ac:dyDescent="0.25">
      <c r="A752">
        <v>27</v>
      </c>
      <c r="B752" t="str">
        <f t="shared" si="66"/>
        <v>11011</v>
      </c>
      <c r="C752" t="b">
        <f t="shared" si="67"/>
        <v>1</v>
      </c>
      <c r="D752" t="b">
        <f t="shared" si="68"/>
        <v>1</v>
      </c>
      <c r="E752" t="b">
        <f t="shared" si="69"/>
        <v>0</v>
      </c>
      <c r="F752" t="b">
        <f t="shared" si="70"/>
        <v>1</v>
      </c>
      <c r="G752" t="b">
        <f t="shared" si="71"/>
        <v>1</v>
      </c>
    </row>
    <row r="753" spans="1:7" x14ac:dyDescent="0.25">
      <c r="A753">
        <v>14</v>
      </c>
      <c r="B753" t="str">
        <f t="shared" si="66"/>
        <v>01110</v>
      </c>
      <c r="C753" t="b">
        <f t="shared" si="67"/>
        <v>0</v>
      </c>
      <c r="D753" t="b">
        <f t="shared" si="68"/>
        <v>1</v>
      </c>
      <c r="E753" t="b">
        <f t="shared" si="69"/>
        <v>1</v>
      </c>
      <c r="F753" t="b">
        <f t="shared" si="70"/>
        <v>1</v>
      </c>
      <c r="G753" t="b">
        <f t="shared" si="71"/>
        <v>0</v>
      </c>
    </row>
    <row r="754" spans="1:7" x14ac:dyDescent="0.25">
      <c r="A754">
        <v>13</v>
      </c>
      <c r="B754" t="str">
        <f t="shared" si="66"/>
        <v>01101</v>
      </c>
      <c r="C754" t="b">
        <f t="shared" si="67"/>
        <v>1</v>
      </c>
      <c r="D754" t="b">
        <f t="shared" si="68"/>
        <v>0</v>
      </c>
      <c r="E754" t="b">
        <f t="shared" si="69"/>
        <v>1</v>
      </c>
      <c r="F754" t="b">
        <f t="shared" si="70"/>
        <v>1</v>
      </c>
      <c r="G754" t="b">
        <f t="shared" si="71"/>
        <v>0</v>
      </c>
    </row>
    <row r="755" spans="1:7" x14ac:dyDescent="0.25">
      <c r="A755">
        <v>29</v>
      </c>
      <c r="B755" t="str">
        <f t="shared" si="66"/>
        <v>11101</v>
      </c>
      <c r="C755" t="b">
        <f t="shared" si="67"/>
        <v>1</v>
      </c>
      <c r="D755" t="b">
        <f t="shared" si="68"/>
        <v>0</v>
      </c>
      <c r="E755" t="b">
        <f t="shared" si="69"/>
        <v>1</v>
      </c>
      <c r="F755" t="b">
        <f t="shared" si="70"/>
        <v>1</v>
      </c>
      <c r="G755" t="b">
        <f t="shared" si="71"/>
        <v>1</v>
      </c>
    </row>
    <row r="756" spans="1:7" x14ac:dyDescent="0.25">
      <c r="A756">
        <v>24</v>
      </c>
      <c r="B756" t="str">
        <f t="shared" si="66"/>
        <v>11000</v>
      </c>
      <c r="C756" t="b">
        <f t="shared" si="67"/>
        <v>0</v>
      </c>
      <c r="D756" t="b">
        <f t="shared" si="68"/>
        <v>0</v>
      </c>
      <c r="E756" t="b">
        <f t="shared" si="69"/>
        <v>0</v>
      </c>
      <c r="F756" t="b">
        <f t="shared" si="70"/>
        <v>1</v>
      </c>
      <c r="G756" t="b">
        <f t="shared" si="71"/>
        <v>1</v>
      </c>
    </row>
    <row r="757" spans="1:7" x14ac:dyDescent="0.25">
      <c r="A757">
        <v>27</v>
      </c>
      <c r="B757" t="str">
        <f t="shared" si="66"/>
        <v>11011</v>
      </c>
      <c r="C757" t="b">
        <f t="shared" si="67"/>
        <v>1</v>
      </c>
      <c r="D757" t="b">
        <f t="shared" si="68"/>
        <v>1</v>
      </c>
      <c r="E757" t="b">
        <f t="shared" si="69"/>
        <v>0</v>
      </c>
      <c r="F757" t="b">
        <f t="shared" si="70"/>
        <v>1</v>
      </c>
      <c r="G757" t="b">
        <f t="shared" si="71"/>
        <v>1</v>
      </c>
    </row>
    <row r="758" spans="1:7" x14ac:dyDescent="0.25">
      <c r="A758">
        <v>19</v>
      </c>
      <c r="B758" t="str">
        <f t="shared" si="66"/>
        <v>10011</v>
      </c>
      <c r="C758" t="b">
        <f t="shared" si="67"/>
        <v>1</v>
      </c>
      <c r="D758" t="b">
        <f t="shared" si="68"/>
        <v>1</v>
      </c>
      <c r="E758" t="b">
        <f t="shared" si="69"/>
        <v>0</v>
      </c>
      <c r="F758" t="b">
        <f t="shared" si="70"/>
        <v>0</v>
      </c>
      <c r="G758" t="b">
        <f t="shared" si="71"/>
        <v>1</v>
      </c>
    </row>
    <row r="759" spans="1:7" x14ac:dyDescent="0.25">
      <c r="A759">
        <v>1</v>
      </c>
      <c r="B759" t="str">
        <f t="shared" si="66"/>
        <v>00001</v>
      </c>
      <c r="C759" t="b">
        <f t="shared" si="67"/>
        <v>1</v>
      </c>
      <c r="D759" t="b">
        <f t="shared" si="68"/>
        <v>0</v>
      </c>
      <c r="E759" t="b">
        <f t="shared" si="69"/>
        <v>0</v>
      </c>
      <c r="F759" t="b">
        <f t="shared" si="70"/>
        <v>0</v>
      </c>
      <c r="G759" t="b">
        <f t="shared" si="71"/>
        <v>0</v>
      </c>
    </row>
    <row r="760" spans="1:7" x14ac:dyDescent="0.25">
      <c r="A760">
        <v>5</v>
      </c>
      <c r="B760" t="str">
        <f t="shared" si="66"/>
        <v>00101</v>
      </c>
      <c r="C760" t="b">
        <f t="shared" si="67"/>
        <v>1</v>
      </c>
      <c r="D760" t="b">
        <f t="shared" si="68"/>
        <v>0</v>
      </c>
      <c r="E760" t="b">
        <f t="shared" si="69"/>
        <v>1</v>
      </c>
      <c r="F760" t="b">
        <f t="shared" si="70"/>
        <v>0</v>
      </c>
      <c r="G760" t="b">
        <f t="shared" si="71"/>
        <v>0</v>
      </c>
    </row>
    <row r="761" spans="1:7" x14ac:dyDescent="0.25">
      <c r="A761">
        <v>31</v>
      </c>
      <c r="B761" t="str">
        <f t="shared" si="66"/>
        <v>11111</v>
      </c>
      <c r="C761" t="b">
        <f t="shared" si="67"/>
        <v>1</v>
      </c>
      <c r="D761" t="b">
        <f t="shared" si="68"/>
        <v>1</v>
      </c>
      <c r="E761" t="b">
        <f t="shared" si="69"/>
        <v>1</v>
      </c>
      <c r="F761" t="b">
        <f t="shared" si="70"/>
        <v>1</v>
      </c>
      <c r="G761" t="b">
        <f t="shared" si="71"/>
        <v>1</v>
      </c>
    </row>
    <row r="762" spans="1:7" x14ac:dyDescent="0.25">
      <c r="A762">
        <v>4</v>
      </c>
      <c r="B762" t="str">
        <f t="shared" si="66"/>
        <v>00100</v>
      </c>
      <c r="C762" t="b">
        <f t="shared" si="67"/>
        <v>0</v>
      </c>
      <c r="D762" t="b">
        <f t="shared" si="68"/>
        <v>0</v>
      </c>
      <c r="E762" t="b">
        <f t="shared" si="69"/>
        <v>1</v>
      </c>
      <c r="F762" t="b">
        <f t="shared" si="70"/>
        <v>0</v>
      </c>
      <c r="G762" t="b">
        <f t="shared" si="71"/>
        <v>0</v>
      </c>
    </row>
    <row r="763" spans="1:7" x14ac:dyDescent="0.25">
      <c r="A763">
        <v>5</v>
      </c>
      <c r="B763" t="str">
        <f t="shared" si="66"/>
        <v>00101</v>
      </c>
      <c r="C763" t="b">
        <f t="shared" si="67"/>
        <v>1</v>
      </c>
      <c r="D763" t="b">
        <f t="shared" si="68"/>
        <v>0</v>
      </c>
      <c r="E763" t="b">
        <f t="shared" si="69"/>
        <v>1</v>
      </c>
      <c r="F763" t="b">
        <f t="shared" si="70"/>
        <v>0</v>
      </c>
      <c r="G763" t="b">
        <f t="shared" si="71"/>
        <v>0</v>
      </c>
    </row>
    <row r="764" spans="1:7" x14ac:dyDescent="0.25">
      <c r="A764">
        <v>10</v>
      </c>
      <c r="B764" t="str">
        <f t="shared" si="66"/>
        <v>01010</v>
      </c>
      <c r="C764" t="b">
        <f t="shared" si="67"/>
        <v>0</v>
      </c>
      <c r="D764" t="b">
        <f t="shared" si="68"/>
        <v>1</v>
      </c>
      <c r="E764" t="b">
        <f t="shared" si="69"/>
        <v>0</v>
      </c>
      <c r="F764" t="b">
        <f t="shared" si="70"/>
        <v>1</v>
      </c>
      <c r="G764" t="b">
        <f t="shared" si="71"/>
        <v>0</v>
      </c>
    </row>
    <row r="765" spans="1:7" x14ac:dyDescent="0.25">
      <c r="A765">
        <v>3</v>
      </c>
      <c r="B765" t="str">
        <f t="shared" si="66"/>
        <v>00011</v>
      </c>
      <c r="C765" t="b">
        <f t="shared" si="67"/>
        <v>1</v>
      </c>
      <c r="D765" t="b">
        <f t="shared" si="68"/>
        <v>1</v>
      </c>
      <c r="E765" t="b">
        <f t="shared" si="69"/>
        <v>0</v>
      </c>
      <c r="F765" t="b">
        <f t="shared" si="70"/>
        <v>0</v>
      </c>
      <c r="G765" t="b">
        <f t="shared" si="71"/>
        <v>0</v>
      </c>
    </row>
    <row r="766" spans="1:7" x14ac:dyDescent="0.25">
      <c r="A766">
        <v>5</v>
      </c>
      <c r="B766" t="str">
        <f t="shared" si="66"/>
        <v>00101</v>
      </c>
      <c r="C766" t="b">
        <f t="shared" si="67"/>
        <v>1</v>
      </c>
      <c r="D766" t="b">
        <f t="shared" si="68"/>
        <v>0</v>
      </c>
      <c r="E766" t="b">
        <f t="shared" si="69"/>
        <v>1</v>
      </c>
      <c r="F766" t="b">
        <f t="shared" si="70"/>
        <v>0</v>
      </c>
      <c r="G766" t="b">
        <f t="shared" si="71"/>
        <v>0</v>
      </c>
    </row>
    <row r="767" spans="1:7" x14ac:dyDescent="0.25">
      <c r="A767">
        <v>21</v>
      </c>
      <c r="B767" t="str">
        <f t="shared" si="66"/>
        <v>10101</v>
      </c>
      <c r="C767" t="b">
        <f t="shared" si="67"/>
        <v>1</v>
      </c>
      <c r="D767" t="b">
        <f t="shared" si="68"/>
        <v>0</v>
      </c>
      <c r="E767" t="b">
        <f t="shared" si="69"/>
        <v>1</v>
      </c>
      <c r="F767" t="b">
        <f t="shared" si="70"/>
        <v>0</v>
      </c>
      <c r="G767" t="b">
        <f t="shared" si="71"/>
        <v>1</v>
      </c>
    </row>
    <row r="768" spans="1:7" x14ac:dyDescent="0.25">
      <c r="A768">
        <v>5</v>
      </c>
      <c r="B768" t="str">
        <f t="shared" si="66"/>
        <v>00101</v>
      </c>
      <c r="C768" t="b">
        <f t="shared" si="67"/>
        <v>1</v>
      </c>
      <c r="D768" t="b">
        <f t="shared" si="68"/>
        <v>0</v>
      </c>
      <c r="E768" t="b">
        <f t="shared" si="69"/>
        <v>1</v>
      </c>
      <c r="F768" t="b">
        <f t="shared" si="70"/>
        <v>0</v>
      </c>
      <c r="G768" t="b">
        <f t="shared" si="71"/>
        <v>0</v>
      </c>
    </row>
    <row r="769" spans="1:7" x14ac:dyDescent="0.25">
      <c r="A769">
        <v>9</v>
      </c>
      <c r="B769" t="str">
        <f t="shared" si="66"/>
        <v>01001</v>
      </c>
      <c r="C769" t="b">
        <f t="shared" si="67"/>
        <v>1</v>
      </c>
      <c r="D769" t="b">
        <f t="shared" si="68"/>
        <v>0</v>
      </c>
      <c r="E769" t="b">
        <f t="shared" si="69"/>
        <v>0</v>
      </c>
      <c r="F769" t="b">
        <f t="shared" si="70"/>
        <v>1</v>
      </c>
      <c r="G769" t="b">
        <f t="shared" si="71"/>
        <v>0</v>
      </c>
    </row>
    <row r="770" spans="1:7" x14ac:dyDescent="0.25">
      <c r="A770">
        <v>20</v>
      </c>
      <c r="B770" t="str">
        <f t="shared" si="66"/>
        <v>10100</v>
      </c>
      <c r="C770" t="b">
        <f t="shared" si="67"/>
        <v>0</v>
      </c>
      <c r="D770" t="b">
        <f t="shared" si="68"/>
        <v>0</v>
      </c>
      <c r="E770" t="b">
        <f t="shared" si="69"/>
        <v>1</v>
      </c>
      <c r="F770" t="b">
        <f t="shared" si="70"/>
        <v>0</v>
      </c>
      <c r="G770" t="b">
        <f t="shared" si="71"/>
        <v>1</v>
      </c>
    </row>
    <row r="771" spans="1:7" x14ac:dyDescent="0.25">
      <c r="A771">
        <v>18</v>
      </c>
      <c r="B771" t="str">
        <f t="shared" ref="B771:B834" si="72">DEC2BIN(A771,5)</f>
        <v>10010</v>
      </c>
      <c r="C771" t="b">
        <f t="shared" ref="C771:C834" si="73">RIGHT(B771,1)="1"</f>
        <v>0</v>
      </c>
      <c r="D771" t="b">
        <f t="shared" ref="D771:D834" si="74">MID(B771,4,1)="1"</f>
        <v>1</v>
      </c>
      <c r="E771" t="b">
        <f t="shared" ref="E771:E834" si="75">MID(B771,3,1)="1"</f>
        <v>0</v>
      </c>
      <c r="F771" t="b">
        <f t="shared" ref="F771:F834" si="76">MID(B771,2,1)="1"</f>
        <v>0</v>
      </c>
      <c r="G771" t="b">
        <f t="shared" ref="G771:G834" si="77">MID(B771,1,1)="1"</f>
        <v>1</v>
      </c>
    </row>
    <row r="772" spans="1:7" x14ac:dyDescent="0.25">
      <c r="A772">
        <v>11</v>
      </c>
      <c r="B772" t="str">
        <f t="shared" si="72"/>
        <v>01011</v>
      </c>
      <c r="C772" t="b">
        <f t="shared" si="73"/>
        <v>1</v>
      </c>
      <c r="D772" t="b">
        <f t="shared" si="74"/>
        <v>1</v>
      </c>
      <c r="E772" t="b">
        <f t="shared" si="75"/>
        <v>0</v>
      </c>
      <c r="F772" t="b">
        <f t="shared" si="76"/>
        <v>1</v>
      </c>
      <c r="G772" t="b">
        <f t="shared" si="77"/>
        <v>0</v>
      </c>
    </row>
    <row r="773" spans="1:7" x14ac:dyDescent="0.25">
      <c r="A773">
        <v>26</v>
      </c>
      <c r="B773" t="str">
        <f t="shared" si="72"/>
        <v>11010</v>
      </c>
      <c r="C773" t="b">
        <f t="shared" si="73"/>
        <v>0</v>
      </c>
      <c r="D773" t="b">
        <f t="shared" si="74"/>
        <v>1</v>
      </c>
      <c r="E773" t="b">
        <f t="shared" si="75"/>
        <v>0</v>
      </c>
      <c r="F773" t="b">
        <f t="shared" si="76"/>
        <v>1</v>
      </c>
      <c r="G773" t="b">
        <f t="shared" si="77"/>
        <v>1</v>
      </c>
    </row>
    <row r="774" spans="1:7" x14ac:dyDescent="0.25">
      <c r="A774">
        <v>14</v>
      </c>
      <c r="B774" t="str">
        <f t="shared" si="72"/>
        <v>01110</v>
      </c>
      <c r="C774" t="b">
        <f t="shared" si="73"/>
        <v>0</v>
      </c>
      <c r="D774" t="b">
        <f t="shared" si="74"/>
        <v>1</v>
      </c>
      <c r="E774" t="b">
        <f t="shared" si="75"/>
        <v>1</v>
      </c>
      <c r="F774" t="b">
        <f t="shared" si="76"/>
        <v>1</v>
      </c>
      <c r="G774" t="b">
        <f t="shared" si="77"/>
        <v>0</v>
      </c>
    </row>
    <row r="775" spans="1:7" x14ac:dyDescent="0.25">
      <c r="A775">
        <v>28</v>
      </c>
      <c r="B775" t="str">
        <f t="shared" si="72"/>
        <v>11100</v>
      </c>
      <c r="C775" t="b">
        <f t="shared" si="73"/>
        <v>0</v>
      </c>
      <c r="D775" t="b">
        <f t="shared" si="74"/>
        <v>0</v>
      </c>
      <c r="E775" t="b">
        <f t="shared" si="75"/>
        <v>1</v>
      </c>
      <c r="F775" t="b">
        <f t="shared" si="76"/>
        <v>1</v>
      </c>
      <c r="G775" t="b">
        <f t="shared" si="77"/>
        <v>1</v>
      </c>
    </row>
    <row r="776" spans="1:7" x14ac:dyDescent="0.25">
      <c r="A776">
        <v>2</v>
      </c>
      <c r="B776" t="str">
        <f t="shared" si="72"/>
        <v>00010</v>
      </c>
      <c r="C776" t="b">
        <f t="shared" si="73"/>
        <v>0</v>
      </c>
      <c r="D776" t="b">
        <f t="shared" si="74"/>
        <v>1</v>
      </c>
      <c r="E776" t="b">
        <f t="shared" si="75"/>
        <v>0</v>
      </c>
      <c r="F776" t="b">
        <f t="shared" si="76"/>
        <v>0</v>
      </c>
      <c r="G776" t="b">
        <f t="shared" si="77"/>
        <v>0</v>
      </c>
    </row>
    <row r="777" spans="1:7" x14ac:dyDescent="0.25">
      <c r="A777">
        <v>23</v>
      </c>
      <c r="B777" t="str">
        <f t="shared" si="72"/>
        <v>10111</v>
      </c>
      <c r="C777" t="b">
        <f t="shared" si="73"/>
        <v>1</v>
      </c>
      <c r="D777" t="b">
        <f t="shared" si="74"/>
        <v>1</v>
      </c>
      <c r="E777" t="b">
        <f t="shared" si="75"/>
        <v>1</v>
      </c>
      <c r="F777" t="b">
        <f t="shared" si="76"/>
        <v>0</v>
      </c>
      <c r="G777" t="b">
        <f t="shared" si="77"/>
        <v>1</v>
      </c>
    </row>
    <row r="778" spans="1:7" x14ac:dyDescent="0.25">
      <c r="A778">
        <v>26</v>
      </c>
      <c r="B778" t="str">
        <f t="shared" si="72"/>
        <v>11010</v>
      </c>
      <c r="C778" t="b">
        <f t="shared" si="73"/>
        <v>0</v>
      </c>
      <c r="D778" t="b">
        <f t="shared" si="74"/>
        <v>1</v>
      </c>
      <c r="E778" t="b">
        <f t="shared" si="75"/>
        <v>0</v>
      </c>
      <c r="F778" t="b">
        <f t="shared" si="76"/>
        <v>1</v>
      </c>
      <c r="G778" t="b">
        <f t="shared" si="77"/>
        <v>1</v>
      </c>
    </row>
    <row r="779" spans="1:7" x14ac:dyDescent="0.25">
      <c r="A779">
        <v>10</v>
      </c>
      <c r="B779" t="str">
        <f t="shared" si="72"/>
        <v>01010</v>
      </c>
      <c r="C779" t="b">
        <f t="shared" si="73"/>
        <v>0</v>
      </c>
      <c r="D779" t="b">
        <f t="shared" si="74"/>
        <v>1</v>
      </c>
      <c r="E779" t="b">
        <f t="shared" si="75"/>
        <v>0</v>
      </c>
      <c r="F779" t="b">
        <f t="shared" si="76"/>
        <v>1</v>
      </c>
      <c r="G779" t="b">
        <f t="shared" si="77"/>
        <v>0</v>
      </c>
    </row>
    <row r="780" spans="1:7" x14ac:dyDescent="0.25">
      <c r="A780">
        <v>14</v>
      </c>
      <c r="B780" t="str">
        <f t="shared" si="72"/>
        <v>01110</v>
      </c>
      <c r="C780" t="b">
        <f t="shared" si="73"/>
        <v>0</v>
      </c>
      <c r="D780" t="b">
        <f t="shared" si="74"/>
        <v>1</v>
      </c>
      <c r="E780" t="b">
        <f t="shared" si="75"/>
        <v>1</v>
      </c>
      <c r="F780" t="b">
        <f t="shared" si="76"/>
        <v>1</v>
      </c>
      <c r="G780" t="b">
        <f t="shared" si="77"/>
        <v>0</v>
      </c>
    </row>
    <row r="781" spans="1:7" x14ac:dyDescent="0.25">
      <c r="A781">
        <v>25</v>
      </c>
      <c r="B781" t="str">
        <f t="shared" si="72"/>
        <v>11001</v>
      </c>
      <c r="C781" t="b">
        <f t="shared" si="73"/>
        <v>1</v>
      </c>
      <c r="D781" t="b">
        <f t="shared" si="74"/>
        <v>0</v>
      </c>
      <c r="E781" t="b">
        <f t="shared" si="75"/>
        <v>0</v>
      </c>
      <c r="F781" t="b">
        <f t="shared" si="76"/>
        <v>1</v>
      </c>
      <c r="G781" t="b">
        <f t="shared" si="77"/>
        <v>1</v>
      </c>
    </row>
    <row r="782" spans="1:7" x14ac:dyDescent="0.25">
      <c r="A782">
        <v>16</v>
      </c>
      <c r="B782" t="str">
        <f t="shared" si="72"/>
        <v>10000</v>
      </c>
      <c r="C782" t="b">
        <f t="shared" si="73"/>
        <v>0</v>
      </c>
      <c r="D782" t="b">
        <f t="shared" si="74"/>
        <v>0</v>
      </c>
      <c r="E782" t="b">
        <f t="shared" si="75"/>
        <v>0</v>
      </c>
      <c r="F782" t="b">
        <f t="shared" si="76"/>
        <v>0</v>
      </c>
      <c r="G782" t="b">
        <f t="shared" si="77"/>
        <v>1</v>
      </c>
    </row>
    <row r="783" spans="1:7" x14ac:dyDescent="0.25">
      <c r="A783">
        <v>31</v>
      </c>
      <c r="B783" t="str">
        <f t="shared" si="72"/>
        <v>11111</v>
      </c>
      <c r="C783" t="b">
        <f t="shared" si="73"/>
        <v>1</v>
      </c>
      <c r="D783" t="b">
        <f t="shared" si="74"/>
        <v>1</v>
      </c>
      <c r="E783" t="b">
        <f t="shared" si="75"/>
        <v>1</v>
      </c>
      <c r="F783" t="b">
        <f t="shared" si="76"/>
        <v>1</v>
      </c>
      <c r="G783" t="b">
        <f t="shared" si="77"/>
        <v>1</v>
      </c>
    </row>
    <row r="784" spans="1:7" x14ac:dyDescent="0.25">
      <c r="A784">
        <v>19</v>
      </c>
      <c r="B784" t="str">
        <f t="shared" si="72"/>
        <v>10011</v>
      </c>
      <c r="C784" t="b">
        <f t="shared" si="73"/>
        <v>1</v>
      </c>
      <c r="D784" t="b">
        <f t="shared" si="74"/>
        <v>1</v>
      </c>
      <c r="E784" t="b">
        <f t="shared" si="75"/>
        <v>0</v>
      </c>
      <c r="F784" t="b">
        <f t="shared" si="76"/>
        <v>0</v>
      </c>
      <c r="G784" t="b">
        <f t="shared" si="77"/>
        <v>1</v>
      </c>
    </row>
    <row r="785" spans="1:7" x14ac:dyDescent="0.25">
      <c r="A785">
        <v>11</v>
      </c>
      <c r="B785" t="str">
        <f t="shared" si="72"/>
        <v>01011</v>
      </c>
      <c r="C785" t="b">
        <f t="shared" si="73"/>
        <v>1</v>
      </c>
      <c r="D785" t="b">
        <f t="shared" si="74"/>
        <v>1</v>
      </c>
      <c r="E785" t="b">
        <f t="shared" si="75"/>
        <v>0</v>
      </c>
      <c r="F785" t="b">
        <f t="shared" si="76"/>
        <v>1</v>
      </c>
      <c r="G785" t="b">
        <f t="shared" si="77"/>
        <v>0</v>
      </c>
    </row>
    <row r="786" spans="1:7" x14ac:dyDescent="0.25">
      <c r="A786">
        <v>7</v>
      </c>
      <c r="B786" t="str">
        <f t="shared" si="72"/>
        <v>00111</v>
      </c>
      <c r="C786" t="b">
        <f t="shared" si="73"/>
        <v>1</v>
      </c>
      <c r="D786" t="b">
        <f t="shared" si="74"/>
        <v>1</v>
      </c>
      <c r="E786" t="b">
        <f t="shared" si="75"/>
        <v>1</v>
      </c>
      <c r="F786" t="b">
        <f t="shared" si="76"/>
        <v>0</v>
      </c>
      <c r="G786" t="b">
        <f t="shared" si="77"/>
        <v>0</v>
      </c>
    </row>
    <row r="787" spans="1:7" x14ac:dyDescent="0.25">
      <c r="A787">
        <v>18</v>
      </c>
      <c r="B787" t="str">
        <f t="shared" si="72"/>
        <v>10010</v>
      </c>
      <c r="C787" t="b">
        <f t="shared" si="73"/>
        <v>0</v>
      </c>
      <c r="D787" t="b">
        <f t="shared" si="74"/>
        <v>1</v>
      </c>
      <c r="E787" t="b">
        <f t="shared" si="75"/>
        <v>0</v>
      </c>
      <c r="F787" t="b">
        <f t="shared" si="76"/>
        <v>0</v>
      </c>
      <c r="G787" t="b">
        <f t="shared" si="77"/>
        <v>1</v>
      </c>
    </row>
    <row r="788" spans="1:7" x14ac:dyDescent="0.25">
      <c r="A788">
        <v>8</v>
      </c>
      <c r="B788" t="str">
        <f t="shared" si="72"/>
        <v>01000</v>
      </c>
      <c r="C788" t="b">
        <f t="shared" si="73"/>
        <v>0</v>
      </c>
      <c r="D788" t="b">
        <f t="shared" si="74"/>
        <v>0</v>
      </c>
      <c r="E788" t="b">
        <f t="shared" si="75"/>
        <v>0</v>
      </c>
      <c r="F788" t="b">
        <f t="shared" si="76"/>
        <v>1</v>
      </c>
      <c r="G788" t="b">
        <f t="shared" si="77"/>
        <v>0</v>
      </c>
    </row>
    <row r="789" spans="1:7" x14ac:dyDescent="0.25">
      <c r="A789">
        <v>24</v>
      </c>
      <c r="B789" t="str">
        <f t="shared" si="72"/>
        <v>11000</v>
      </c>
      <c r="C789" t="b">
        <f t="shared" si="73"/>
        <v>0</v>
      </c>
      <c r="D789" t="b">
        <f t="shared" si="74"/>
        <v>0</v>
      </c>
      <c r="E789" t="b">
        <f t="shared" si="75"/>
        <v>0</v>
      </c>
      <c r="F789" t="b">
        <f t="shared" si="76"/>
        <v>1</v>
      </c>
      <c r="G789" t="b">
        <f t="shared" si="77"/>
        <v>1</v>
      </c>
    </row>
    <row r="790" spans="1:7" x14ac:dyDescent="0.25">
      <c r="A790">
        <v>11</v>
      </c>
      <c r="B790" t="str">
        <f t="shared" si="72"/>
        <v>01011</v>
      </c>
      <c r="C790" t="b">
        <f t="shared" si="73"/>
        <v>1</v>
      </c>
      <c r="D790" t="b">
        <f t="shared" si="74"/>
        <v>1</v>
      </c>
      <c r="E790" t="b">
        <f t="shared" si="75"/>
        <v>0</v>
      </c>
      <c r="F790" t="b">
        <f t="shared" si="76"/>
        <v>1</v>
      </c>
      <c r="G790" t="b">
        <f t="shared" si="77"/>
        <v>0</v>
      </c>
    </row>
    <row r="791" spans="1:7" x14ac:dyDescent="0.25">
      <c r="A791">
        <v>6</v>
      </c>
      <c r="B791" t="str">
        <f t="shared" si="72"/>
        <v>00110</v>
      </c>
      <c r="C791" t="b">
        <f t="shared" si="73"/>
        <v>0</v>
      </c>
      <c r="D791" t="b">
        <f t="shared" si="74"/>
        <v>1</v>
      </c>
      <c r="E791" t="b">
        <f t="shared" si="75"/>
        <v>1</v>
      </c>
      <c r="F791" t="b">
        <f t="shared" si="76"/>
        <v>0</v>
      </c>
      <c r="G791" t="b">
        <f t="shared" si="77"/>
        <v>0</v>
      </c>
    </row>
    <row r="792" spans="1:7" x14ac:dyDescent="0.25">
      <c r="A792">
        <v>21</v>
      </c>
      <c r="B792" t="str">
        <f t="shared" si="72"/>
        <v>10101</v>
      </c>
      <c r="C792" t="b">
        <f t="shared" si="73"/>
        <v>1</v>
      </c>
      <c r="D792" t="b">
        <f t="shared" si="74"/>
        <v>0</v>
      </c>
      <c r="E792" t="b">
        <f t="shared" si="75"/>
        <v>1</v>
      </c>
      <c r="F792" t="b">
        <f t="shared" si="76"/>
        <v>0</v>
      </c>
      <c r="G792" t="b">
        <f t="shared" si="77"/>
        <v>1</v>
      </c>
    </row>
    <row r="793" spans="1:7" x14ac:dyDescent="0.25">
      <c r="A793">
        <v>5</v>
      </c>
      <c r="B793" t="str">
        <f t="shared" si="72"/>
        <v>00101</v>
      </c>
      <c r="C793" t="b">
        <f t="shared" si="73"/>
        <v>1</v>
      </c>
      <c r="D793" t="b">
        <f t="shared" si="74"/>
        <v>0</v>
      </c>
      <c r="E793" t="b">
        <f t="shared" si="75"/>
        <v>1</v>
      </c>
      <c r="F793" t="b">
        <f t="shared" si="76"/>
        <v>0</v>
      </c>
      <c r="G793" t="b">
        <f t="shared" si="77"/>
        <v>0</v>
      </c>
    </row>
    <row r="794" spans="1:7" x14ac:dyDescent="0.25">
      <c r="A794">
        <v>5</v>
      </c>
      <c r="B794" t="str">
        <f t="shared" si="72"/>
        <v>00101</v>
      </c>
      <c r="C794" t="b">
        <f t="shared" si="73"/>
        <v>1</v>
      </c>
      <c r="D794" t="b">
        <f t="shared" si="74"/>
        <v>0</v>
      </c>
      <c r="E794" t="b">
        <f t="shared" si="75"/>
        <v>1</v>
      </c>
      <c r="F794" t="b">
        <f t="shared" si="76"/>
        <v>0</v>
      </c>
      <c r="G794" t="b">
        <f t="shared" si="77"/>
        <v>0</v>
      </c>
    </row>
    <row r="795" spans="1:7" x14ac:dyDescent="0.25">
      <c r="A795">
        <v>3</v>
      </c>
      <c r="B795" t="str">
        <f t="shared" si="72"/>
        <v>00011</v>
      </c>
      <c r="C795" t="b">
        <f t="shared" si="73"/>
        <v>1</v>
      </c>
      <c r="D795" t="b">
        <f t="shared" si="74"/>
        <v>1</v>
      </c>
      <c r="E795" t="b">
        <f t="shared" si="75"/>
        <v>0</v>
      </c>
      <c r="F795" t="b">
        <f t="shared" si="76"/>
        <v>0</v>
      </c>
      <c r="G795" t="b">
        <f t="shared" si="77"/>
        <v>0</v>
      </c>
    </row>
    <row r="796" spans="1:7" x14ac:dyDescent="0.25">
      <c r="A796">
        <v>31</v>
      </c>
      <c r="B796" t="str">
        <f t="shared" si="72"/>
        <v>11111</v>
      </c>
      <c r="C796" t="b">
        <f t="shared" si="73"/>
        <v>1</v>
      </c>
      <c r="D796" t="b">
        <f t="shared" si="74"/>
        <v>1</v>
      </c>
      <c r="E796" t="b">
        <f t="shared" si="75"/>
        <v>1</v>
      </c>
      <c r="F796" t="b">
        <f t="shared" si="76"/>
        <v>1</v>
      </c>
      <c r="G796" t="b">
        <f t="shared" si="77"/>
        <v>1</v>
      </c>
    </row>
    <row r="797" spans="1:7" x14ac:dyDescent="0.25">
      <c r="A797">
        <v>12</v>
      </c>
      <c r="B797" t="str">
        <f t="shared" si="72"/>
        <v>01100</v>
      </c>
      <c r="C797" t="b">
        <f t="shared" si="73"/>
        <v>0</v>
      </c>
      <c r="D797" t="b">
        <f t="shared" si="74"/>
        <v>0</v>
      </c>
      <c r="E797" t="b">
        <f t="shared" si="75"/>
        <v>1</v>
      </c>
      <c r="F797" t="b">
        <f t="shared" si="76"/>
        <v>1</v>
      </c>
      <c r="G797" t="b">
        <f t="shared" si="77"/>
        <v>0</v>
      </c>
    </row>
    <row r="798" spans="1:7" x14ac:dyDescent="0.25">
      <c r="A798">
        <v>26</v>
      </c>
      <c r="B798" t="str">
        <f t="shared" si="72"/>
        <v>11010</v>
      </c>
      <c r="C798" t="b">
        <f t="shared" si="73"/>
        <v>0</v>
      </c>
      <c r="D798" t="b">
        <f t="shared" si="74"/>
        <v>1</v>
      </c>
      <c r="E798" t="b">
        <f t="shared" si="75"/>
        <v>0</v>
      </c>
      <c r="F798" t="b">
        <f t="shared" si="76"/>
        <v>1</v>
      </c>
      <c r="G798" t="b">
        <f t="shared" si="77"/>
        <v>1</v>
      </c>
    </row>
    <row r="799" spans="1:7" x14ac:dyDescent="0.25">
      <c r="A799">
        <v>29</v>
      </c>
      <c r="B799" t="str">
        <f t="shared" si="72"/>
        <v>11101</v>
      </c>
      <c r="C799" t="b">
        <f t="shared" si="73"/>
        <v>1</v>
      </c>
      <c r="D799" t="b">
        <f t="shared" si="74"/>
        <v>0</v>
      </c>
      <c r="E799" t="b">
        <f t="shared" si="75"/>
        <v>1</v>
      </c>
      <c r="F799" t="b">
        <f t="shared" si="76"/>
        <v>1</v>
      </c>
      <c r="G799" t="b">
        <f t="shared" si="77"/>
        <v>1</v>
      </c>
    </row>
    <row r="800" spans="1:7" x14ac:dyDescent="0.25">
      <c r="A800">
        <v>10</v>
      </c>
      <c r="B800" t="str">
        <f t="shared" si="72"/>
        <v>01010</v>
      </c>
      <c r="C800" t="b">
        <f t="shared" si="73"/>
        <v>0</v>
      </c>
      <c r="D800" t="b">
        <f t="shared" si="74"/>
        <v>1</v>
      </c>
      <c r="E800" t="b">
        <f t="shared" si="75"/>
        <v>0</v>
      </c>
      <c r="F800" t="b">
        <f t="shared" si="76"/>
        <v>1</v>
      </c>
      <c r="G800" t="b">
        <f t="shared" si="77"/>
        <v>0</v>
      </c>
    </row>
    <row r="801" spans="1:7" x14ac:dyDescent="0.25">
      <c r="A801">
        <v>14</v>
      </c>
      <c r="B801" t="str">
        <f t="shared" si="72"/>
        <v>01110</v>
      </c>
      <c r="C801" t="b">
        <f t="shared" si="73"/>
        <v>0</v>
      </c>
      <c r="D801" t="b">
        <f t="shared" si="74"/>
        <v>1</v>
      </c>
      <c r="E801" t="b">
        <f t="shared" si="75"/>
        <v>1</v>
      </c>
      <c r="F801" t="b">
        <f t="shared" si="76"/>
        <v>1</v>
      </c>
      <c r="G801" t="b">
        <f t="shared" si="77"/>
        <v>0</v>
      </c>
    </row>
    <row r="802" spans="1:7" x14ac:dyDescent="0.25">
      <c r="A802">
        <v>22</v>
      </c>
      <c r="B802" t="str">
        <f t="shared" si="72"/>
        <v>10110</v>
      </c>
      <c r="C802" t="b">
        <f t="shared" si="73"/>
        <v>0</v>
      </c>
      <c r="D802" t="b">
        <f t="shared" si="74"/>
        <v>1</v>
      </c>
      <c r="E802" t="b">
        <f t="shared" si="75"/>
        <v>1</v>
      </c>
      <c r="F802" t="b">
        <f t="shared" si="76"/>
        <v>0</v>
      </c>
      <c r="G802" t="b">
        <f t="shared" si="77"/>
        <v>1</v>
      </c>
    </row>
    <row r="803" spans="1:7" x14ac:dyDescent="0.25">
      <c r="A803">
        <v>26</v>
      </c>
      <c r="B803" t="str">
        <f t="shared" si="72"/>
        <v>11010</v>
      </c>
      <c r="C803" t="b">
        <f t="shared" si="73"/>
        <v>0</v>
      </c>
      <c r="D803" t="b">
        <f t="shared" si="74"/>
        <v>1</v>
      </c>
      <c r="E803" t="b">
        <f t="shared" si="75"/>
        <v>0</v>
      </c>
      <c r="F803" t="b">
        <f t="shared" si="76"/>
        <v>1</v>
      </c>
      <c r="G803" t="b">
        <f t="shared" si="77"/>
        <v>1</v>
      </c>
    </row>
    <row r="804" spans="1:7" x14ac:dyDescent="0.25">
      <c r="A804">
        <v>15</v>
      </c>
      <c r="B804" t="str">
        <f t="shared" si="72"/>
        <v>01111</v>
      </c>
      <c r="C804" t="b">
        <f t="shared" si="73"/>
        <v>1</v>
      </c>
      <c r="D804" t="b">
        <f t="shared" si="74"/>
        <v>1</v>
      </c>
      <c r="E804" t="b">
        <f t="shared" si="75"/>
        <v>1</v>
      </c>
      <c r="F804" t="b">
        <f t="shared" si="76"/>
        <v>1</v>
      </c>
      <c r="G804" t="b">
        <f t="shared" si="77"/>
        <v>0</v>
      </c>
    </row>
    <row r="805" spans="1:7" x14ac:dyDescent="0.25">
      <c r="A805">
        <v>12</v>
      </c>
      <c r="B805" t="str">
        <f t="shared" si="72"/>
        <v>01100</v>
      </c>
      <c r="C805" t="b">
        <f t="shared" si="73"/>
        <v>0</v>
      </c>
      <c r="D805" t="b">
        <f t="shared" si="74"/>
        <v>0</v>
      </c>
      <c r="E805" t="b">
        <f t="shared" si="75"/>
        <v>1</v>
      </c>
      <c r="F805" t="b">
        <f t="shared" si="76"/>
        <v>1</v>
      </c>
      <c r="G805" t="b">
        <f t="shared" si="77"/>
        <v>0</v>
      </c>
    </row>
    <row r="806" spans="1:7" x14ac:dyDescent="0.25">
      <c r="A806">
        <v>24</v>
      </c>
      <c r="B806" t="str">
        <f t="shared" si="72"/>
        <v>11000</v>
      </c>
      <c r="C806" t="b">
        <f t="shared" si="73"/>
        <v>0</v>
      </c>
      <c r="D806" t="b">
        <f t="shared" si="74"/>
        <v>0</v>
      </c>
      <c r="E806" t="b">
        <f t="shared" si="75"/>
        <v>0</v>
      </c>
      <c r="F806" t="b">
        <f t="shared" si="76"/>
        <v>1</v>
      </c>
      <c r="G806" t="b">
        <f t="shared" si="77"/>
        <v>1</v>
      </c>
    </row>
    <row r="807" spans="1:7" x14ac:dyDescent="0.25">
      <c r="A807">
        <v>3</v>
      </c>
      <c r="B807" t="str">
        <f t="shared" si="72"/>
        <v>00011</v>
      </c>
      <c r="C807" t="b">
        <f t="shared" si="73"/>
        <v>1</v>
      </c>
      <c r="D807" t="b">
        <f t="shared" si="74"/>
        <v>1</v>
      </c>
      <c r="E807" t="b">
        <f t="shared" si="75"/>
        <v>0</v>
      </c>
      <c r="F807" t="b">
        <f t="shared" si="76"/>
        <v>0</v>
      </c>
      <c r="G807" t="b">
        <f t="shared" si="77"/>
        <v>0</v>
      </c>
    </row>
    <row r="808" spans="1:7" x14ac:dyDescent="0.25">
      <c r="A808">
        <v>3</v>
      </c>
      <c r="B808" t="str">
        <f t="shared" si="72"/>
        <v>00011</v>
      </c>
      <c r="C808" t="b">
        <f t="shared" si="73"/>
        <v>1</v>
      </c>
      <c r="D808" t="b">
        <f t="shared" si="74"/>
        <v>1</v>
      </c>
      <c r="E808" t="b">
        <f t="shared" si="75"/>
        <v>0</v>
      </c>
      <c r="F808" t="b">
        <f t="shared" si="76"/>
        <v>0</v>
      </c>
      <c r="G808" t="b">
        <f t="shared" si="77"/>
        <v>0</v>
      </c>
    </row>
    <row r="809" spans="1:7" x14ac:dyDescent="0.25">
      <c r="A809">
        <v>13</v>
      </c>
      <c r="B809" t="str">
        <f t="shared" si="72"/>
        <v>01101</v>
      </c>
      <c r="C809" t="b">
        <f t="shared" si="73"/>
        <v>1</v>
      </c>
      <c r="D809" t="b">
        <f t="shared" si="74"/>
        <v>0</v>
      </c>
      <c r="E809" t="b">
        <f t="shared" si="75"/>
        <v>1</v>
      </c>
      <c r="F809" t="b">
        <f t="shared" si="76"/>
        <v>1</v>
      </c>
      <c r="G809" t="b">
        <f t="shared" si="77"/>
        <v>0</v>
      </c>
    </row>
    <row r="810" spans="1:7" x14ac:dyDescent="0.25">
      <c r="A810">
        <v>3</v>
      </c>
      <c r="B810" t="str">
        <f t="shared" si="72"/>
        <v>00011</v>
      </c>
      <c r="C810" t="b">
        <f t="shared" si="73"/>
        <v>1</v>
      </c>
      <c r="D810" t="b">
        <f t="shared" si="74"/>
        <v>1</v>
      </c>
      <c r="E810" t="b">
        <f t="shared" si="75"/>
        <v>0</v>
      </c>
      <c r="F810" t="b">
        <f t="shared" si="76"/>
        <v>0</v>
      </c>
      <c r="G810" t="b">
        <f t="shared" si="77"/>
        <v>0</v>
      </c>
    </row>
    <row r="811" spans="1:7" x14ac:dyDescent="0.25">
      <c r="A811">
        <v>29</v>
      </c>
      <c r="B811" t="str">
        <f t="shared" si="72"/>
        <v>11101</v>
      </c>
      <c r="C811" t="b">
        <f t="shared" si="73"/>
        <v>1</v>
      </c>
      <c r="D811" t="b">
        <f t="shared" si="74"/>
        <v>0</v>
      </c>
      <c r="E811" t="b">
        <f t="shared" si="75"/>
        <v>1</v>
      </c>
      <c r="F811" t="b">
        <f t="shared" si="76"/>
        <v>1</v>
      </c>
      <c r="G811" t="b">
        <f t="shared" si="77"/>
        <v>1</v>
      </c>
    </row>
    <row r="812" spans="1:7" x14ac:dyDescent="0.25">
      <c r="A812">
        <v>12</v>
      </c>
      <c r="B812" t="str">
        <f t="shared" si="72"/>
        <v>01100</v>
      </c>
      <c r="C812" t="b">
        <f t="shared" si="73"/>
        <v>0</v>
      </c>
      <c r="D812" t="b">
        <f t="shared" si="74"/>
        <v>0</v>
      </c>
      <c r="E812" t="b">
        <f t="shared" si="75"/>
        <v>1</v>
      </c>
      <c r="F812" t="b">
        <f t="shared" si="76"/>
        <v>1</v>
      </c>
      <c r="G812" t="b">
        <f t="shared" si="77"/>
        <v>0</v>
      </c>
    </row>
    <row r="813" spans="1:7" x14ac:dyDescent="0.25">
      <c r="A813">
        <v>22</v>
      </c>
      <c r="B813" t="str">
        <f t="shared" si="72"/>
        <v>10110</v>
      </c>
      <c r="C813" t="b">
        <f t="shared" si="73"/>
        <v>0</v>
      </c>
      <c r="D813" t="b">
        <f t="shared" si="74"/>
        <v>1</v>
      </c>
      <c r="E813" t="b">
        <f t="shared" si="75"/>
        <v>1</v>
      </c>
      <c r="F813" t="b">
        <f t="shared" si="76"/>
        <v>0</v>
      </c>
      <c r="G813" t="b">
        <f t="shared" si="77"/>
        <v>1</v>
      </c>
    </row>
    <row r="814" spans="1:7" x14ac:dyDescent="0.25">
      <c r="A814">
        <v>22</v>
      </c>
      <c r="B814" t="str">
        <f t="shared" si="72"/>
        <v>10110</v>
      </c>
      <c r="C814" t="b">
        <f t="shared" si="73"/>
        <v>0</v>
      </c>
      <c r="D814" t="b">
        <f t="shared" si="74"/>
        <v>1</v>
      </c>
      <c r="E814" t="b">
        <f t="shared" si="75"/>
        <v>1</v>
      </c>
      <c r="F814" t="b">
        <f t="shared" si="76"/>
        <v>0</v>
      </c>
      <c r="G814" t="b">
        <f t="shared" si="77"/>
        <v>1</v>
      </c>
    </row>
    <row r="815" spans="1:7" x14ac:dyDescent="0.25">
      <c r="A815">
        <v>20</v>
      </c>
      <c r="B815" t="str">
        <f t="shared" si="72"/>
        <v>10100</v>
      </c>
      <c r="C815" t="b">
        <f t="shared" si="73"/>
        <v>0</v>
      </c>
      <c r="D815" t="b">
        <f t="shared" si="74"/>
        <v>0</v>
      </c>
      <c r="E815" t="b">
        <f t="shared" si="75"/>
        <v>1</v>
      </c>
      <c r="F815" t="b">
        <f t="shared" si="76"/>
        <v>0</v>
      </c>
      <c r="G815" t="b">
        <f t="shared" si="77"/>
        <v>1</v>
      </c>
    </row>
    <row r="816" spans="1:7" x14ac:dyDescent="0.25">
      <c r="A816">
        <v>30</v>
      </c>
      <c r="B816" t="str">
        <f t="shared" si="72"/>
        <v>11110</v>
      </c>
      <c r="C816" t="b">
        <f t="shared" si="73"/>
        <v>0</v>
      </c>
      <c r="D816" t="b">
        <f t="shared" si="74"/>
        <v>1</v>
      </c>
      <c r="E816" t="b">
        <f t="shared" si="75"/>
        <v>1</v>
      </c>
      <c r="F816" t="b">
        <f t="shared" si="76"/>
        <v>1</v>
      </c>
      <c r="G816" t="b">
        <f t="shared" si="77"/>
        <v>1</v>
      </c>
    </row>
    <row r="817" spans="1:7" x14ac:dyDescent="0.25">
      <c r="A817">
        <v>20</v>
      </c>
      <c r="B817" t="str">
        <f t="shared" si="72"/>
        <v>10100</v>
      </c>
      <c r="C817" t="b">
        <f t="shared" si="73"/>
        <v>0</v>
      </c>
      <c r="D817" t="b">
        <f t="shared" si="74"/>
        <v>0</v>
      </c>
      <c r="E817" t="b">
        <f t="shared" si="75"/>
        <v>1</v>
      </c>
      <c r="F817" t="b">
        <f t="shared" si="76"/>
        <v>0</v>
      </c>
      <c r="G817" t="b">
        <f t="shared" si="77"/>
        <v>1</v>
      </c>
    </row>
    <row r="818" spans="1:7" x14ac:dyDescent="0.25">
      <c r="A818">
        <v>26</v>
      </c>
      <c r="B818" t="str">
        <f t="shared" si="72"/>
        <v>11010</v>
      </c>
      <c r="C818" t="b">
        <f t="shared" si="73"/>
        <v>0</v>
      </c>
      <c r="D818" t="b">
        <f t="shared" si="74"/>
        <v>1</v>
      </c>
      <c r="E818" t="b">
        <f t="shared" si="75"/>
        <v>0</v>
      </c>
      <c r="F818" t="b">
        <f t="shared" si="76"/>
        <v>1</v>
      </c>
      <c r="G818" t="b">
        <f t="shared" si="77"/>
        <v>1</v>
      </c>
    </row>
    <row r="819" spans="1:7" x14ac:dyDescent="0.25">
      <c r="A819">
        <v>13</v>
      </c>
      <c r="B819" t="str">
        <f t="shared" si="72"/>
        <v>01101</v>
      </c>
      <c r="C819" t="b">
        <f t="shared" si="73"/>
        <v>1</v>
      </c>
      <c r="D819" t="b">
        <f t="shared" si="74"/>
        <v>0</v>
      </c>
      <c r="E819" t="b">
        <f t="shared" si="75"/>
        <v>1</v>
      </c>
      <c r="F819" t="b">
        <f t="shared" si="76"/>
        <v>1</v>
      </c>
      <c r="G819" t="b">
        <f t="shared" si="77"/>
        <v>0</v>
      </c>
    </row>
    <row r="820" spans="1:7" x14ac:dyDescent="0.25">
      <c r="A820">
        <v>28</v>
      </c>
      <c r="B820" t="str">
        <f t="shared" si="72"/>
        <v>11100</v>
      </c>
      <c r="C820" t="b">
        <f t="shared" si="73"/>
        <v>0</v>
      </c>
      <c r="D820" t="b">
        <f t="shared" si="74"/>
        <v>0</v>
      </c>
      <c r="E820" t="b">
        <f t="shared" si="75"/>
        <v>1</v>
      </c>
      <c r="F820" t="b">
        <f t="shared" si="76"/>
        <v>1</v>
      </c>
      <c r="G820" t="b">
        <f t="shared" si="77"/>
        <v>1</v>
      </c>
    </row>
    <row r="821" spans="1:7" x14ac:dyDescent="0.25">
      <c r="A821">
        <v>24</v>
      </c>
      <c r="B821" t="str">
        <f t="shared" si="72"/>
        <v>11000</v>
      </c>
      <c r="C821" t="b">
        <f t="shared" si="73"/>
        <v>0</v>
      </c>
      <c r="D821" t="b">
        <f t="shared" si="74"/>
        <v>0</v>
      </c>
      <c r="E821" t="b">
        <f t="shared" si="75"/>
        <v>0</v>
      </c>
      <c r="F821" t="b">
        <f t="shared" si="76"/>
        <v>1</v>
      </c>
      <c r="G821" t="b">
        <f t="shared" si="77"/>
        <v>1</v>
      </c>
    </row>
    <row r="822" spans="1:7" x14ac:dyDescent="0.25">
      <c r="A822">
        <v>13</v>
      </c>
      <c r="B822" t="str">
        <f t="shared" si="72"/>
        <v>01101</v>
      </c>
      <c r="C822" t="b">
        <f t="shared" si="73"/>
        <v>1</v>
      </c>
      <c r="D822" t="b">
        <f t="shared" si="74"/>
        <v>0</v>
      </c>
      <c r="E822" t="b">
        <f t="shared" si="75"/>
        <v>1</v>
      </c>
      <c r="F822" t="b">
        <f t="shared" si="76"/>
        <v>1</v>
      </c>
      <c r="G822" t="b">
        <f t="shared" si="77"/>
        <v>0</v>
      </c>
    </row>
    <row r="823" spans="1:7" x14ac:dyDescent="0.25">
      <c r="A823">
        <v>18</v>
      </c>
      <c r="B823" t="str">
        <f t="shared" si="72"/>
        <v>10010</v>
      </c>
      <c r="C823" t="b">
        <f t="shared" si="73"/>
        <v>0</v>
      </c>
      <c r="D823" t="b">
        <f t="shared" si="74"/>
        <v>1</v>
      </c>
      <c r="E823" t="b">
        <f t="shared" si="75"/>
        <v>0</v>
      </c>
      <c r="F823" t="b">
        <f t="shared" si="76"/>
        <v>0</v>
      </c>
      <c r="G823" t="b">
        <f t="shared" si="77"/>
        <v>1</v>
      </c>
    </row>
    <row r="824" spans="1:7" x14ac:dyDescent="0.25">
      <c r="A824">
        <v>30</v>
      </c>
      <c r="B824" t="str">
        <f t="shared" si="72"/>
        <v>11110</v>
      </c>
      <c r="C824" t="b">
        <f t="shared" si="73"/>
        <v>0</v>
      </c>
      <c r="D824" t="b">
        <f t="shared" si="74"/>
        <v>1</v>
      </c>
      <c r="E824" t="b">
        <f t="shared" si="75"/>
        <v>1</v>
      </c>
      <c r="F824" t="b">
        <f t="shared" si="76"/>
        <v>1</v>
      </c>
      <c r="G824" t="b">
        <f t="shared" si="77"/>
        <v>1</v>
      </c>
    </row>
    <row r="825" spans="1:7" x14ac:dyDescent="0.25">
      <c r="A825">
        <v>20</v>
      </c>
      <c r="B825" t="str">
        <f t="shared" si="72"/>
        <v>10100</v>
      </c>
      <c r="C825" t="b">
        <f t="shared" si="73"/>
        <v>0</v>
      </c>
      <c r="D825" t="b">
        <f t="shared" si="74"/>
        <v>0</v>
      </c>
      <c r="E825" t="b">
        <f t="shared" si="75"/>
        <v>1</v>
      </c>
      <c r="F825" t="b">
        <f t="shared" si="76"/>
        <v>0</v>
      </c>
      <c r="G825" t="b">
        <f t="shared" si="77"/>
        <v>1</v>
      </c>
    </row>
    <row r="826" spans="1:7" x14ac:dyDescent="0.25">
      <c r="A826">
        <v>23</v>
      </c>
      <c r="B826" t="str">
        <f t="shared" si="72"/>
        <v>10111</v>
      </c>
      <c r="C826" t="b">
        <f t="shared" si="73"/>
        <v>1</v>
      </c>
      <c r="D826" t="b">
        <f t="shared" si="74"/>
        <v>1</v>
      </c>
      <c r="E826" t="b">
        <f t="shared" si="75"/>
        <v>1</v>
      </c>
      <c r="F826" t="b">
        <f t="shared" si="76"/>
        <v>0</v>
      </c>
      <c r="G826" t="b">
        <f t="shared" si="77"/>
        <v>1</v>
      </c>
    </row>
    <row r="827" spans="1:7" x14ac:dyDescent="0.25">
      <c r="A827">
        <v>9</v>
      </c>
      <c r="B827" t="str">
        <f t="shared" si="72"/>
        <v>01001</v>
      </c>
      <c r="C827" t="b">
        <f t="shared" si="73"/>
        <v>1</v>
      </c>
      <c r="D827" t="b">
        <f t="shared" si="74"/>
        <v>0</v>
      </c>
      <c r="E827" t="b">
        <f t="shared" si="75"/>
        <v>0</v>
      </c>
      <c r="F827" t="b">
        <f t="shared" si="76"/>
        <v>1</v>
      </c>
      <c r="G827" t="b">
        <f t="shared" si="77"/>
        <v>0</v>
      </c>
    </row>
    <row r="828" spans="1:7" x14ac:dyDescent="0.25">
      <c r="A828">
        <v>3</v>
      </c>
      <c r="B828" t="str">
        <f t="shared" si="72"/>
        <v>00011</v>
      </c>
      <c r="C828" t="b">
        <f t="shared" si="73"/>
        <v>1</v>
      </c>
      <c r="D828" t="b">
        <f t="shared" si="74"/>
        <v>1</v>
      </c>
      <c r="E828" t="b">
        <f t="shared" si="75"/>
        <v>0</v>
      </c>
      <c r="F828" t="b">
        <f t="shared" si="76"/>
        <v>0</v>
      </c>
      <c r="G828" t="b">
        <f t="shared" si="77"/>
        <v>0</v>
      </c>
    </row>
    <row r="829" spans="1:7" x14ac:dyDescent="0.25">
      <c r="A829">
        <v>31</v>
      </c>
      <c r="B829" t="str">
        <f t="shared" si="72"/>
        <v>11111</v>
      </c>
      <c r="C829" t="b">
        <f t="shared" si="73"/>
        <v>1</v>
      </c>
      <c r="D829" t="b">
        <f t="shared" si="74"/>
        <v>1</v>
      </c>
      <c r="E829" t="b">
        <f t="shared" si="75"/>
        <v>1</v>
      </c>
      <c r="F829" t="b">
        <f t="shared" si="76"/>
        <v>1</v>
      </c>
      <c r="G829" t="b">
        <f t="shared" si="77"/>
        <v>1</v>
      </c>
    </row>
    <row r="830" spans="1:7" x14ac:dyDescent="0.25">
      <c r="A830">
        <v>1</v>
      </c>
      <c r="B830" t="str">
        <f t="shared" si="72"/>
        <v>00001</v>
      </c>
      <c r="C830" t="b">
        <f t="shared" si="73"/>
        <v>1</v>
      </c>
      <c r="D830" t="b">
        <f t="shared" si="74"/>
        <v>0</v>
      </c>
      <c r="E830" t="b">
        <f t="shared" si="75"/>
        <v>0</v>
      </c>
      <c r="F830" t="b">
        <f t="shared" si="76"/>
        <v>0</v>
      </c>
      <c r="G830" t="b">
        <f t="shared" si="77"/>
        <v>0</v>
      </c>
    </row>
    <row r="831" spans="1:7" x14ac:dyDescent="0.25">
      <c r="A831">
        <v>16</v>
      </c>
      <c r="B831" t="str">
        <f t="shared" si="72"/>
        <v>10000</v>
      </c>
      <c r="C831" t="b">
        <f t="shared" si="73"/>
        <v>0</v>
      </c>
      <c r="D831" t="b">
        <f t="shared" si="74"/>
        <v>0</v>
      </c>
      <c r="E831" t="b">
        <f t="shared" si="75"/>
        <v>0</v>
      </c>
      <c r="F831" t="b">
        <f t="shared" si="76"/>
        <v>0</v>
      </c>
      <c r="G831" t="b">
        <f t="shared" si="77"/>
        <v>1</v>
      </c>
    </row>
    <row r="832" spans="1:7" x14ac:dyDescent="0.25">
      <c r="A832">
        <v>20</v>
      </c>
      <c r="B832" t="str">
        <f t="shared" si="72"/>
        <v>10100</v>
      </c>
      <c r="C832" t="b">
        <f t="shared" si="73"/>
        <v>0</v>
      </c>
      <c r="D832" t="b">
        <f t="shared" si="74"/>
        <v>0</v>
      </c>
      <c r="E832" t="b">
        <f t="shared" si="75"/>
        <v>1</v>
      </c>
      <c r="F832" t="b">
        <f t="shared" si="76"/>
        <v>0</v>
      </c>
      <c r="G832" t="b">
        <f t="shared" si="77"/>
        <v>1</v>
      </c>
    </row>
    <row r="833" spans="1:7" x14ac:dyDescent="0.25">
      <c r="A833">
        <v>3</v>
      </c>
      <c r="B833" t="str">
        <f t="shared" si="72"/>
        <v>00011</v>
      </c>
      <c r="C833" t="b">
        <f t="shared" si="73"/>
        <v>1</v>
      </c>
      <c r="D833" t="b">
        <f t="shared" si="74"/>
        <v>1</v>
      </c>
      <c r="E833" t="b">
        <f t="shared" si="75"/>
        <v>0</v>
      </c>
      <c r="F833" t="b">
        <f t="shared" si="76"/>
        <v>0</v>
      </c>
      <c r="G833" t="b">
        <f t="shared" si="77"/>
        <v>0</v>
      </c>
    </row>
    <row r="834" spans="1:7" x14ac:dyDescent="0.25">
      <c r="A834">
        <v>13</v>
      </c>
      <c r="B834" t="str">
        <f t="shared" si="72"/>
        <v>01101</v>
      </c>
      <c r="C834" t="b">
        <f t="shared" si="73"/>
        <v>1</v>
      </c>
      <c r="D834" t="b">
        <f t="shared" si="74"/>
        <v>0</v>
      </c>
      <c r="E834" t="b">
        <f t="shared" si="75"/>
        <v>1</v>
      </c>
      <c r="F834" t="b">
        <f t="shared" si="76"/>
        <v>1</v>
      </c>
      <c r="G834" t="b">
        <f t="shared" si="77"/>
        <v>0</v>
      </c>
    </row>
    <row r="835" spans="1:7" x14ac:dyDescent="0.25">
      <c r="A835">
        <v>8</v>
      </c>
      <c r="B835" t="str">
        <f t="shared" ref="B835:B898" si="78">DEC2BIN(A835,5)</f>
        <v>01000</v>
      </c>
      <c r="C835" t="b">
        <f t="shared" ref="C835:C898" si="79">RIGHT(B835,1)="1"</f>
        <v>0</v>
      </c>
      <c r="D835" t="b">
        <f t="shared" ref="D835:D898" si="80">MID(B835,4,1)="1"</f>
        <v>0</v>
      </c>
      <c r="E835" t="b">
        <f t="shared" ref="E835:E898" si="81">MID(B835,3,1)="1"</f>
        <v>0</v>
      </c>
      <c r="F835" t="b">
        <f t="shared" ref="F835:F898" si="82">MID(B835,2,1)="1"</f>
        <v>1</v>
      </c>
      <c r="G835" t="b">
        <f t="shared" ref="G835:G898" si="83">MID(B835,1,1)="1"</f>
        <v>0</v>
      </c>
    </row>
    <row r="836" spans="1:7" x14ac:dyDescent="0.25">
      <c r="A836">
        <v>17</v>
      </c>
      <c r="B836" t="str">
        <f t="shared" si="78"/>
        <v>10001</v>
      </c>
      <c r="C836" t="b">
        <f t="shared" si="79"/>
        <v>1</v>
      </c>
      <c r="D836" t="b">
        <f t="shared" si="80"/>
        <v>0</v>
      </c>
      <c r="E836" t="b">
        <f t="shared" si="81"/>
        <v>0</v>
      </c>
      <c r="F836" t="b">
        <f t="shared" si="82"/>
        <v>0</v>
      </c>
      <c r="G836" t="b">
        <f t="shared" si="83"/>
        <v>1</v>
      </c>
    </row>
    <row r="837" spans="1:7" x14ac:dyDescent="0.25">
      <c r="A837">
        <v>13</v>
      </c>
      <c r="B837" t="str">
        <f t="shared" si="78"/>
        <v>01101</v>
      </c>
      <c r="C837" t="b">
        <f t="shared" si="79"/>
        <v>1</v>
      </c>
      <c r="D837" t="b">
        <f t="shared" si="80"/>
        <v>0</v>
      </c>
      <c r="E837" t="b">
        <f t="shared" si="81"/>
        <v>1</v>
      </c>
      <c r="F837" t="b">
        <f t="shared" si="82"/>
        <v>1</v>
      </c>
      <c r="G837" t="b">
        <f t="shared" si="83"/>
        <v>0</v>
      </c>
    </row>
    <row r="838" spans="1:7" x14ac:dyDescent="0.25">
      <c r="A838">
        <v>26</v>
      </c>
      <c r="B838" t="str">
        <f t="shared" si="78"/>
        <v>11010</v>
      </c>
      <c r="C838" t="b">
        <f t="shared" si="79"/>
        <v>0</v>
      </c>
      <c r="D838" t="b">
        <f t="shared" si="80"/>
        <v>1</v>
      </c>
      <c r="E838" t="b">
        <f t="shared" si="81"/>
        <v>0</v>
      </c>
      <c r="F838" t="b">
        <f t="shared" si="82"/>
        <v>1</v>
      </c>
      <c r="G838" t="b">
        <f t="shared" si="83"/>
        <v>1</v>
      </c>
    </row>
    <row r="839" spans="1:7" x14ac:dyDescent="0.25">
      <c r="A839">
        <v>31</v>
      </c>
      <c r="B839" t="str">
        <f t="shared" si="78"/>
        <v>11111</v>
      </c>
      <c r="C839" t="b">
        <f t="shared" si="79"/>
        <v>1</v>
      </c>
      <c r="D839" t="b">
        <f t="shared" si="80"/>
        <v>1</v>
      </c>
      <c r="E839" t="b">
        <f t="shared" si="81"/>
        <v>1</v>
      </c>
      <c r="F839" t="b">
        <f t="shared" si="82"/>
        <v>1</v>
      </c>
      <c r="G839" t="b">
        <f t="shared" si="83"/>
        <v>1</v>
      </c>
    </row>
    <row r="840" spans="1:7" x14ac:dyDescent="0.25">
      <c r="A840">
        <v>3</v>
      </c>
      <c r="B840" t="str">
        <f t="shared" si="78"/>
        <v>00011</v>
      </c>
      <c r="C840" t="b">
        <f t="shared" si="79"/>
        <v>1</v>
      </c>
      <c r="D840" t="b">
        <f t="shared" si="80"/>
        <v>1</v>
      </c>
      <c r="E840" t="b">
        <f t="shared" si="81"/>
        <v>0</v>
      </c>
      <c r="F840" t="b">
        <f t="shared" si="82"/>
        <v>0</v>
      </c>
      <c r="G840" t="b">
        <f t="shared" si="83"/>
        <v>0</v>
      </c>
    </row>
    <row r="841" spans="1:7" x14ac:dyDescent="0.25">
      <c r="A841">
        <v>28</v>
      </c>
      <c r="B841" t="str">
        <f t="shared" si="78"/>
        <v>11100</v>
      </c>
      <c r="C841" t="b">
        <f t="shared" si="79"/>
        <v>0</v>
      </c>
      <c r="D841" t="b">
        <f t="shared" si="80"/>
        <v>0</v>
      </c>
      <c r="E841" t="b">
        <f t="shared" si="81"/>
        <v>1</v>
      </c>
      <c r="F841" t="b">
        <f t="shared" si="82"/>
        <v>1</v>
      </c>
      <c r="G841" t="b">
        <f t="shared" si="83"/>
        <v>1</v>
      </c>
    </row>
    <row r="842" spans="1:7" x14ac:dyDescent="0.25">
      <c r="A842">
        <v>14</v>
      </c>
      <c r="B842" t="str">
        <f t="shared" si="78"/>
        <v>01110</v>
      </c>
      <c r="C842" t="b">
        <f t="shared" si="79"/>
        <v>0</v>
      </c>
      <c r="D842" t="b">
        <f t="shared" si="80"/>
        <v>1</v>
      </c>
      <c r="E842" t="b">
        <f t="shared" si="81"/>
        <v>1</v>
      </c>
      <c r="F842" t="b">
        <f t="shared" si="82"/>
        <v>1</v>
      </c>
      <c r="G842" t="b">
        <f t="shared" si="83"/>
        <v>0</v>
      </c>
    </row>
    <row r="843" spans="1:7" x14ac:dyDescent="0.25">
      <c r="A843">
        <v>19</v>
      </c>
      <c r="B843" t="str">
        <f t="shared" si="78"/>
        <v>10011</v>
      </c>
      <c r="C843" t="b">
        <f t="shared" si="79"/>
        <v>1</v>
      </c>
      <c r="D843" t="b">
        <f t="shared" si="80"/>
        <v>1</v>
      </c>
      <c r="E843" t="b">
        <f t="shared" si="81"/>
        <v>0</v>
      </c>
      <c r="F843" t="b">
        <f t="shared" si="82"/>
        <v>0</v>
      </c>
      <c r="G843" t="b">
        <f t="shared" si="83"/>
        <v>1</v>
      </c>
    </row>
    <row r="844" spans="1:7" x14ac:dyDescent="0.25">
      <c r="A844">
        <v>14</v>
      </c>
      <c r="B844" t="str">
        <f t="shared" si="78"/>
        <v>01110</v>
      </c>
      <c r="C844" t="b">
        <f t="shared" si="79"/>
        <v>0</v>
      </c>
      <c r="D844" t="b">
        <f t="shared" si="80"/>
        <v>1</v>
      </c>
      <c r="E844" t="b">
        <f t="shared" si="81"/>
        <v>1</v>
      </c>
      <c r="F844" t="b">
        <f t="shared" si="82"/>
        <v>1</v>
      </c>
      <c r="G844" t="b">
        <f t="shared" si="83"/>
        <v>0</v>
      </c>
    </row>
    <row r="845" spans="1:7" x14ac:dyDescent="0.25">
      <c r="A845">
        <v>17</v>
      </c>
      <c r="B845" t="str">
        <f t="shared" si="78"/>
        <v>10001</v>
      </c>
      <c r="C845" t="b">
        <f t="shared" si="79"/>
        <v>1</v>
      </c>
      <c r="D845" t="b">
        <f t="shared" si="80"/>
        <v>0</v>
      </c>
      <c r="E845" t="b">
        <f t="shared" si="81"/>
        <v>0</v>
      </c>
      <c r="F845" t="b">
        <f t="shared" si="82"/>
        <v>0</v>
      </c>
      <c r="G845" t="b">
        <f t="shared" si="83"/>
        <v>1</v>
      </c>
    </row>
    <row r="846" spans="1:7" x14ac:dyDescent="0.25">
      <c r="A846">
        <v>7</v>
      </c>
      <c r="B846" t="str">
        <f t="shared" si="78"/>
        <v>00111</v>
      </c>
      <c r="C846" t="b">
        <f t="shared" si="79"/>
        <v>1</v>
      </c>
      <c r="D846" t="b">
        <f t="shared" si="80"/>
        <v>1</v>
      </c>
      <c r="E846" t="b">
        <f t="shared" si="81"/>
        <v>1</v>
      </c>
      <c r="F846" t="b">
        <f t="shared" si="82"/>
        <v>0</v>
      </c>
      <c r="G846" t="b">
        <f t="shared" si="83"/>
        <v>0</v>
      </c>
    </row>
    <row r="847" spans="1:7" x14ac:dyDescent="0.25">
      <c r="A847">
        <v>21</v>
      </c>
      <c r="B847" t="str">
        <f t="shared" si="78"/>
        <v>10101</v>
      </c>
      <c r="C847" t="b">
        <f t="shared" si="79"/>
        <v>1</v>
      </c>
      <c r="D847" t="b">
        <f t="shared" si="80"/>
        <v>0</v>
      </c>
      <c r="E847" t="b">
        <f t="shared" si="81"/>
        <v>1</v>
      </c>
      <c r="F847" t="b">
        <f t="shared" si="82"/>
        <v>0</v>
      </c>
      <c r="G847" t="b">
        <f t="shared" si="83"/>
        <v>1</v>
      </c>
    </row>
    <row r="848" spans="1:7" x14ac:dyDescent="0.25">
      <c r="A848">
        <v>21</v>
      </c>
      <c r="B848" t="str">
        <f t="shared" si="78"/>
        <v>10101</v>
      </c>
      <c r="C848" t="b">
        <f t="shared" si="79"/>
        <v>1</v>
      </c>
      <c r="D848" t="b">
        <f t="shared" si="80"/>
        <v>0</v>
      </c>
      <c r="E848" t="b">
        <f t="shared" si="81"/>
        <v>1</v>
      </c>
      <c r="F848" t="b">
        <f t="shared" si="82"/>
        <v>0</v>
      </c>
      <c r="G848" t="b">
        <f t="shared" si="83"/>
        <v>1</v>
      </c>
    </row>
    <row r="849" spans="1:7" x14ac:dyDescent="0.25">
      <c r="A849">
        <v>21</v>
      </c>
      <c r="B849" t="str">
        <f t="shared" si="78"/>
        <v>10101</v>
      </c>
      <c r="C849" t="b">
        <f t="shared" si="79"/>
        <v>1</v>
      </c>
      <c r="D849" t="b">
        <f t="shared" si="80"/>
        <v>0</v>
      </c>
      <c r="E849" t="b">
        <f t="shared" si="81"/>
        <v>1</v>
      </c>
      <c r="F849" t="b">
        <f t="shared" si="82"/>
        <v>0</v>
      </c>
      <c r="G849" t="b">
        <f t="shared" si="83"/>
        <v>1</v>
      </c>
    </row>
    <row r="850" spans="1:7" x14ac:dyDescent="0.25">
      <c r="A850">
        <v>26</v>
      </c>
      <c r="B850" t="str">
        <f t="shared" si="78"/>
        <v>11010</v>
      </c>
      <c r="C850" t="b">
        <f t="shared" si="79"/>
        <v>0</v>
      </c>
      <c r="D850" t="b">
        <f t="shared" si="80"/>
        <v>1</v>
      </c>
      <c r="E850" t="b">
        <f t="shared" si="81"/>
        <v>0</v>
      </c>
      <c r="F850" t="b">
        <f t="shared" si="82"/>
        <v>1</v>
      </c>
      <c r="G850" t="b">
        <f t="shared" si="83"/>
        <v>1</v>
      </c>
    </row>
    <row r="851" spans="1:7" x14ac:dyDescent="0.25">
      <c r="A851">
        <v>14</v>
      </c>
      <c r="B851" t="str">
        <f t="shared" si="78"/>
        <v>01110</v>
      </c>
      <c r="C851" t="b">
        <f t="shared" si="79"/>
        <v>0</v>
      </c>
      <c r="D851" t="b">
        <f t="shared" si="80"/>
        <v>1</v>
      </c>
      <c r="E851" t="b">
        <f t="shared" si="81"/>
        <v>1</v>
      </c>
      <c r="F851" t="b">
        <f t="shared" si="82"/>
        <v>1</v>
      </c>
      <c r="G851" t="b">
        <f t="shared" si="83"/>
        <v>0</v>
      </c>
    </row>
    <row r="852" spans="1:7" x14ac:dyDescent="0.25">
      <c r="A852">
        <v>2</v>
      </c>
      <c r="B852" t="str">
        <f t="shared" si="78"/>
        <v>00010</v>
      </c>
      <c r="C852" t="b">
        <f t="shared" si="79"/>
        <v>0</v>
      </c>
      <c r="D852" t="b">
        <f t="shared" si="80"/>
        <v>1</v>
      </c>
      <c r="E852" t="b">
        <f t="shared" si="81"/>
        <v>0</v>
      </c>
      <c r="F852" t="b">
        <f t="shared" si="82"/>
        <v>0</v>
      </c>
      <c r="G852" t="b">
        <f t="shared" si="83"/>
        <v>0</v>
      </c>
    </row>
    <row r="853" spans="1:7" x14ac:dyDescent="0.25">
      <c r="A853">
        <v>2</v>
      </c>
      <c r="B853" t="str">
        <f t="shared" si="78"/>
        <v>00010</v>
      </c>
      <c r="C853" t="b">
        <f t="shared" si="79"/>
        <v>0</v>
      </c>
      <c r="D853" t="b">
        <f t="shared" si="80"/>
        <v>1</v>
      </c>
      <c r="E853" t="b">
        <f t="shared" si="81"/>
        <v>0</v>
      </c>
      <c r="F853" t="b">
        <f t="shared" si="82"/>
        <v>0</v>
      </c>
      <c r="G853" t="b">
        <f t="shared" si="83"/>
        <v>0</v>
      </c>
    </row>
    <row r="854" spans="1:7" x14ac:dyDescent="0.25">
      <c r="A854">
        <v>5</v>
      </c>
      <c r="B854" t="str">
        <f t="shared" si="78"/>
        <v>00101</v>
      </c>
      <c r="C854" t="b">
        <f t="shared" si="79"/>
        <v>1</v>
      </c>
      <c r="D854" t="b">
        <f t="shared" si="80"/>
        <v>0</v>
      </c>
      <c r="E854" t="b">
        <f t="shared" si="81"/>
        <v>1</v>
      </c>
      <c r="F854" t="b">
        <f t="shared" si="82"/>
        <v>0</v>
      </c>
      <c r="G854" t="b">
        <f t="shared" si="83"/>
        <v>0</v>
      </c>
    </row>
    <row r="855" spans="1:7" x14ac:dyDescent="0.25">
      <c r="A855">
        <v>19</v>
      </c>
      <c r="B855" t="str">
        <f t="shared" si="78"/>
        <v>10011</v>
      </c>
      <c r="C855" t="b">
        <f t="shared" si="79"/>
        <v>1</v>
      </c>
      <c r="D855" t="b">
        <f t="shared" si="80"/>
        <v>1</v>
      </c>
      <c r="E855" t="b">
        <f t="shared" si="81"/>
        <v>0</v>
      </c>
      <c r="F855" t="b">
        <f t="shared" si="82"/>
        <v>0</v>
      </c>
      <c r="G855" t="b">
        <f t="shared" si="83"/>
        <v>1</v>
      </c>
    </row>
    <row r="856" spans="1:7" x14ac:dyDescent="0.25">
      <c r="A856">
        <v>23</v>
      </c>
      <c r="B856" t="str">
        <f t="shared" si="78"/>
        <v>10111</v>
      </c>
      <c r="C856" t="b">
        <f t="shared" si="79"/>
        <v>1</v>
      </c>
      <c r="D856" t="b">
        <f t="shared" si="80"/>
        <v>1</v>
      </c>
      <c r="E856" t="b">
        <f t="shared" si="81"/>
        <v>1</v>
      </c>
      <c r="F856" t="b">
        <f t="shared" si="82"/>
        <v>0</v>
      </c>
      <c r="G856" t="b">
        <f t="shared" si="83"/>
        <v>1</v>
      </c>
    </row>
    <row r="857" spans="1:7" x14ac:dyDescent="0.25">
      <c r="A857">
        <v>9</v>
      </c>
      <c r="B857" t="str">
        <f t="shared" si="78"/>
        <v>01001</v>
      </c>
      <c r="C857" t="b">
        <f t="shared" si="79"/>
        <v>1</v>
      </c>
      <c r="D857" t="b">
        <f t="shared" si="80"/>
        <v>0</v>
      </c>
      <c r="E857" t="b">
        <f t="shared" si="81"/>
        <v>0</v>
      </c>
      <c r="F857" t="b">
        <f t="shared" si="82"/>
        <v>1</v>
      </c>
      <c r="G857" t="b">
        <f t="shared" si="83"/>
        <v>0</v>
      </c>
    </row>
    <row r="858" spans="1:7" x14ac:dyDescent="0.25">
      <c r="A858">
        <v>28</v>
      </c>
      <c r="B858" t="str">
        <f t="shared" si="78"/>
        <v>11100</v>
      </c>
      <c r="C858" t="b">
        <f t="shared" si="79"/>
        <v>0</v>
      </c>
      <c r="D858" t="b">
        <f t="shared" si="80"/>
        <v>0</v>
      </c>
      <c r="E858" t="b">
        <f t="shared" si="81"/>
        <v>1</v>
      </c>
      <c r="F858" t="b">
        <f t="shared" si="82"/>
        <v>1</v>
      </c>
      <c r="G858" t="b">
        <f t="shared" si="83"/>
        <v>1</v>
      </c>
    </row>
    <row r="859" spans="1:7" x14ac:dyDescent="0.25">
      <c r="A859">
        <v>7</v>
      </c>
      <c r="B859" t="str">
        <f t="shared" si="78"/>
        <v>00111</v>
      </c>
      <c r="C859" t="b">
        <f t="shared" si="79"/>
        <v>1</v>
      </c>
      <c r="D859" t="b">
        <f t="shared" si="80"/>
        <v>1</v>
      </c>
      <c r="E859" t="b">
        <f t="shared" si="81"/>
        <v>1</v>
      </c>
      <c r="F859" t="b">
        <f t="shared" si="82"/>
        <v>0</v>
      </c>
      <c r="G859" t="b">
        <f t="shared" si="83"/>
        <v>0</v>
      </c>
    </row>
    <row r="860" spans="1:7" x14ac:dyDescent="0.25">
      <c r="A860">
        <v>17</v>
      </c>
      <c r="B860" t="str">
        <f t="shared" si="78"/>
        <v>10001</v>
      </c>
      <c r="C860" t="b">
        <f t="shared" si="79"/>
        <v>1</v>
      </c>
      <c r="D860" t="b">
        <f t="shared" si="80"/>
        <v>0</v>
      </c>
      <c r="E860" t="b">
        <f t="shared" si="81"/>
        <v>0</v>
      </c>
      <c r="F860" t="b">
        <f t="shared" si="82"/>
        <v>0</v>
      </c>
      <c r="G860" t="b">
        <f t="shared" si="83"/>
        <v>1</v>
      </c>
    </row>
    <row r="861" spans="1:7" x14ac:dyDescent="0.25">
      <c r="A861">
        <v>30</v>
      </c>
      <c r="B861" t="str">
        <f t="shared" si="78"/>
        <v>11110</v>
      </c>
      <c r="C861" t="b">
        <f t="shared" si="79"/>
        <v>0</v>
      </c>
      <c r="D861" t="b">
        <f t="shared" si="80"/>
        <v>1</v>
      </c>
      <c r="E861" t="b">
        <f t="shared" si="81"/>
        <v>1</v>
      </c>
      <c r="F861" t="b">
        <f t="shared" si="82"/>
        <v>1</v>
      </c>
      <c r="G861" t="b">
        <f t="shared" si="83"/>
        <v>1</v>
      </c>
    </row>
    <row r="862" spans="1:7" x14ac:dyDescent="0.25">
      <c r="A862">
        <v>24</v>
      </c>
      <c r="B862" t="str">
        <f t="shared" si="78"/>
        <v>11000</v>
      </c>
      <c r="C862" t="b">
        <f t="shared" si="79"/>
        <v>0</v>
      </c>
      <c r="D862" t="b">
        <f t="shared" si="80"/>
        <v>0</v>
      </c>
      <c r="E862" t="b">
        <f t="shared" si="81"/>
        <v>0</v>
      </c>
      <c r="F862" t="b">
        <f t="shared" si="82"/>
        <v>1</v>
      </c>
      <c r="G862" t="b">
        <f t="shared" si="83"/>
        <v>1</v>
      </c>
    </row>
    <row r="863" spans="1:7" x14ac:dyDescent="0.25">
      <c r="A863">
        <v>9</v>
      </c>
      <c r="B863" t="str">
        <f t="shared" si="78"/>
        <v>01001</v>
      </c>
      <c r="C863" t="b">
        <f t="shared" si="79"/>
        <v>1</v>
      </c>
      <c r="D863" t="b">
        <f t="shared" si="80"/>
        <v>0</v>
      </c>
      <c r="E863" t="b">
        <f t="shared" si="81"/>
        <v>0</v>
      </c>
      <c r="F863" t="b">
        <f t="shared" si="82"/>
        <v>1</v>
      </c>
      <c r="G863" t="b">
        <f t="shared" si="83"/>
        <v>0</v>
      </c>
    </row>
    <row r="864" spans="1:7" x14ac:dyDescent="0.25">
      <c r="A864">
        <v>20</v>
      </c>
      <c r="B864" t="str">
        <f t="shared" si="78"/>
        <v>10100</v>
      </c>
      <c r="C864" t="b">
        <f t="shared" si="79"/>
        <v>0</v>
      </c>
      <c r="D864" t="b">
        <f t="shared" si="80"/>
        <v>0</v>
      </c>
      <c r="E864" t="b">
        <f t="shared" si="81"/>
        <v>1</v>
      </c>
      <c r="F864" t="b">
        <f t="shared" si="82"/>
        <v>0</v>
      </c>
      <c r="G864" t="b">
        <f t="shared" si="83"/>
        <v>1</v>
      </c>
    </row>
    <row r="865" spans="1:7" x14ac:dyDescent="0.25">
      <c r="A865">
        <v>29</v>
      </c>
      <c r="B865" t="str">
        <f t="shared" si="78"/>
        <v>11101</v>
      </c>
      <c r="C865" t="b">
        <f t="shared" si="79"/>
        <v>1</v>
      </c>
      <c r="D865" t="b">
        <f t="shared" si="80"/>
        <v>0</v>
      </c>
      <c r="E865" t="b">
        <f t="shared" si="81"/>
        <v>1</v>
      </c>
      <c r="F865" t="b">
        <f t="shared" si="82"/>
        <v>1</v>
      </c>
      <c r="G865" t="b">
        <f t="shared" si="83"/>
        <v>1</v>
      </c>
    </row>
    <row r="866" spans="1:7" x14ac:dyDescent="0.25">
      <c r="A866">
        <v>13</v>
      </c>
      <c r="B866" t="str">
        <f t="shared" si="78"/>
        <v>01101</v>
      </c>
      <c r="C866" t="b">
        <f t="shared" si="79"/>
        <v>1</v>
      </c>
      <c r="D866" t="b">
        <f t="shared" si="80"/>
        <v>0</v>
      </c>
      <c r="E866" t="b">
        <f t="shared" si="81"/>
        <v>1</v>
      </c>
      <c r="F866" t="b">
        <f t="shared" si="82"/>
        <v>1</v>
      </c>
      <c r="G866" t="b">
        <f t="shared" si="83"/>
        <v>0</v>
      </c>
    </row>
    <row r="867" spans="1:7" x14ac:dyDescent="0.25">
      <c r="A867">
        <v>19</v>
      </c>
      <c r="B867" t="str">
        <f t="shared" si="78"/>
        <v>10011</v>
      </c>
      <c r="C867" t="b">
        <f t="shared" si="79"/>
        <v>1</v>
      </c>
      <c r="D867" t="b">
        <f t="shared" si="80"/>
        <v>1</v>
      </c>
      <c r="E867" t="b">
        <f t="shared" si="81"/>
        <v>0</v>
      </c>
      <c r="F867" t="b">
        <f t="shared" si="82"/>
        <v>0</v>
      </c>
      <c r="G867" t="b">
        <f t="shared" si="83"/>
        <v>1</v>
      </c>
    </row>
    <row r="868" spans="1:7" x14ac:dyDescent="0.25">
      <c r="A868">
        <v>25</v>
      </c>
      <c r="B868" t="str">
        <f t="shared" si="78"/>
        <v>11001</v>
      </c>
      <c r="C868" t="b">
        <f t="shared" si="79"/>
        <v>1</v>
      </c>
      <c r="D868" t="b">
        <f t="shared" si="80"/>
        <v>0</v>
      </c>
      <c r="E868" t="b">
        <f t="shared" si="81"/>
        <v>0</v>
      </c>
      <c r="F868" t="b">
        <f t="shared" si="82"/>
        <v>1</v>
      </c>
      <c r="G868" t="b">
        <f t="shared" si="83"/>
        <v>1</v>
      </c>
    </row>
    <row r="869" spans="1:7" x14ac:dyDescent="0.25">
      <c r="A869">
        <v>22</v>
      </c>
      <c r="B869" t="str">
        <f t="shared" si="78"/>
        <v>10110</v>
      </c>
      <c r="C869" t="b">
        <f t="shared" si="79"/>
        <v>0</v>
      </c>
      <c r="D869" t="b">
        <f t="shared" si="80"/>
        <v>1</v>
      </c>
      <c r="E869" t="b">
        <f t="shared" si="81"/>
        <v>1</v>
      </c>
      <c r="F869" t="b">
        <f t="shared" si="82"/>
        <v>0</v>
      </c>
      <c r="G869" t="b">
        <f t="shared" si="83"/>
        <v>1</v>
      </c>
    </row>
    <row r="870" spans="1:7" x14ac:dyDescent="0.25">
      <c r="A870">
        <v>21</v>
      </c>
      <c r="B870" t="str">
        <f t="shared" si="78"/>
        <v>10101</v>
      </c>
      <c r="C870" t="b">
        <f t="shared" si="79"/>
        <v>1</v>
      </c>
      <c r="D870" t="b">
        <f t="shared" si="80"/>
        <v>0</v>
      </c>
      <c r="E870" t="b">
        <f t="shared" si="81"/>
        <v>1</v>
      </c>
      <c r="F870" t="b">
        <f t="shared" si="82"/>
        <v>0</v>
      </c>
      <c r="G870" t="b">
        <f t="shared" si="83"/>
        <v>1</v>
      </c>
    </row>
    <row r="871" spans="1:7" x14ac:dyDescent="0.25">
      <c r="A871">
        <v>21</v>
      </c>
      <c r="B871" t="str">
        <f t="shared" si="78"/>
        <v>10101</v>
      </c>
      <c r="C871" t="b">
        <f t="shared" si="79"/>
        <v>1</v>
      </c>
      <c r="D871" t="b">
        <f t="shared" si="80"/>
        <v>0</v>
      </c>
      <c r="E871" t="b">
        <f t="shared" si="81"/>
        <v>1</v>
      </c>
      <c r="F871" t="b">
        <f t="shared" si="82"/>
        <v>0</v>
      </c>
      <c r="G871" t="b">
        <f t="shared" si="83"/>
        <v>1</v>
      </c>
    </row>
    <row r="872" spans="1:7" x14ac:dyDescent="0.25">
      <c r="A872">
        <v>25</v>
      </c>
      <c r="B872" t="str">
        <f t="shared" si="78"/>
        <v>11001</v>
      </c>
      <c r="C872" t="b">
        <f t="shared" si="79"/>
        <v>1</v>
      </c>
      <c r="D872" t="b">
        <f t="shared" si="80"/>
        <v>0</v>
      </c>
      <c r="E872" t="b">
        <f t="shared" si="81"/>
        <v>0</v>
      </c>
      <c r="F872" t="b">
        <f t="shared" si="82"/>
        <v>1</v>
      </c>
      <c r="G872" t="b">
        <f t="shared" si="83"/>
        <v>1</v>
      </c>
    </row>
    <row r="873" spans="1:7" x14ac:dyDescent="0.25">
      <c r="A873">
        <v>18</v>
      </c>
      <c r="B873" t="str">
        <f t="shared" si="78"/>
        <v>10010</v>
      </c>
      <c r="C873" t="b">
        <f t="shared" si="79"/>
        <v>0</v>
      </c>
      <c r="D873" t="b">
        <f t="shared" si="80"/>
        <v>1</v>
      </c>
      <c r="E873" t="b">
        <f t="shared" si="81"/>
        <v>0</v>
      </c>
      <c r="F873" t="b">
        <f t="shared" si="82"/>
        <v>0</v>
      </c>
      <c r="G873" t="b">
        <f t="shared" si="83"/>
        <v>1</v>
      </c>
    </row>
    <row r="874" spans="1:7" x14ac:dyDescent="0.25">
      <c r="A874">
        <v>17</v>
      </c>
      <c r="B874" t="str">
        <f t="shared" si="78"/>
        <v>10001</v>
      </c>
      <c r="C874" t="b">
        <f t="shared" si="79"/>
        <v>1</v>
      </c>
      <c r="D874" t="b">
        <f t="shared" si="80"/>
        <v>0</v>
      </c>
      <c r="E874" t="b">
        <f t="shared" si="81"/>
        <v>0</v>
      </c>
      <c r="F874" t="b">
        <f t="shared" si="82"/>
        <v>0</v>
      </c>
      <c r="G874" t="b">
        <f t="shared" si="83"/>
        <v>1</v>
      </c>
    </row>
    <row r="875" spans="1:7" x14ac:dyDescent="0.25">
      <c r="A875">
        <v>25</v>
      </c>
      <c r="B875" t="str">
        <f t="shared" si="78"/>
        <v>11001</v>
      </c>
      <c r="C875" t="b">
        <f t="shared" si="79"/>
        <v>1</v>
      </c>
      <c r="D875" t="b">
        <f t="shared" si="80"/>
        <v>0</v>
      </c>
      <c r="E875" t="b">
        <f t="shared" si="81"/>
        <v>0</v>
      </c>
      <c r="F875" t="b">
        <f t="shared" si="82"/>
        <v>1</v>
      </c>
      <c r="G875" t="b">
        <f t="shared" si="83"/>
        <v>1</v>
      </c>
    </row>
    <row r="876" spans="1:7" x14ac:dyDescent="0.25">
      <c r="A876">
        <v>9</v>
      </c>
      <c r="B876" t="str">
        <f t="shared" si="78"/>
        <v>01001</v>
      </c>
      <c r="C876" t="b">
        <f t="shared" si="79"/>
        <v>1</v>
      </c>
      <c r="D876" t="b">
        <f t="shared" si="80"/>
        <v>0</v>
      </c>
      <c r="E876" t="b">
        <f t="shared" si="81"/>
        <v>0</v>
      </c>
      <c r="F876" t="b">
        <f t="shared" si="82"/>
        <v>1</v>
      </c>
      <c r="G876" t="b">
        <f t="shared" si="83"/>
        <v>0</v>
      </c>
    </row>
    <row r="877" spans="1:7" x14ac:dyDescent="0.25">
      <c r="A877">
        <v>15</v>
      </c>
      <c r="B877" t="str">
        <f t="shared" si="78"/>
        <v>01111</v>
      </c>
      <c r="C877" t="b">
        <f t="shared" si="79"/>
        <v>1</v>
      </c>
      <c r="D877" t="b">
        <f t="shared" si="80"/>
        <v>1</v>
      </c>
      <c r="E877" t="b">
        <f t="shared" si="81"/>
        <v>1</v>
      </c>
      <c r="F877" t="b">
        <f t="shared" si="82"/>
        <v>1</v>
      </c>
      <c r="G877" t="b">
        <f t="shared" si="83"/>
        <v>0</v>
      </c>
    </row>
    <row r="878" spans="1:7" x14ac:dyDescent="0.25">
      <c r="A878">
        <v>30</v>
      </c>
      <c r="B878" t="str">
        <f t="shared" si="78"/>
        <v>11110</v>
      </c>
      <c r="C878" t="b">
        <f t="shared" si="79"/>
        <v>0</v>
      </c>
      <c r="D878" t="b">
        <f t="shared" si="80"/>
        <v>1</v>
      </c>
      <c r="E878" t="b">
        <f t="shared" si="81"/>
        <v>1</v>
      </c>
      <c r="F878" t="b">
        <f t="shared" si="82"/>
        <v>1</v>
      </c>
      <c r="G878" t="b">
        <f t="shared" si="83"/>
        <v>1</v>
      </c>
    </row>
    <row r="879" spans="1:7" x14ac:dyDescent="0.25">
      <c r="A879">
        <v>27</v>
      </c>
      <c r="B879" t="str">
        <f t="shared" si="78"/>
        <v>11011</v>
      </c>
      <c r="C879" t="b">
        <f t="shared" si="79"/>
        <v>1</v>
      </c>
      <c r="D879" t="b">
        <f t="shared" si="80"/>
        <v>1</v>
      </c>
      <c r="E879" t="b">
        <f t="shared" si="81"/>
        <v>0</v>
      </c>
      <c r="F879" t="b">
        <f t="shared" si="82"/>
        <v>1</v>
      </c>
      <c r="G879" t="b">
        <f t="shared" si="83"/>
        <v>1</v>
      </c>
    </row>
    <row r="880" spans="1:7" x14ac:dyDescent="0.25">
      <c r="A880">
        <v>5</v>
      </c>
      <c r="B880" t="str">
        <f t="shared" si="78"/>
        <v>00101</v>
      </c>
      <c r="C880" t="b">
        <f t="shared" si="79"/>
        <v>1</v>
      </c>
      <c r="D880" t="b">
        <f t="shared" si="80"/>
        <v>0</v>
      </c>
      <c r="E880" t="b">
        <f t="shared" si="81"/>
        <v>1</v>
      </c>
      <c r="F880" t="b">
        <f t="shared" si="82"/>
        <v>0</v>
      </c>
      <c r="G880" t="b">
        <f t="shared" si="83"/>
        <v>0</v>
      </c>
    </row>
    <row r="881" spans="1:7" x14ac:dyDescent="0.25">
      <c r="A881">
        <v>23</v>
      </c>
      <c r="B881" t="str">
        <f t="shared" si="78"/>
        <v>10111</v>
      </c>
      <c r="C881" t="b">
        <f t="shared" si="79"/>
        <v>1</v>
      </c>
      <c r="D881" t="b">
        <f t="shared" si="80"/>
        <v>1</v>
      </c>
      <c r="E881" t="b">
        <f t="shared" si="81"/>
        <v>1</v>
      </c>
      <c r="F881" t="b">
        <f t="shared" si="82"/>
        <v>0</v>
      </c>
      <c r="G881" t="b">
        <f t="shared" si="83"/>
        <v>1</v>
      </c>
    </row>
    <row r="882" spans="1:7" x14ac:dyDescent="0.25">
      <c r="A882">
        <v>9</v>
      </c>
      <c r="B882" t="str">
        <f t="shared" si="78"/>
        <v>01001</v>
      </c>
      <c r="C882" t="b">
        <f t="shared" si="79"/>
        <v>1</v>
      </c>
      <c r="D882" t="b">
        <f t="shared" si="80"/>
        <v>0</v>
      </c>
      <c r="E882" t="b">
        <f t="shared" si="81"/>
        <v>0</v>
      </c>
      <c r="F882" t="b">
        <f t="shared" si="82"/>
        <v>1</v>
      </c>
      <c r="G882" t="b">
        <f t="shared" si="83"/>
        <v>0</v>
      </c>
    </row>
    <row r="883" spans="1:7" x14ac:dyDescent="0.25">
      <c r="A883">
        <v>5</v>
      </c>
      <c r="B883" t="str">
        <f t="shared" si="78"/>
        <v>00101</v>
      </c>
      <c r="C883" t="b">
        <f t="shared" si="79"/>
        <v>1</v>
      </c>
      <c r="D883" t="b">
        <f t="shared" si="80"/>
        <v>0</v>
      </c>
      <c r="E883" t="b">
        <f t="shared" si="81"/>
        <v>1</v>
      </c>
      <c r="F883" t="b">
        <f t="shared" si="82"/>
        <v>0</v>
      </c>
      <c r="G883" t="b">
        <f t="shared" si="83"/>
        <v>0</v>
      </c>
    </row>
    <row r="884" spans="1:7" x14ac:dyDescent="0.25">
      <c r="A884">
        <v>23</v>
      </c>
      <c r="B884" t="str">
        <f t="shared" si="78"/>
        <v>10111</v>
      </c>
      <c r="C884" t="b">
        <f t="shared" si="79"/>
        <v>1</v>
      </c>
      <c r="D884" t="b">
        <f t="shared" si="80"/>
        <v>1</v>
      </c>
      <c r="E884" t="b">
        <f t="shared" si="81"/>
        <v>1</v>
      </c>
      <c r="F884" t="b">
        <f t="shared" si="82"/>
        <v>0</v>
      </c>
      <c r="G884" t="b">
        <f t="shared" si="83"/>
        <v>1</v>
      </c>
    </row>
    <row r="885" spans="1:7" x14ac:dyDescent="0.25">
      <c r="A885">
        <v>8</v>
      </c>
      <c r="B885" t="str">
        <f t="shared" si="78"/>
        <v>01000</v>
      </c>
      <c r="C885" t="b">
        <f t="shared" si="79"/>
        <v>0</v>
      </c>
      <c r="D885" t="b">
        <f t="shared" si="80"/>
        <v>0</v>
      </c>
      <c r="E885" t="b">
        <f t="shared" si="81"/>
        <v>0</v>
      </c>
      <c r="F885" t="b">
        <f t="shared" si="82"/>
        <v>1</v>
      </c>
      <c r="G885" t="b">
        <f t="shared" si="83"/>
        <v>0</v>
      </c>
    </row>
    <row r="886" spans="1:7" x14ac:dyDescent="0.25">
      <c r="A886">
        <v>20</v>
      </c>
      <c r="B886" t="str">
        <f t="shared" si="78"/>
        <v>10100</v>
      </c>
      <c r="C886" t="b">
        <f t="shared" si="79"/>
        <v>0</v>
      </c>
      <c r="D886" t="b">
        <f t="shared" si="80"/>
        <v>0</v>
      </c>
      <c r="E886" t="b">
        <f t="shared" si="81"/>
        <v>1</v>
      </c>
      <c r="F886" t="b">
        <f t="shared" si="82"/>
        <v>0</v>
      </c>
      <c r="G886" t="b">
        <f t="shared" si="83"/>
        <v>1</v>
      </c>
    </row>
    <row r="887" spans="1:7" x14ac:dyDescent="0.25">
      <c r="A887">
        <v>26</v>
      </c>
      <c r="B887" t="str">
        <f t="shared" si="78"/>
        <v>11010</v>
      </c>
      <c r="C887" t="b">
        <f t="shared" si="79"/>
        <v>0</v>
      </c>
      <c r="D887" t="b">
        <f t="shared" si="80"/>
        <v>1</v>
      </c>
      <c r="E887" t="b">
        <f t="shared" si="81"/>
        <v>0</v>
      </c>
      <c r="F887" t="b">
        <f t="shared" si="82"/>
        <v>1</v>
      </c>
      <c r="G887" t="b">
        <f t="shared" si="83"/>
        <v>1</v>
      </c>
    </row>
    <row r="888" spans="1:7" x14ac:dyDescent="0.25">
      <c r="A888">
        <v>13</v>
      </c>
      <c r="B888" t="str">
        <f t="shared" si="78"/>
        <v>01101</v>
      </c>
      <c r="C888" t="b">
        <f t="shared" si="79"/>
        <v>1</v>
      </c>
      <c r="D888" t="b">
        <f t="shared" si="80"/>
        <v>0</v>
      </c>
      <c r="E888" t="b">
        <f t="shared" si="81"/>
        <v>1</v>
      </c>
      <c r="F888" t="b">
        <f t="shared" si="82"/>
        <v>1</v>
      </c>
      <c r="G888" t="b">
        <f t="shared" si="83"/>
        <v>0</v>
      </c>
    </row>
    <row r="889" spans="1:7" x14ac:dyDescent="0.25">
      <c r="A889">
        <v>20</v>
      </c>
      <c r="B889" t="str">
        <f t="shared" si="78"/>
        <v>10100</v>
      </c>
      <c r="C889" t="b">
        <f t="shared" si="79"/>
        <v>0</v>
      </c>
      <c r="D889" t="b">
        <f t="shared" si="80"/>
        <v>0</v>
      </c>
      <c r="E889" t="b">
        <f t="shared" si="81"/>
        <v>1</v>
      </c>
      <c r="F889" t="b">
        <f t="shared" si="82"/>
        <v>0</v>
      </c>
      <c r="G889" t="b">
        <f t="shared" si="83"/>
        <v>1</v>
      </c>
    </row>
    <row r="890" spans="1:7" x14ac:dyDescent="0.25">
      <c r="A890">
        <v>13</v>
      </c>
      <c r="B890" t="str">
        <f t="shared" si="78"/>
        <v>01101</v>
      </c>
      <c r="C890" t="b">
        <f t="shared" si="79"/>
        <v>1</v>
      </c>
      <c r="D890" t="b">
        <f t="shared" si="80"/>
        <v>0</v>
      </c>
      <c r="E890" t="b">
        <f t="shared" si="81"/>
        <v>1</v>
      </c>
      <c r="F890" t="b">
        <f t="shared" si="82"/>
        <v>1</v>
      </c>
      <c r="G890" t="b">
        <f t="shared" si="83"/>
        <v>0</v>
      </c>
    </row>
    <row r="891" spans="1:7" x14ac:dyDescent="0.25">
      <c r="A891">
        <v>18</v>
      </c>
      <c r="B891" t="str">
        <f t="shared" si="78"/>
        <v>10010</v>
      </c>
      <c r="C891" t="b">
        <f t="shared" si="79"/>
        <v>0</v>
      </c>
      <c r="D891" t="b">
        <f t="shared" si="80"/>
        <v>1</v>
      </c>
      <c r="E891" t="b">
        <f t="shared" si="81"/>
        <v>0</v>
      </c>
      <c r="F891" t="b">
        <f t="shared" si="82"/>
        <v>0</v>
      </c>
      <c r="G891" t="b">
        <f t="shared" si="83"/>
        <v>1</v>
      </c>
    </row>
    <row r="892" spans="1:7" x14ac:dyDescent="0.25">
      <c r="A892">
        <v>29</v>
      </c>
      <c r="B892" t="str">
        <f t="shared" si="78"/>
        <v>11101</v>
      </c>
      <c r="C892" t="b">
        <f t="shared" si="79"/>
        <v>1</v>
      </c>
      <c r="D892" t="b">
        <f t="shared" si="80"/>
        <v>0</v>
      </c>
      <c r="E892" t="b">
        <f t="shared" si="81"/>
        <v>1</v>
      </c>
      <c r="F892" t="b">
        <f t="shared" si="82"/>
        <v>1</v>
      </c>
      <c r="G892" t="b">
        <f t="shared" si="83"/>
        <v>1</v>
      </c>
    </row>
    <row r="893" spans="1:7" x14ac:dyDescent="0.25">
      <c r="A893">
        <v>4</v>
      </c>
      <c r="B893" t="str">
        <f t="shared" si="78"/>
        <v>00100</v>
      </c>
      <c r="C893" t="b">
        <f t="shared" si="79"/>
        <v>0</v>
      </c>
      <c r="D893" t="b">
        <f t="shared" si="80"/>
        <v>0</v>
      </c>
      <c r="E893" t="b">
        <f t="shared" si="81"/>
        <v>1</v>
      </c>
      <c r="F893" t="b">
        <f t="shared" si="82"/>
        <v>0</v>
      </c>
      <c r="G893" t="b">
        <f t="shared" si="83"/>
        <v>0</v>
      </c>
    </row>
    <row r="894" spans="1:7" x14ac:dyDescent="0.25">
      <c r="A894">
        <v>24</v>
      </c>
      <c r="B894" t="str">
        <f t="shared" si="78"/>
        <v>11000</v>
      </c>
      <c r="C894" t="b">
        <f t="shared" si="79"/>
        <v>0</v>
      </c>
      <c r="D894" t="b">
        <f t="shared" si="80"/>
        <v>0</v>
      </c>
      <c r="E894" t="b">
        <f t="shared" si="81"/>
        <v>0</v>
      </c>
      <c r="F894" t="b">
        <f t="shared" si="82"/>
        <v>1</v>
      </c>
      <c r="G894" t="b">
        <f t="shared" si="83"/>
        <v>1</v>
      </c>
    </row>
    <row r="895" spans="1:7" x14ac:dyDescent="0.25">
      <c r="A895">
        <v>2</v>
      </c>
      <c r="B895" t="str">
        <f t="shared" si="78"/>
        <v>00010</v>
      </c>
      <c r="C895" t="b">
        <f t="shared" si="79"/>
        <v>0</v>
      </c>
      <c r="D895" t="b">
        <f t="shared" si="80"/>
        <v>1</v>
      </c>
      <c r="E895" t="b">
        <f t="shared" si="81"/>
        <v>0</v>
      </c>
      <c r="F895" t="b">
        <f t="shared" si="82"/>
        <v>0</v>
      </c>
      <c r="G895" t="b">
        <f t="shared" si="83"/>
        <v>0</v>
      </c>
    </row>
    <row r="896" spans="1:7" x14ac:dyDescent="0.25">
      <c r="A896">
        <v>15</v>
      </c>
      <c r="B896" t="str">
        <f t="shared" si="78"/>
        <v>01111</v>
      </c>
      <c r="C896" t="b">
        <f t="shared" si="79"/>
        <v>1</v>
      </c>
      <c r="D896" t="b">
        <f t="shared" si="80"/>
        <v>1</v>
      </c>
      <c r="E896" t="b">
        <f t="shared" si="81"/>
        <v>1</v>
      </c>
      <c r="F896" t="b">
        <f t="shared" si="82"/>
        <v>1</v>
      </c>
      <c r="G896" t="b">
        <f t="shared" si="83"/>
        <v>0</v>
      </c>
    </row>
    <row r="897" spans="1:7" x14ac:dyDescent="0.25">
      <c r="A897">
        <v>13</v>
      </c>
      <c r="B897" t="str">
        <f t="shared" si="78"/>
        <v>01101</v>
      </c>
      <c r="C897" t="b">
        <f t="shared" si="79"/>
        <v>1</v>
      </c>
      <c r="D897" t="b">
        <f t="shared" si="80"/>
        <v>0</v>
      </c>
      <c r="E897" t="b">
        <f t="shared" si="81"/>
        <v>1</v>
      </c>
      <c r="F897" t="b">
        <f t="shared" si="82"/>
        <v>1</v>
      </c>
      <c r="G897" t="b">
        <f t="shared" si="83"/>
        <v>0</v>
      </c>
    </row>
    <row r="898" spans="1:7" x14ac:dyDescent="0.25">
      <c r="A898">
        <v>6</v>
      </c>
      <c r="B898" t="str">
        <f t="shared" si="78"/>
        <v>00110</v>
      </c>
      <c r="C898" t="b">
        <f t="shared" si="79"/>
        <v>0</v>
      </c>
      <c r="D898" t="b">
        <f t="shared" si="80"/>
        <v>1</v>
      </c>
      <c r="E898" t="b">
        <f t="shared" si="81"/>
        <v>1</v>
      </c>
      <c r="F898" t="b">
        <f t="shared" si="82"/>
        <v>0</v>
      </c>
      <c r="G898" t="b">
        <f t="shared" si="83"/>
        <v>0</v>
      </c>
    </row>
    <row r="899" spans="1:7" x14ac:dyDescent="0.25">
      <c r="A899">
        <v>16</v>
      </c>
      <c r="B899" t="str">
        <f t="shared" ref="B899:B962" si="84">DEC2BIN(A899,5)</f>
        <v>10000</v>
      </c>
      <c r="C899" t="b">
        <f t="shared" ref="C899:C962" si="85">RIGHT(B899,1)="1"</f>
        <v>0</v>
      </c>
      <c r="D899" t="b">
        <f t="shared" ref="D899:D962" si="86">MID(B899,4,1)="1"</f>
        <v>0</v>
      </c>
      <c r="E899" t="b">
        <f t="shared" ref="E899:E962" si="87">MID(B899,3,1)="1"</f>
        <v>0</v>
      </c>
      <c r="F899" t="b">
        <f t="shared" ref="F899:F962" si="88">MID(B899,2,1)="1"</f>
        <v>0</v>
      </c>
      <c r="G899" t="b">
        <f t="shared" ref="G899:G962" si="89">MID(B899,1,1)="1"</f>
        <v>1</v>
      </c>
    </row>
    <row r="900" spans="1:7" x14ac:dyDescent="0.25">
      <c r="A900">
        <v>3</v>
      </c>
      <c r="B900" t="str">
        <f t="shared" si="84"/>
        <v>00011</v>
      </c>
      <c r="C900" t="b">
        <f t="shared" si="85"/>
        <v>1</v>
      </c>
      <c r="D900" t="b">
        <f t="shared" si="86"/>
        <v>1</v>
      </c>
      <c r="E900" t="b">
        <f t="shared" si="87"/>
        <v>0</v>
      </c>
      <c r="F900" t="b">
        <f t="shared" si="88"/>
        <v>0</v>
      </c>
      <c r="G900" t="b">
        <f t="shared" si="89"/>
        <v>0</v>
      </c>
    </row>
    <row r="901" spans="1:7" x14ac:dyDescent="0.25">
      <c r="A901">
        <v>27</v>
      </c>
      <c r="B901" t="str">
        <f t="shared" si="84"/>
        <v>11011</v>
      </c>
      <c r="C901" t="b">
        <f t="shared" si="85"/>
        <v>1</v>
      </c>
      <c r="D901" t="b">
        <f t="shared" si="86"/>
        <v>1</v>
      </c>
      <c r="E901" t="b">
        <f t="shared" si="87"/>
        <v>0</v>
      </c>
      <c r="F901" t="b">
        <f t="shared" si="88"/>
        <v>1</v>
      </c>
      <c r="G901" t="b">
        <f t="shared" si="89"/>
        <v>1</v>
      </c>
    </row>
    <row r="902" spans="1:7" x14ac:dyDescent="0.25">
      <c r="A902">
        <v>31</v>
      </c>
      <c r="B902" t="str">
        <f t="shared" si="84"/>
        <v>11111</v>
      </c>
      <c r="C902" t="b">
        <f t="shared" si="85"/>
        <v>1</v>
      </c>
      <c r="D902" t="b">
        <f t="shared" si="86"/>
        <v>1</v>
      </c>
      <c r="E902" t="b">
        <f t="shared" si="87"/>
        <v>1</v>
      </c>
      <c r="F902" t="b">
        <f t="shared" si="88"/>
        <v>1</v>
      </c>
      <c r="G902" t="b">
        <f t="shared" si="89"/>
        <v>1</v>
      </c>
    </row>
    <row r="903" spans="1:7" x14ac:dyDescent="0.25">
      <c r="A903">
        <v>31</v>
      </c>
      <c r="B903" t="str">
        <f t="shared" si="84"/>
        <v>11111</v>
      </c>
      <c r="C903" t="b">
        <f t="shared" si="85"/>
        <v>1</v>
      </c>
      <c r="D903" t="b">
        <f t="shared" si="86"/>
        <v>1</v>
      </c>
      <c r="E903" t="b">
        <f t="shared" si="87"/>
        <v>1</v>
      </c>
      <c r="F903" t="b">
        <f t="shared" si="88"/>
        <v>1</v>
      </c>
      <c r="G903" t="b">
        <f t="shared" si="89"/>
        <v>1</v>
      </c>
    </row>
    <row r="904" spans="1:7" x14ac:dyDescent="0.25">
      <c r="A904">
        <v>29</v>
      </c>
      <c r="B904" t="str">
        <f t="shared" si="84"/>
        <v>11101</v>
      </c>
      <c r="C904" t="b">
        <f t="shared" si="85"/>
        <v>1</v>
      </c>
      <c r="D904" t="b">
        <f t="shared" si="86"/>
        <v>0</v>
      </c>
      <c r="E904" t="b">
        <f t="shared" si="87"/>
        <v>1</v>
      </c>
      <c r="F904" t="b">
        <f t="shared" si="88"/>
        <v>1</v>
      </c>
      <c r="G904" t="b">
        <f t="shared" si="89"/>
        <v>1</v>
      </c>
    </row>
    <row r="905" spans="1:7" x14ac:dyDescent="0.25">
      <c r="A905">
        <v>1</v>
      </c>
      <c r="B905" t="str">
        <f t="shared" si="84"/>
        <v>00001</v>
      </c>
      <c r="C905" t="b">
        <f t="shared" si="85"/>
        <v>1</v>
      </c>
      <c r="D905" t="b">
        <f t="shared" si="86"/>
        <v>0</v>
      </c>
      <c r="E905" t="b">
        <f t="shared" si="87"/>
        <v>0</v>
      </c>
      <c r="F905" t="b">
        <f t="shared" si="88"/>
        <v>0</v>
      </c>
      <c r="G905" t="b">
        <f t="shared" si="89"/>
        <v>0</v>
      </c>
    </row>
    <row r="906" spans="1:7" x14ac:dyDescent="0.25">
      <c r="A906">
        <v>24</v>
      </c>
      <c r="B906" t="str">
        <f t="shared" si="84"/>
        <v>11000</v>
      </c>
      <c r="C906" t="b">
        <f t="shared" si="85"/>
        <v>0</v>
      </c>
      <c r="D906" t="b">
        <f t="shared" si="86"/>
        <v>0</v>
      </c>
      <c r="E906" t="b">
        <f t="shared" si="87"/>
        <v>0</v>
      </c>
      <c r="F906" t="b">
        <f t="shared" si="88"/>
        <v>1</v>
      </c>
      <c r="G906" t="b">
        <f t="shared" si="89"/>
        <v>1</v>
      </c>
    </row>
    <row r="907" spans="1:7" x14ac:dyDescent="0.25">
      <c r="A907">
        <v>23</v>
      </c>
      <c r="B907" t="str">
        <f t="shared" si="84"/>
        <v>10111</v>
      </c>
      <c r="C907" t="b">
        <f t="shared" si="85"/>
        <v>1</v>
      </c>
      <c r="D907" t="b">
        <f t="shared" si="86"/>
        <v>1</v>
      </c>
      <c r="E907" t="b">
        <f t="shared" si="87"/>
        <v>1</v>
      </c>
      <c r="F907" t="b">
        <f t="shared" si="88"/>
        <v>0</v>
      </c>
      <c r="G907" t="b">
        <f t="shared" si="89"/>
        <v>1</v>
      </c>
    </row>
    <row r="908" spans="1:7" x14ac:dyDescent="0.25">
      <c r="A908">
        <v>18</v>
      </c>
      <c r="B908" t="str">
        <f t="shared" si="84"/>
        <v>10010</v>
      </c>
      <c r="C908" t="b">
        <f t="shared" si="85"/>
        <v>0</v>
      </c>
      <c r="D908" t="b">
        <f t="shared" si="86"/>
        <v>1</v>
      </c>
      <c r="E908" t="b">
        <f t="shared" si="87"/>
        <v>0</v>
      </c>
      <c r="F908" t="b">
        <f t="shared" si="88"/>
        <v>0</v>
      </c>
      <c r="G908" t="b">
        <f t="shared" si="89"/>
        <v>1</v>
      </c>
    </row>
    <row r="909" spans="1:7" x14ac:dyDescent="0.25">
      <c r="A909">
        <v>24</v>
      </c>
      <c r="B909" t="str">
        <f t="shared" si="84"/>
        <v>11000</v>
      </c>
      <c r="C909" t="b">
        <f t="shared" si="85"/>
        <v>0</v>
      </c>
      <c r="D909" t="b">
        <f t="shared" si="86"/>
        <v>0</v>
      </c>
      <c r="E909" t="b">
        <f t="shared" si="87"/>
        <v>0</v>
      </c>
      <c r="F909" t="b">
        <f t="shared" si="88"/>
        <v>1</v>
      </c>
      <c r="G909" t="b">
        <f t="shared" si="89"/>
        <v>1</v>
      </c>
    </row>
    <row r="910" spans="1:7" x14ac:dyDescent="0.25">
      <c r="A910">
        <v>23</v>
      </c>
      <c r="B910" t="str">
        <f t="shared" si="84"/>
        <v>10111</v>
      </c>
      <c r="C910" t="b">
        <f t="shared" si="85"/>
        <v>1</v>
      </c>
      <c r="D910" t="b">
        <f t="shared" si="86"/>
        <v>1</v>
      </c>
      <c r="E910" t="b">
        <f t="shared" si="87"/>
        <v>1</v>
      </c>
      <c r="F910" t="b">
        <f t="shared" si="88"/>
        <v>0</v>
      </c>
      <c r="G910" t="b">
        <f t="shared" si="89"/>
        <v>1</v>
      </c>
    </row>
    <row r="911" spans="1:7" x14ac:dyDescent="0.25">
      <c r="A911">
        <v>26</v>
      </c>
      <c r="B911" t="str">
        <f t="shared" si="84"/>
        <v>11010</v>
      </c>
      <c r="C911" t="b">
        <f t="shared" si="85"/>
        <v>0</v>
      </c>
      <c r="D911" t="b">
        <f t="shared" si="86"/>
        <v>1</v>
      </c>
      <c r="E911" t="b">
        <f t="shared" si="87"/>
        <v>0</v>
      </c>
      <c r="F911" t="b">
        <f t="shared" si="88"/>
        <v>1</v>
      </c>
      <c r="G911" t="b">
        <f t="shared" si="89"/>
        <v>1</v>
      </c>
    </row>
    <row r="912" spans="1:7" x14ac:dyDescent="0.25">
      <c r="A912">
        <v>26</v>
      </c>
      <c r="B912" t="str">
        <f t="shared" si="84"/>
        <v>11010</v>
      </c>
      <c r="C912" t="b">
        <f t="shared" si="85"/>
        <v>0</v>
      </c>
      <c r="D912" t="b">
        <f t="shared" si="86"/>
        <v>1</v>
      </c>
      <c r="E912" t="b">
        <f t="shared" si="87"/>
        <v>0</v>
      </c>
      <c r="F912" t="b">
        <f t="shared" si="88"/>
        <v>1</v>
      </c>
      <c r="G912" t="b">
        <f t="shared" si="89"/>
        <v>1</v>
      </c>
    </row>
    <row r="913" spans="1:7" x14ac:dyDescent="0.25">
      <c r="A913">
        <v>12</v>
      </c>
      <c r="B913" t="str">
        <f t="shared" si="84"/>
        <v>01100</v>
      </c>
      <c r="C913" t="b">
        <f t="shared" si="85"/>
        <v>0</v>
      </c>
      <c r="D913" t="b">
        <f t="shared" si="86"/>
        <v>0</v>
      </c>
      <c r="E913" t="b">
        <f t="shared" si="87"/>
        <v>1</v>
      </c>
      <c r="F913" t="b">
        <f t="shared" si="88"/>
        <v>1</v>
      </c>
      <c r="G913" t="b">
        <f t="shared" si="89"/>
        <v>0</v>
      </c>
    </row>
    <row r="914" spans="1:7" x14ac:dyDescent="0.25">
      <c r="A914">
        <v>29</v>
      </c>
      <c r="B914" t="str">
        <f t="shared" si="84"/>
        <v>11101</v>
      </c>
      <c r="C914" t="b">
        <f t="shared" si="85"/>
        <v>1</v>
      </c>
      <c r="D914" t="b">
        <f t="shared" si="86"/>
        <v>0</v>
      </c>
      <c r="E914" t="b">
        <f t="shared" si="87"/>
        <v>1</v>
      </c>
      <c r="F914" t="b">
        <f t="shared" si="88"/>
        <v>1</v>
      </c>
      <c r="G914" t="b">
        <f t="shared" si="89"/>
        <v>1</v>
      </c>
    </row>
    <row r="915" spans="1:7" x14ac:dyDescent="0.25">
      <c r="A915">
        <v>4</v>
      </c>
      <c r="B915" t="str">
        <f t="shared" si="84"/>
        <v>00100</v>
      </c>
      <c r="C915" t="b">
        <f t="shared" si="85"/>
        <v>0</v>
      </c>
      <c r="D915" t="b">
        <f t="shared" si="86"/>
        <v>0</v>
      </c>
      <c r="E915" t="b">
        <f t="shared" si="87"/>
        <v>1</v>
      </c>
      <c r="F915" t="b">
        <f t="shared" si="88"/>
        <v>0</v>
      </c>
      <c r="G915" t="b">
        <f t="shared" si="89"/>
        <v>0</v>
      </c>
    </row>
    <row r="916" spans="1:7" x14ac:dyDescent="0.25">
      <c r="A916">
        <v>25</v>
      </c>
      <c r="B916" t="str">
        <f t="shared" si="84"/>
        <v>11001</v>
      </c>
      <c r="C916" t="b">
        <f t="shared" si="85"/>
        <v>1</v>
      </c>
      <c r="D916" t="b">
        <f t="shared" si="86"/>
        <v>0</v>
      </c>
      <c r="E916" t="b">
        <f t="shared" si="87"/>
        <v>0</v>
      </c>
      <c r="F916" t="b">
        <f t="shared" si="88"/>
        <v>1</v>
      </c>
      <c r="G916" t="b">
        <f t="shared" si="89"/>
        <v>1</v>
      </c>
    </row>
    <row r="917" spans="1:7" x14ac:dyDescent="0.25">
      <c r="A917">
        <v>24</v>
      </c>
      <c r="B917" t="str">
        <f t="shared" si="84"/>
        <v>11000</v>
      </c>
      <c r="C917" t="b">
        <f t="shared" si="85"/>
        <v>0</v>
      </c>
      <c r="D917" t="b">
        <f t="shared" si="86"/>
        <v>0</v>
      </c>
      <c r="E917" t="b">
        <f t="shared" si="87"/>
        <v>0</v>
      </c>
      <c r="F917" t="b">
        <f t="shared" si="88"/>
        <v>1</v>
      </c>
      <c r="G917" t="b">
        <f t="shared" si="89"/>
        <v>1</v>
      </c>
    </row>
    <row r="918" spans="1:7" x14ac:dyDescent="0.25">
      <c r="A918">
        <v>3</v>
      </c>
      <c r="B918" t="str">
        <f t="shared" si="84"/>
        <v>00011</v>
      </c>
      <c r="C918" t="b">
        <f t="shared" si="85"/>
        <v>1</v>
      </c>
      <c r="D918" t="b">
        <f t="shared" si="86"/>
        <v>1</v>
      </c>
      <c r="E918" t="b">
        <f t="shared" si="87"/>
        <v>0</v>
      </c>
      <c r="F918" t="b">
        <f t="shared" si="88"/>
        <v>0</v>
      </c>
      <c r="G918" t="b">
        <f t="shared" si="89"/>
        <v>0</v>
      </c>
    </row>
    <row r="919" spans="1:7" x14ac:dyDescent="0.25">
      <c r="A919">
        <v>14</v>
      </c>
      <c r="B919" t="str">
        <f t="shared" si="84"/>
        <v>01110</v>
      </c>
      <c r="C919" t="b">
        <f t="shared" si="85"/>
        <v>0</v>
      </c>
      <c r="D919" t="b">
        <f t="shared" si="86"/>
        <v>1</v>
      </c>
      <c r="E919" t="b">
        <f t="shared" si="87"/>
        <v>1</v>
      </c>
      <c r="F919" t="b">
        <f t="shared" si="88"/>
        <v>1</v>
      </c>
      <c r="G919" t="b">
        <f t="shared" si="89"/>
        <v>0</v>
      </c>
    </row>
    <row r="920" spans="1:7" x14ac:dyDescent="0.25">
      <c r="A920">
        <v>20</v>
      </c>
      <c r="B920" t="str">
        <f t="shared" si="84"/>
        <v>10100</v>
      </c>
      <c r="C920" t="b">
        <f t="shared" si="85"/>
        <v>0</v>
      </c>
      <c r="D920" t="b">
        <f t="shared" si="86"/>
        <v>0</v>
      </c>
      <c r="E920" t="b">
        <f t="shared" si="87"/>
        <v>1</v>
      </c>
      <c r="F920" t="b">
        <f t="shared" si="88"/>
        <v>0</v>
      </c>
      <c r="G920" t="b">
        <f t="shared" si="89"/>
        <v>1</v>
      </c>
    </row>
    <row r="921" spans="1:7" x14ac:dyDescent="0.25">
      <c r="A921">
        <v>23</v>
      </c>
      <c r="B921" t="str">
        <f t="shared" si="84"/>
        <v>10111</v>
      </c>
      <c r="C921" t="b">
        <f t="shared" si="85"/>
        <v>1</v>
      </c>
      <c r="D921" t="b">
        <f t="shared" si="86"/>
        <v>1</v>
      </c>
      <c r="E921" t="b">
        <f t="shared" si="87"/>
        <v>1</v>
      </c>
      <c r="F921" t="b">
        <f t="shared" si="88"/>
        <v>0</v>
      </c>
      <c r="G921" t="b">
        <f t="shared" si="89"/>
        <v>1</v>
      </c>
    </row>
    <row r="922" spans="1:7" x14ac:dyDescent="0.25">
      <c r="A922">
        <v>17</v>
      </c>
      <c r="B922" t="str">
        <f t="shared" si="84"/>
        <v>10001</v>
      </c>
      <c r="C922" t="b">
        <f t="shared" si="85"/>
        <v>1</v>
      </c>
      <c r="D922" t="b">
        <f t="shared" si="86"/>
        <v>0</v>
      </c>
      <c r="E922" t="b">
        <f t="shared" si="87"/>
        <v>0</v>
      </c>
      <c r="F922" t="b">
        <f t="shared" si="88"/>
        <v>0</v>
      </c>
      <c r="G922" t="b">
        <f t="shared" si="89"/>
        <v>1</v>
      </c>
    </row>
    <row r="923" spans="1:7" x14ac:dyDescent="0.25">
      <c r="A923">
        <v>5</v>
      </c>
      <c r="B923" t="str">
        <f t="shared" si="84"/>
        <v>00101</v>
      </c>
      <c r="C923" t="b">
        <f t="shared" si="85"/>
        <v>1</v>
      </c>
      <c r="D923" t="b">
        <f t="shared" si="86"/>
        <v>0</v>
      </c>
      <c r="E923" t="b">
        <f t="shared" si="87"/>
        <v>1</v>
      </c>
      <c r="F923" t="b">
        <f t="shared" si="88"/>
        <v>0</v>
      </c>
      <c r="G923" t="b">
        <f t="shared" si="89"/>
        <v>0</v>
      </c>
    </row>
    <row r="924" spans="1:7" x14ac:dyDescent="0.25">
      <c r="A924">
        <v>29</v>
      </c>
      <c r="B924" t="str">
        <f t="shared" si="84"/>
        <v>11101</v>
      </c>
      <c r="C924" t="b">
        <f t="shared" si="85"/>
        <v>1</v>
      </c>
      <c r="D924" t="b">
        <f t="shared" si="86"/>
        <v>0</v>
      </c>
      <c r="E924" t="b">
        <f t="shared" si="87"/>
        <v>1</v>
      </c>
      <c r="F924" t="b">
        <f t="shared" si="88"/>
        <v>1</v>
      </c>
      <c r="G924" t="b">
        <f t="shared" si="89"/>
        <v>1</v>
      </c>
    </row>
    <row r="925" spans="1:7" x14ac:dyDescent="0.25">
      <c r="A925">
        <v>20</v>
      </c>
      <c r="B925" t="str">
        <f t="shared" si="84"/>
        <v>10100</v>
      </c>
      <c r="C925" t="b">
        <f t="shared" si="85"/>
        <v>0</v>
      </c>
      <c r="D925" t="b">
        <f t="shared" si="86"/>
        <v>0</v>
      </c>
      <c r="E925" t="b">
        <f t="shared" si="87"/>
        <v>1</v>
      </c>
      <c r="F925" t="b">
        <f t="shared" si="88"/>
        <v>0</v>
      </c>
      <c r="G925" t="b">
        <f t="shared" si="89"/>
        <v>1</v>
      </c>
    </row>
    <row r="926" spans="1:7" x14ac:dyDescent="0.25">
      <c r="A926">
        <v>2</v>
      </c>
      <c r="B926" t="str">
        <f t="shared" si="84"/>
        <v>00010</v>
      </c>
      <c r="C926" t="b">
        <f t="shared" si="85"/>
        <v>0</v>
      </c>
      <c r="D926" t="b">
        <f t="shared" si="86"/>
        <v>1</v>
      </c>
      <c r="E926" t="b">
        <f t="shared" si="87"/>
        <v>0</v>
      </c>
      <c r="F926" t="b">
        <f t="shared" si="88"/>
        <v>0</v>
      </c>
      <c r="G926" t="b">
        <f t="shared" si="89"/>
        <v>0</v>
      </c>
    </row>
    <row r="927" spans="1:7" x14ac:dyDescent="0.25">
      <c r="A927">
        <v>18</v>
      </c>
      <c r="B927" t="str">
        <f t="shared" si="84"/>
        <v>10010</v>
      </c>
      <c r="C927" t="b">
        <f t="shared" si="85"/>
        <v>0</v>
      </c>
      <c r="D927" t="b">
        <f t="shared" si="86"/>
        <v>1</v>
      </c>
      <c r="E927" t="b">
        <f t="shared" si="87"/>
        <v>0</v>
      </c>
      <c r="F927" t="b">
        <f t="shared" si="88"/>
        <v>0</v>
      </c>
      <c r="G927" t="b">
        <f t="shared" si="89"/>
        <v>1</v>
      </c>
    </row>
    <row r="928" spans="1:7" x14ac:dyDescent="0.25">
      <c r="A928">
        <v>4</v>
      </c>
      <c r="B928" t="str">
        <f t="shared" si="84"/>
        <v>00100</v>
      </c>
      <c r="C928" t="b">
        <f t="shared" si="85"/>
        <v>0</v>
      </c>
      <c r="D928" t="b">
        <f t="shared" si="86"/>
        <v>0</v>
      </c>
      <c r="E928" t="b">
        <f t="shared" si="87"/>
        <v>1</v>
      </c>
      <c r="F928" t="b">
        <f t="shared" si="88"/>
        <v>0</v>
      </c>
      <c r="G928" t="b">
        <f t="shared" si="89"/>
        <v>0</v>
      </c>
    </row>
    <row r="929" spans="1:7" x14ac:dyDescent="0.25">
      <c r="A929">
        <v>6</v>
      </c>
      <c r="B929" t="str">
        <f t="shared" si="84"/>
        <v>00110</v>
      </c>
      <c r="C929" t="b">
        <f t="shared" si="85"/>
        <v>0</v>
      </c>
      <c r="D929" t="b">
        <f t="shared" si="86"/>
        <v>1</v>
      </c>
      <c r="E929" t="b">
        <f t="shared" si="87"/>
        <v>1</v>
      </c>
      <c r="F929" t="b">
        <f t="shared" si="88"/>
        <v>0</v>
      </c>
      <c r="G929" t="b">
        <f t="shared" si="89"/>
        <v>0</v>
      </c>
    </row>
    <row r="930" spans="1:7" x14ac:dyDescent="0.25">
      <c r="A930">
        <v>22</v>
      </c>
      <c r="B930" t="str">
        <f t="shared" si="84"/>
        <v>10110</v>
      </c>
      <c r="C930" t="b">
        <f t="shared" si="85"/>
        <v>0</v>
      </c>
      <c r="D930" t="b">
        <f t="shared" si="86"/>
        <v>1</v>
      </c>
      <c r="E930" t="b">
        <f t="shared" si="87"/>
        <v>1</v>
      </c>
      <c r="F930" t="b">
        <f t="shared" si="88"/>
        <v>0</v>
      </c>
      <c r="G930" t="b">
        <f t="shared" si="89"/>
        <v>1</v>
      </c>
    </row>
    <row r="931" spans="1:7" x14ac:dyDescent="0.25">
      <c r="A931">
        <v>24</v>
      </c>
      <c r="B931" t="str">
        <f t="shared" si="84"/>
        <v>11000</v>
      </c>
      <c r="C931" t="b">
        <f t="shared" si="85"/>
        <v>0</v>
      </c>
      <c r="D931" t="b">
        <f t="shared" si="86"/>
        <v>0</v>
      </c>
      <c r="E931" t="b">
        <f t="shared" si="87"/>
        <v>0</v>
      </c>
      <c r="F931" t="b">
        <f t="shared" si="88"/>
        <v>1</v>
      </c>
      <c r="G931" t="b">
        <f t="shared" si="89"/>
        <v>1</v>
      </c>
    </row>
    <row r="932" spans="1:7" x14ac:dyDescent="0.25">
      <c r="A932">
        <v>13</v>
      </c>
      <c r="B932" t="str">
        <f t="shared" si="84"/>
        <v>01101</v>
      </c>
      <c r="C932" t="b">
        <f t="shared" si="85"/>
        <v>1</v>
      </c>
      <c r="D932" t="b">
        <f t="shared" si="86"/>
        <v>0</v>
      </c>
      <c r="E932" t="b">
        <f t="shared" si="87"/>
        <v>1</v>
      </c>
      <c r="F932" t="b">
        <f t="shared" si="88"/>
        <v>1</v>
      </c>
      <c r="G932" t="b">
        <f t="shared" si="89"/>
        <v>0</v>
      </c>
    </row>
    <row r="933" spans="1:7" x14ac:dyDescent="0.25">
      <c r="A933">
        <v>20</v>
      </c>
      <c r="B933" t="str">
        <f t="shared" si="84"/>
        <v>10100</v>
      </c>
      <c r="C933" t="b">
        <f t="shared" si="85"/>
        <v>0</v>
      </c>
      <c r="D933" t="b">
        <f t="shared" si="86"/>
        <v>0</v>
      </c>
      <c r="E933" t="b">
        <f t="shared" si="87"/>
        <v>1</v>
      </c>
      <c r="F933" t="b">
        <f t="shared" si="88"/>
        <v>0</v>
      </c>
      <c r="G933" t="b">
        <f t="shared" si="89"/>
        <v>1</v>
      </c>
    </row>
    <row r="934" spans="1:7" x14ac:dyDescent="0.25">
      <c r="A934">
        <v>11</v>
      </c>
      <c r="B934" t="str">
        <f t="shared" si="84"/>
        <v>01011</v>
      </c>
      <c r="C934" t="b">
        <f t="shared" si="85"/>
        <v>1</v>
      </c>
      <c r="D934" t="b">
        <f t="shared" si="86"/>
        <v>1</v>
      </c>
      <c r="E934" t="b">
        <f t="shared" si="87"/>
        <v>0</v>
      </c>
      <c r="F934" t="b">
        <f t="shared" si="88"/>
        <v>1</v>
      </c>
      <c r="G934" t="b">
        <f t="shared" si="89"/>
        <v>0</v>
      </c>
    </row>
    <row r="935" spans="1:7" x14ac:dyDescent="0.25">
      <c r="A935">
        <v>20</v>
      </c>
      <c r="B935" t="str">
        <f t="shared" si="84"/>
        <v>10100</v>
      </c>
      <c r="C935" t="b">
        <f t="shared" si="85"/>
        <v>0</v>
      </c>
      <c r="D935" t="b">
        <f t="shared" si="86"/>
        <v>0</v>
      </c>
      <c r="E935" t="b">
        <f t="shared" si="87"/>
        <v>1</v>
      </c>
      <c r="F935" t="b">
        <f t="shared" si="88"/>
        <v>0</v>
      </c>
      <c r="G935" t="b">
        <f t="shared" si="89"/>
        <v>1</v>
      </c>
    </row>
    <row r="936" spans="1:7" x14ac:dyDescent="0.25">
      <c r="A936">
        <v>10</v>
      </c>
      <c r="B936" t="str">
        <f t="shared" si="84"/>
        <v>01010</v>
      </c>
      <c r="C936" t="b">
        <f t="shared" si="85"/>
        <v>0</v>
      </c>
      <c r="D936" t="b">
        <f t="shared" si="86"/>
        <v>1</v>
      </c>
      <c r="E936" t="b">
        <f t="shared" si="87"/>
        <v>0</v>
      </c>
      <c r="F936" t="b">
        <f t="shared" si="88"/>
        <v>1</v>
      </c>
      <c r="G936" t="b">
        <f t="shared" si="89"/>
        <v>0</v>
      </c>
    </row>
    <row r="937" spans="1:7" x14ac:dyDescent="0.25">
      <c r="A937">
        <v>21</v>
      </c>
      <c r="B937" t="str">
        <f t="shared" si="84"/>
        <v>10101</v>
      </c>
      <c r="C937" t="b">
        <f t="shared" si="85"/>
        <v>1</v>
      </c>
      <c r="D937" t="b">
        <f t="shared" si="86"/>
        <v>0</v>
      </c>
      <c r="E937" t="b">
        <f t="shared" si="87"/>
        <v>1</v>
      </c>
      <c r="F937" t="b">
        <f t="shared" si="88"/>
        <v>0</v>
      </c>
      <c r="G937" t="b">
        <f t="shared" si="89"/>
        <v>1</v>
      </c>
    </row>
    <row r="938" spans="1:7" x14ac:dyDescent="0.25">
      <c r="A938">
        <v>17</v>
      </c>
      <c r="B938" t="str">
        <f t="shared" si="84"/>
        <v>10001</v>
      </c>
      <c r="C938" t="b">
        <f t="shared" si="85"/>
        <v>1</v>
      </c>
      <c r="D938" t="b">
        <f t="shared" si="86"/>
        <v>0</v>
      </c>
      <c r="E938" t="b">
        <f t="shared" si="87"/>
        <v>0</v>
      </c>
      <c r="F938" t="b">
        <f t="shared" si="88"/>
        <v>0</v>
      </c>
      <c r="G938" t="b">
        <f t="shared" si="89"/>
        <v>1</v>
      </c>
    </row>
    <row r="939" spans="1:7" x14ac:dyDescent="0.25">
      <c r="A939">
        <v>26</v>
      </c>
      <c r="B939" t="str">
        <f t="shared" si="84"/>
        <v>11010</v>
      </c>
      <c r="C939" t="b">
        <f t="shared" si="85"/>
        <v>0</v>
      </c>
      <c r="D939" t="b">
        <f t="shared" si="86"/>
        <v>1</v>
      </c>
      <c r="E939" t="b">
        <f t="shared" si="87"/>
        <v>0</v>
      </c>
      <c r="F939" t="b">
        <f t="shared" si="88"/>
        <v>1</v>
      </c>
      <c r="G939" t="b">
        <f t="shared" si="89"/>
        <v>1</v>
      </c>
    </row>
    <row r="940" spans="1:7" x14ac:dyDescent="0.25">
      <c r="A940">
        <v>8</v>
      </c>
      <c r="B940" t="str">
        <f t="shared" si="84"/>
        <v>01000</v>
      </c>
      <c r="C940" t="b">
        <f t="shared" si="85"/>
        <v>0</v>
      </c>
      <c r="D940" t="b">
        <f t="shared" si="86"/>
        <v>0</v>
      </c>
      <c r="E940" t="b">
        <f t="shared" si="87"/>
        <v>0</v>
      </c>
      <c r="F940" t="b">
        <f t="shared" si="88"/>
        <v>1</v>
      </c>
      <c r="G940" t="b">
        <f t="shared" si="89"/>
        <v>0</v>
      </c>
    </row>
    <row r="941" spans="1:7" x14ac:dyDescent="0.25">
      <c r="A941">
        <v>13</v>
      </c>
      <c r="B941" t="str">
        <f t="shared" si="84"/>
        <v>01101</v>
      </c>
      <c r="C941" t="b">
        <f t="shared" si="85"/>
        <v>1</v>
      </c>
      <c r="D941" t="b">
        <f t="shared" si="86"/>
        <v>0</v>
      </c>
      <c r="E941" t="b">
        <f t="shared" si="87"/>
        <v>1</v>
      </c>
      <c r="F941" t="b">
        <f t="shared" si="88"/>
        <v>1</v>
      </c>
      <c r="G941" t="b">
        <f t="shared" si="89"/>
        <v>0</v>
      </c>
    </row>
    <row r="942" spans="1:7" x14ac:dyDescent="0.25">
      <c r="A942">
        <v>30</v>
      </c>
      <c r="B942" t="str">
        <f t="shared" si="84"/>
        <v>11110</v>
      </c>
      <c r="C942" t="b">
        <f t="shared" si="85"/>
        <v>0</v>
      </c>
      <c r="D942" t="b">
        <f t="shared" si="86"/>
        <v>1</v>
      </c>
      <c r="E942" t="b">
        <f t="shared" si="87"/>
        <v>1</v>
      </c>
      <c r="F942" t="b">
        <f t="shared" si="88"/>
        <v>1</v>
      </c>
      <c r="G942" t="b">
        <f t="shared" si="89"/>
        <v>1</v>
      </c>
    </row>
    <row r="943" spans="1:7" x14ac:dyDescent="0.25">
      <c r="A943">
        <v>24</v>
      </c>
      <c r="B943" t="str">
        <f t="shared" si="84"/>
        <v>11000</v>
      </c>
      <c r="C943" t="b">
        <f t="shared" si="85"/>
        <v>0</v>
      </c>
      <c r="D943" t="b">
        <f t="shared" si="86"/>
        <v>0</v>
      </c>
      <c r="E943" t="b">
        <f t="shared" si="87"/>
        <v>0</v>
      </c>
      <c r="F943" t="b">
        <f t="shared" si="88"/>
        <v>1</v>
      </c>
      <c r="G943" t="b">
        <f t="shared" si="89"/>
        <v>1</v>
      </c>
    </row>
    <row r="944" spans="1:7" x14ac:dyDescent="0.25">
      <c r="A944">
        <v>6</v>
      </c>
      <c r="B944" t="str">
        <f t="shared" si="84"/>
        <v>00110</v>
      </c>
      <c r="C944" t="b">
        <f t="shared" si="85"/>
        <v>0</v>
      </c>
      <c r="D944" t="b">
        <f t="shared" si="86"/>
        <v>1</v>
      </c>
      <c r="E944" t="b">
        <f t="shared" si="87"/>
        <v>1</v>
      </c>
      <c r="F944" t="b">
        <f t="shared" si="88"/>
        <v>0</v>
      </c>
      <c r="G944" t="b">
        <f t="shared" si="89"/>
        <v>0</v>
      </c>
    </row>
    <row r="945" spans="1:7" x14ac:dyDescent="0.25">
      <c r="A945">
        <v>27</v>
      </c>
      <c r="B945" t="str">
        <f t="shared" si="84"/>
        <v>11011</v>
      </c>
      <c r="C945" t="b">
        <f t="shared" si="85"/>
        <v>1</v>
      </c>
      <c r="D945" t="b">
        <f t="shared" si="86"/>
        <v>1</v>
      </c>
      <c r="E945" t="b">
        <f t="shared" si="87"/>
        <v>0</v>
      </c>
      <c r="F945" t="b">
        <f t="shared" si="88"/>
        <v>1</v>
      </c>
      <c r="G945" t="b">
        <f t="shared" si="89"/>
        <v>1</v>
      </c>
    </row>
    <row r="946" spans="1:7" x14ac:dyDescent="0.25">
      <c r="A946">
        <v>11</v>
      </c>
      <c r="B946" t="str">
        <f t="shared" si="84"/>
        <v>01011</v>
      </c>
      <c r="C946" t="b">
        <f t="shared" si="85"/>
        <v>1</v>
      </c>
      <c r="D946" t="b">
        <f t="shared" si="86"/>
        <v>1</v>
      </c>
      <c r="E946" t="b">
        <f t="shared" si="87"/>
        <v>0</v>
      </c>
      <c r="F946" t="b">
        <f t="shared" si="88"/>
        <v>1</v>
      </c>
      <c r="G946" t="b">
        <f t="shared" si="89"/>
        <v>0</v>
      </c>
    </row>
    <row r="947" spans="1:7" x14ac:dyDescent="0.25">
      <c r="A947">
        <v>5</v>
      </c>
      <c r="B947" t="str">
        <f t="shared" si="84"/>
        <v>00101</v>
      </c>
      <c r="C947" t="b">
        <f t="shared" si="85"/>
        <v>1</v>
      </c>
      <c r="D947" t="b">
        <f t="shared" si="86"/>
        <v>0</v>
      </c>
      <c r="E947" t="b">
        <f t="shared" si="87"/>
        <v>1</v>
      </c>
      <c r="F947" t="b">
        <f t="shared" si="88"/>
        <v>0</v>
      </c>
      <c r="G947" t="b">
        <f t="shared" si="89"/>
        <v>0</v>
      </c>
    </row>
    <row r="948" spans="1:7" x14ac:dyDescent="0.25">
      <c r="A948">
        <v>15</v>
      </c>
      <c r="B948" t="str">
        <f t="shared" si="84"/>
        <v>01111</v>
      </c>
      <c r="C948" t="b">
        <f t="shared" si="85"/>
        <v>1</v>
      </c>
      <c r="D948" t="b">
        <f t="shared" si="86"/>
        <v>1</v>
      </c>
      <c r="E948" t="b">
        <f t="shared" si="87"/>
        <v>1</v>
      </c>
      <c r="F948" t="b">
        <f t="shared" si="88"/>
        <v>1</v>
      </c>
      <c r="G948" t="b">
        <f t="shared" si="89"/>
        <v>0</v>
      </c>
    </row>
    <row r="949" spans="1:7" x14ac:dyDescent="0.25">
      <c r="A949">
        <v>1</v>
      </c>
      <c r="B949" t="str">
        <f t="shared" si="84"/>
        <v>00001</v>
      </c>
      <c r="C949" t="b">
        <f t="shared" si="85"/>
        <v>1</v>
      </c>
      <c r="D949" t="b">
        <f t="shared" si="86"/>
        <v>0</v>
      </c>
      <c r="E949" t="b">
        <f t="shared" si="87"/>
        <v>0</v>
      </c>
      <c r="F949" t="b">
        <f t="shared" si="88"/>
        <v>0</v>
      </c>
      <c r="G949" t="b">
        <f t="shared" si="89"/>
        <v>0</v>
      </c>
    </row>
    <row r="950" spans="1:7" x14ac:dyDescent="0.25">
      <c r="A950">
        <v>19</v>
      </c>
      <c r="B950" t="str">
        <f t="shared" si="84"/>
        <v>10011</v>
      </c>
      <c r="C950" t="b">
        <f t="shared" si="85"/>
        <v>1</v>
      </c>
      <c r="D950" t="b">
        <f t="shared" si="86"/>
        <v>1</v>
      </c>
      <c r="E950" t="b">
        <f t="shared" si="87"/>
        <v>0</v>
      </c>
      <c r="F950" t="b">
        <f t="shared" si="88"/>
        <v>0</v>
      </c>
      <c r="G950" t="b">
        <f t="shared" si="89"/>
        <v>1</v>
      </c>
    </row>
    <row r="951" spans="1:7" x14ac:dyDescent="0.25">
      <c r="A951">
        <v>3</v>
      </c>
      <c r="B951" t="str">
        <f t="shared" si="84"/>
        <v>00011</v>
      </c>
      <c r="C951" t="b">
        <f t="shared" si="85"/>
        <v>1</v>
      </c>
      <c r="D951" t="b">
        <f t="shared" si="86"/>
        <v>1</v>
      </c>
      <c r="E951" t="b">
        <f t="shared" si="87"/>
        <v>0</v>
      </c>
      <c r="F951" t="b">
        <f t="shared" si="88"/>
        <v>0</v>
      </c>
      <c r="G951" t="b">
        <f t="shared" si="89"/>
        <v>0</v>
      </c>
    </row>
    <row r="952" spans="1:7" x14ac:dyDescent="0.25">
      <c r="A952">
        <v>29</v>
      </c>
      <c r="B952" t="str">
        <f t="shared" si="84"/>
        <v>11101</v>
      </c>
      <c r="C952" t="b">
        <f t="shared" si="85"/>
        <v>1</v>
      </c>
      <c r="D952" t="b">
        <f t="shared" si="86"/>
        <v>0</v>
      </c>
      <c r="E952" t="b">
        <f t="shared" si="87"/>
        <v>1</v>
      </c>
      <c r="F952" t="b">
        <f t="shared" si="88"/>
        <v>1</v>
      </c>
      <c r="G952" t="b">
        <f t="shared" si="89"/>
        <v>1</v>
      </c>
    </row>
    <row r="953" spans="1:7" x14ac:dyDescent="0.25">
      <c r="A953">
        <v>21</v>
      </c>
      <c r="B953" t="str">
        <f t="shared" si="84"/>
        <v>10101</v>
      </c>
      <c r="C953" t="b">
        <f t="shared" si="85"/>
        <v>1</v>
      </c>
      <c r="D953" t="b">
        <f t="shared" si="86"/>
        <v>0</v>
      </c>
      <c r="E953" t="b">
        <f t="shared" si="87"/>
        <v>1</v>
      </c>
      <c r="F953" t="b">
        <f t="shared" si="88"/>
        <v>0</v>
      </c>
      <c r="G953" t="b">
        <f t="shared" si="89"/>
        <v>1</v>
      </c>
    </row>
    <row r="954" spans="1:7" x14ac:dyDescent="0.25">
      <c r="A954">
        <v>21</v>
      </c>
      <c r="B954" t="str">
        <f t="shared" si="84"/>
        <v>10101</v>
      </c>
      <c r="C954" t="b">
        <f t="shared" si="85"/>
        <v>1</v>
      </c>
      <c r="D954" t="b">
        <f t="shared" si="86"/>
        <v>0</v>
      </c>
      <c r="E954" t="b">
        <f t="shared" si="87"/>
        <v>1</v>
      </c>
      <c r="F954" t="b">
        <f t="shared" si="88"/>
        <v>0</v>
      </c>
      <c r="G954" t="b">
        <f t="shared" si="89"/>
        <v>1</v>
      </c>
    </row>
    <row r="955" spans="1:7" x14ac:dyDescent="0.25">
      <c r="A955">
        <v>21</v>
      </c>
      <c r="B955" t="str">
        <f t="shared" si="84"/>
        <v>10101</v>
      </c>
      <c r="C955" t="b">
        <f t="shared" si="85"/>
        <v>1</v>
      </c>
      <c r="D955" t="b">
        <f t="shared" si="86"/>
        <v>0</v>
      </c>
      <c r="E955" t="b">
        <f t="shared" si="87"/>
        <v>1</v>
      </c>
      <c r="F955" t="b">
        <f t="shared" si="88"/>
        <v>0</v>
      </c>
      <c r="G955" t="b">
        <f t="shared" si="89"/>
        <v>1</v>
      </c>
    </row>
    <row r="956" spans="1:7" x14ac:dyDescent="0.25">
      <c r="A956">
        <v>19</v>
      </c>
      <c r="B956" t="str">
        <f t="shared" si="84"/>
        <v>10011</v>
      </c>
      <c r="C956" t="b">
        <f t="shared" si="85"/>
        <v>1</v>
      </c>
      <c r="D956" t="b">
        <f t="shared" si="86"/>
        <v>1</v>
      </c>
      <c r="E956" t="b">
        <f t="shared" si="87"/>
        <v>0</v>
      </c>
      <c r="F956" t="b">
        <f t="shared" si="88"/>
        <v>0</v>
      </c>
      <c r="G956" t="b">
        <f t="shared" si="89"/>
        <v>1</v>
      </c>
    </row>
    <row r="957" spans="1:7" x14ac:dyDescent="0.25">
      <c r="A957">
        <v>13</v>
      </c>
      <c r="B957" t="str">
        <f t="shared" si="84"/>
        <v>01101</v>
      </c>
      <c r="C957" t="b">
        <f t="shared" si="85"/>
        <v>1</v>
      </c>
      <c r="D957" t="b">
        <f t="shared" si="86"/>
        <v>0</v>
      </c>
      <c r="E957" t="b">
        <f t="shared" si="87"/>
        <v>1</v>
      </c>
      <c r="F957" t="b">
        <f t="shared" si="88"/>
        <v>1</v>
      </c>
      <c r="G957" t="b">
        <f t="shared" si="89"/>
        <v>0</v>
      </c>
    </row>
    <row r="958" spans="1:7" x14ac:dyDescent="0.25">
      <c r="A958">
        <v>27</v>
      </c>
      <c r="B958" t="str">
        <f t="shared" si="84"/>
        <v>11011</v>
      </c>
      <c r="C958" t="b">
        <f t="shared" si="85"/>
        <v>1</v>
      </c>
      <c r="D958" t="b">
        <f t="shared" si="86"/>
        <v>1</v>
      </c>
      <c r="E958" t="b">
        <f t="shared" si="87"/>
        <v>0</v>
      </c>
      <c r="F958" t="b">
        <f t="shared" si="88"/>
        <v>1</v>
      </c>
      <c r="G958" t="b">
        <f t="shared" si="89"/>
        <v>1</v>
      </c>
    </row>
    <row r="959" spans="1:7" x14ac:dyDescent="0.25">
      <c r="A959">
        <v>7</v>
      </c>
      <c r="B959" t="str">
        <f t="shared" si="84"/>
        <v>00111</v>
      </c>
      <c r="C959" t="b">
        <f t="shared" si="85"/>
        <v>1</v>
      </c>
      <c r="D959" t="b">
        <f t="shared" si="86"/>
        <v>1</v>
      </c>
      <c r="E959" t="b">
        <f t="shared" si="87"/>
        <v>1</v>
      </c>
      <c r="F959" t="b">
        <f t="shared" si="88"/>
        <v>0</v>
      </c>
      <c r="G959" t="b">
        <f t="shared" si="89"/>
        <v>0</v>
      </c>
    </row>
    <row r="960" spans="1:7" x14ac:dyDescent="0.25">
      <c r="A960">
        <v>27</v>
      </c>
      <c r="B960" t="str">
        <f t="shared" si="84"/>
        <v>11011</v>
      </c>
      <c r="C960" t="b">
        <f t="shared" si="85"/>
        <v>1</v>
      </c>
      <c r="D960" t="b">
        <f t="shared" si="86"/>
        <v>1</v>
      </c>
      <c r="E960" t="b">
        <f t="shared" si="87"/>
        <v>0</v>
      </c>
      <c r="F960" t="b">
        <f t="shared" si="88"/>
        <v>1</v>
      </c>
      <c r="G960" t="b">
        <f t="shared" si="89"/>
        <v>1</v>
      </c>
    </row>
    <row r="961" spans="1:7" x14ac:dyDescent="0.25">
      <c r="A961">
        <v>28</v>
      </c>
      <c r="B961" t="str">
        <f t="shared" si="84"/>
        <v>11100</v>
      </c>
      <c r="C961" t="b">
        <f t="shared" si="85"/>
        <v>0</v>
      </c>
      <c r="D961" t="b">
        <f t="shared" si="86"/>
        <v>0</v>
      </c>
      <c r="E961" t="b">
        <f t="shared" si="87"/>
        <v>1</v>
      </c>
      <c r="F961" t="b">
        <f t="shared" si="88"/>
        <v>1</v>
      </c>
      <c r="G961" t="b">
        <f t="shared" si="89"/>
        <v>1</v>
      </c>
    </row>
    <row r="962" spans="1:7" x14ac:dyDescent="0.25">
      <c r="A962">
        <v>11</v>
      </c>
      <c r="B962" t="str">
        <f t="shared" si="84"/>
        <v>01011</v>
      </c>
      <c r="C962" t="b">
        <f t="shared" si="85"/>
        <v>1</v>
      </c>
      <c r="D962" t="b">
        <f t="shared" si="86"/>
        <v>1</v>
      </c>
      <c r="E962" t="b">
        <f t="shared" si="87"/>
        <v>0</v>
      </c>
      <c r="F962" t="b">
        <f t="shared" si="88"/>
        <v>1</v>
      </c>
      <c r="G962" t="b">
        <f t="shared" si="89"/>
        <v>0</v>
      </c>
    </row>
    <row r="963" spans="1:7" x14ac:dyDescent="0.25">
      <c r="A963">
        <v>11</v>
      </c>
      <c r="B963" t="str">
        <f t="shared" ref="B963:B1001" si="90">DEC2BIN(A963,5)</f>
        <v>01011</v>
      </c>
      <c r="C963" t="b">
        <f t="shared" ref="C963:C1001" si="91">RIGHT(B963,1)="1"</f>
        <v>1</v>
      </c>
      <c r="D963" t="b">
        <f t="shared" ref="D963:D1001" si="92">MID(B963,4,1)="1"</f>
        <v>1</v>
      </c>
      <c r="E963" t="b">
        <f t="shared" ref="E963:E1001" si="93">MID(B963,3,1)="1"</f>
        <v>0</v>
      </c>
      <c r="F963" t="b">
        <f t="shared" ref="F963:F1001" si="94">MID(B963,2,1)="1"</f>
        <v>1</v>
      </c>
      <c r="G963" t="b">
        <f t="shared" ref="G963:G1001" si="95">MID(B963,1,1)="1"</f>
        <v>0</v>
      </c>
    </row>
    <row r="964" spans="1:7" x14ac:dyDescent="0.25">
      <c r="A964">
        <v>7</v>
      </c>
      <c r="B964" t="str">
        <f t="shared" si="90"/>
        <v>00111</v>
      </c>
      <c r="C964" t="b">
        <f t="shared" si="91"/>
        <v>1</v>
      </c>
      <c r="D964" t="b">
        <f t="shared" si="92"/>
        <v>1</v>
      </c>
      <c r="E964" t="b">
        <f t="shared" si="93"/>
        <v>1</v>
      </c>
      <c r="F964" t="b">
        <f t="shared" si="94"/>
        <v>0</v>
      </c>
      <c r="G964" t="b">
        <f t="shared" si="95"/>
        <v>0</v>
      </c>
    </row>
    <row r="965" spans="1:7" x14ac:dyDescent="0.25">
      <c r="A965">
        <v>14</v>
      </c>
      <c r="B965" t="str">
        <f t="shared" si="90"/>
        <v>01110</v>
      </c>
      <c r="C965" t="b">
        <f t="shared" si="91"/>
        <v>0</v>
      </c>
      <c r="D965" t="b">
        <f t="shared" si="92"/>
        <v>1</v>
      </c>
      <c r="E965" t="b">
        <f t="shared" si="93"/>
        <v>1</v>
      </c>
      <c r="F965" t="b">
        <f t="shared" si="94"/>
        <v>1</v>
      </c>
      <c r="G965" t="b">
        <f t="shared" si="95"/>
        <v>0</v>
      </c>
    </row>
    <row r="966" spans="1:7" x14ac:dyDescent="0.25">
      <c r="A966">
        <v>25</v>
      </c>
      <c r="B966" t="str">
        <f t="shared" si="90"/>
        <v>11001</v>
      </c>
      <c r="C966" t="b">
        <f t="shared" si="91"/>
        <v>1</v>
      </c>
      <c r="D966" t="b">
        <f t="shared" si="92"/>
        <v>0</v>
      </c>
      <c r="E966" t="b">
        <f t="shared" si="93"/>
        <v>0</v>
      </c>
      <c r="F966" t="b">
        <f t="shared" si="94"/>
        <v>1</v>
      </c>
      <c r="G966" t="b">
        <f t="shared" si="95"/>
        <v>1</v>
      </c>
    </row>
    <row r="967" spans="1:7" x14ac:dyDescent="0.25">
      <c r="A967">
        <v>5</v>
      </c>
      <c r="B967" t="str">
        <f t="shared" si="90"/>
        <v>00101</v>
      </c>
      <c r="C967" t="b">
        <f t="shared" si="91"/>
        <v>1</v>
      </c>
      <c r="D967" t="b">
        <f t="shared" si="92"/>
        <v>0</v>
      </c>
      <c r="E967" t="b">
        <f t="shared" si="93"/>
        <v>1</v>
      </c>
      <c r="F967" t="b">
        <f t="shared" si="94"/>
        <v>0</v>
      </c>
      <c r="G967" t="b">
        <f t="shared" si="95"/>
        <v>0</v>
      </c>
    </row>
    <row r="968" spans="1:7" x14ac:dyDescent="0.25">
      <c r="A968">
        <v>29</v>
      </c>
      <c r="B968" t="str">
        <f t="shared" si="90"/>
        <v>11101</v>
      </c>
      <c r="C968" t="b">
        <f t="shared" si="91"/>
        <v>1</v>
      </c>
      <c r="D968" t="b">
        <f t="shared" si="92"/>
        <v>0</v>
      </c>
      <c r="E968" t="b">
        <f t="shared" si="93"/>
        <v>1</v>
      </c>
      <c r="F968" t="b">
        <f t="shared" si="94"/>
        <v>1</v>
      </c>
      <c r="G968" t="b">
        <f t="shared" si="95"/>
        <v>1</v>
      </c>
    </row>
    <row r="969" spans="1:7" x14ac:dyDescent="0.25">
      <c r="A969">
        <v>8</v>
      </c>
      <c r="B969" t="str">
        <f t="shared" si="90"/>
        <v>01000</v>
      </c>
      <c r="C969" t="b">
        <f t="shared" si="91"/>
        <v>0</v>
      </c>
      <c r="D969" t="b">
        <f t="shared" si="92"/>
        <v>0</v>
      </c>
      <c r="E969" t="b">
        <f t="shared" si="93"/>
        <v>0</v>
      </c>
      <c r="F969" t="b">
        <f t="shared" si="94"/>
        <v>1</v>
      </c>
      <c r="G969" t="b">
        <f t="shared" si="95"/>
        <v>0</v>
      </c>
    </row>
    <row r="970" spans="1:7" x14ac:dyDescent="0.25">
      <c r="A970">
        <v>18</v>
      </c>
      <c r="B970" t="str">
        <f t="shared" si="90"/>
        <v>10010</v>
      </c>
      <c r="C970" t="b">
        <f t="shared" si="91"/>
        <v>0</v>
      </c>
      <c r="D970" t="b">
        <f t="shared" si="92"/>
        <v>1</v>
      </c>
      <c r="E970" t="b">
        <f t="shared" si="93"/>
        <v>0</v>
      </c>
      <c r="F970" t="b">
        <f t="shared" si="94"/>
        <v>0</v>
      </c>
      <c r="G970" t="b">
        <f t="shared" si="95"/>
        <v>1</v>
      </c>
    </row>
    <row r="971" spans="1:7" x14ac:dyDescent="0.25">
      <c r="A971">
        <v>14</v>
      </c>
      <c r="B971" t="str">
        <f t="shared" si="90"/>
        <v>01110</v>
      </c>
      <c r="C971" t="b">
        <f t="shared" si="91"/>
        <v>0</v>
      </c>
      <c r="D971" t="b">
        <f t="shared" si="92"/>
        <v>1</v>
      </c>
      <c r="E971" t="b">
        <f t="shared" si="93"/>
        <v>1</v>
      </c>
      <c r="F971" t="b">
        <f t="shared" si="94"/>
        <v>1</v>
      </c>
      <c r="G971" t="b">
        <f t="shared" si="95"/>
        <v>0</v>
      </c>
    </row>
    <row r="972" spans="1:7" x14ac:dyDescent="0.25">
      <c r="A972">
        <v>25</v>
      </c>
      <c r="B972" t="str">
        <f t="shared" si="90"/>
        <v>11001</v>
      </c>
      <c r="C972" t="b">
        <f t="shared" si="91"/>
        <v>1</v>
      </c>
      <c r="D972" t="b">
        <f t="shared" si="92"/>
        <v>0</v>
      </c>
      <c r="E972" t="b">
        <f t="shared" si="93"/>
        <v>0</v>
      </c>
      <c r="F972" t="b">
        <f t="shared" si="94"/>
        <v>1</v>
      </c>
      <c r="G972" t="b">
        <f t="shared" si="95"/>
        <v>1</v>
      </c>
    </row>
    <row r="973" spans="1:7" x14ac:dyDescent="0.25">
      <c r="A973">
        <v>25</v>
      </c>
      <c r="B973" t="str">
        <f t="shared" si="90"/>
        <v>11001</v>
      </c>
      <c r="C973" t="b">
        <f t="shared" si="91"/>
        <v>1</v>
      </c>
      <c r="D973" t="b">
        <f t="shared" si="92"/>
        <v>0</v>
      </c>
      <c r="E973" t="b">
        <f t="shared" si="93"/>
        <v>0</v>
      </c>
      <c r="F973" t="b">
        <f t="shared" si="94"/>
        <v>1</v>
      </c>
      <c r="G973" t="b">
        <f t="shared" si="95"/>
        <v>1</v>
      </c>
    </row>
    <row r="974" spans="1:7" x14ac:dyDescent="0.25">
      <c r="A974">
        <v>21</v>
      </c>
      <c r="B974" t="str">
        <f t="shared" si="90"/>
        <v>10101</v>
      </c>
      <c r="C974" t="b">
        <f t="shared" si="91"/>
        <v>1</v>
      </c>
      <c r="D974" t="b">
        <f t="shared" si="92"/>
        <v>0</v>
      </c>
      <c r="E974" t="b">
        <f t="shared" si="93"/>
        <v>1</v>
      </c>
      <c r="F974" t="b">
        <f t="shared" si="94"/>
        <v>0</v>
      </c>
      <c r="G974" t="b">
        <f t="shared" si="95"/>
        <v>1</v>
      </c>
    </row>
    <row r="975" spans="1:7" x14ac:dyDescent="0.25">
      <c r="A975">
        <v>3</v>
      </c>
      <c r="B975" t="str">
        <f t="shared" si="90"/>
        <v>00011</v>
      </c>
      <c r="C975" t="b">
        <f t="shared" si="91"/>
        <v>1</v>
      </c>
      <c r="D975" t="b">
        <f t="shared" si="92"/>
        <v>1</v>
      </c>
      <c r="E975" t="b">
        <f t="shared" si="93"/>
        <v>0</v>
      </c>
      <c r="F975" t="b">
        <f t="shared" si="94"/>
        <v>0</v>
      </c>
      <c r="G975" t="b">
        <f t="shared" si="95"/>
        <v>0</v>
      </c>
    </row>
    <row r="976" spans="1:7" x14ac:dyDescent="0.25">
      <c r="A976">
        <v>3</v>
      </c>
      <c r="B976" t="str">
        <f t="shared" si="90"/>
        <v>00011</v>
      </c>
      <c r="C976" t="b">
        <f t="shared" si="91"/>
        <v>1</v>
      </c>
      <c r="D976" t="b">
        <f t="shared" si="92"/>
        <v>1</v>
      </c>
      <c r="E976" t="b">
        <f t="shared" si="93"/>
        <v>0</v>
      </c>
      <c r="F976" t="b">
        <f t="shared" si="94"/>
        <v>0</v>
      </c>
      <c r="G976" t="b">
        <f t="shared" si="95"/>
        <v>0</v>
      </c>
    </row>
    <row r="977" spans="1:7" x14ac:dyDescent="0.25">
      <c r="A977">
        <v>3</v>
      </c>
      <c r="B977" t="str">
        <f t="shared" si="90"/>
        <v>00011</v>
      </c>
      <c r="C977" t="b">
        <f t="shared" si="91"/>
        <v>1</v>
      </c>
      <c r="D977" t="b">
        <f t="shared" si="92"/>
        <v>1</v>
      </c>
      <c r="E977" t="b">
        <f t="shared" si="93"/>
        <v>0</v>
      </c>
      <c r="F977" t="b">
        <f t="shared" si="94"/>
        <v>0</v>
      </c>
      <c r="G977" t="b">
        <f t="shared" si="95"/>
        <v>0</v>
      </c>
    </row>
    <row r="978" spans="1:7" x14ac:dyDescent="0.25">
      <c r="A978">
        <v>4</v>
      </c>
      <c r="B978" t="str">
        <f t="shared" si="90"/>
        <v>00100</v>
      </c>
      <c r="C978" t="b">
        <f t="shared" si="91"/>
        <v>0</v>
      </c>
      <c r="D978" t="b">
        <f t="shared" si="92"/>
        <v>0</v>
      </c>
      <c r="E978" t="b">
        <f t="shared" si="93"/>
        <v>1</v>
      </c>
      <c r="F978" t="b">
        <f t="shared" si="94"/>
        <v>0</v>
      </c>
      <c r="G978" t="b">
        <f t="shared" si="95"/>
        <v>0</v>
      </c>
    </row>
    <row r="979" spans="1:7" x14ac:dyDescent="0.25">
      <c r="A979">
        <v>21</v>
      </c>
      <c r="B979" t="str">
        <f t="shared" si="90"/>
        <v>10101</v>
      </c>
      <c r="C979" t="b">
        <f t="shared" si="91"/>
        <v>1</v>
      </c>
      <c r="D979" t="b">
        <f t="shared" si="92"/>
        <v>0</v>
      </c>
      <c r="E979" t="b">
        <f t="shared" si="93"/>
        <v>1</v>
      </c>
      <c r="F979" t="b">
        <f t="shared" si="94"/>
        <v>0</v>
      </c>
      <c r="G979" t="b">
        <f t="shared" si="95"/>
        <v>1</v>
      </c>
    </row>
    <row r="980" spans="1:7" x14ac:dyDescent="0.25">
      <c r="A980">
        <v>3</v>
      </c>
      <c r="B980" t="str">
        <f t="shared" si="90"/>
        <v>00011</v>
      </c>
      <c r="C980" t="b">
        <f t="shared" si="91"/>
        <v>1</v>
      </c>
      <c r="D980" t="b">
        <f t="shared" si="92"/>
        <v>1</v>
      </c>
      <c r="E980" t="b">
        <f t="shared" si="93"/>
        <v>0</v>
      </c>
      <c r="F980" t="b">
        <f t="shared" si="94"/>
        <v>0</v>
      </c>
      <c r="G980" t="b">
        <f t="shared" si="95"/>
        <v>0</v>
      </c>
    </row>
    <row r="981" spans="1:7" x14ac:dyDescent="0.25">
      <c r="A981">
        <v>15</v>
      </c>
      <c r="B981" t="str">
        <f t="shared" si="90"/>
        <v>01111</v>
      </c>
      <c r="C981" t="b">
        <f t="shared" si="91"/>
        <v>1</v>
      </c>
      <c r="D981" t="b">
        <f t="shared" si="92"/>
        <v>1</v>
      </c>
      <c r="E981" t="b">
        <f t="shared" si="93"/>
        <v>1</v>
      </c>
      <c r="F981" t="b">
        <f t="shared" si="94"/>
        <v>1</v>
      </c>
      <c r="G981" t="b">
        <f t="shared" si="95"/>
        <v>0</v>
      </c>
    </row>
    <row r="982" spans="1:7" x14ac:dyDescent="0.25">
      <c r="A982">
        <v>7</v>
      </c>
      <c r="B982" t="str">
        <f t="shared" si="90"/>
        <v>00111</v>
      </c>
      <c r="C982" t="b">
        <f t="shared" si="91"/>
        <v>1</v>
      </c>
      <c r="D982" t="b">
        <f t="shared" si="92"/>
        <v>1</v>
      </c>
      <c r="E982" t="b">
        <f t="shared" si="93"/>
        <v>1</v>
      </c>
      <c r="F982" t="b">
        <f t="shared" si="94"/>
        <v>0</v>
      </c>
      <c r="G982" t="b">
        <f t="shared" si="95"/>
        <v>0</v>
      </c>
    </row>
    <row r="983" spans="1:7" x14ac:dyDescent="0.25">
      <c r="A983">
        <v>28</v>
      </c>
      <c r="B983" t="str">
        <f t="shared" si="90"/>
        <v>11100</v>
      </c>
      <c r="C983" t="b">
        <f t="shared" si="91"/>
        <v>0</v>
      </c>
      <c r="D983" t="b">
        <f t="shared" si="92"/>
        <v>0</v>
      </c>
      <c r="E983" t="b">
        <f t="shared" si="93"/>
        <v>1</v>
      </c>
      <c r="F983" t="b">
        <f t="shared" si="94"/>
        <v>1</v>
      </c>
      <c r="G983" t="b">
        <f t="shared" si="95"/>
        <v>1</v>
      </c>
    </row>
    <row r="984" spans="1:7" x14ac:dyDescent="0.25">
      <c r="A984">
        <v>30</v>
      </c>
      <c r="B984" t="str">
        <f t="shared" si="90"/>
        <v>11110</v>
      </c>
      <c r="C984" t="b">
        <f t="shared" si="91"/>
        <v>0</v>
      </c>
      <c r="D984" t="b">
        <f t="shared" si="92"/>
        <v>1</v>
      </c>
      <c r="E984" t="b">
        <f t="shared" si="93"/>
        <v>1</v>
      </c>
      <c r="F984" t="b">
        <f t="shared" si="94"/>
        <v>1</v>
      </c>
      <c r="G984" t="b">
        <f t="shared" si="95"/>
        <v>1</v>
      </c>
    </row>
    <row r="985" spans="1:7" x14ac:dyDescent="0.25">
      <c r="A985">
        <v>16</v>
      </c>
      <c r="B985" t="str">
        <f t="shared" si="90"/>
        <v>10000</v>
      </c>
      <c r="C985" t="b">
        <f t="shared" si="91"/>
        <v>0</v>
      </c>
      <c r="D985" t="b">
        <f t="shared" si="92"/>
        <v>0</v>
      </c>
      <c r="E985" t="b">
        <f t="shared" si="93"/>
        <v>0</v>
      </c>
      <c r="F985" t="b">
        <f t="shared" si="94"/>
        <v>0</v>
      </c>
      <c r="G985" t="b">
        <f t="shared" si="95"/>
        <v>1</v>
      </c>
    </row>
    <row r="986" spans="1:7" x14ac:dyDescent="0.25">
      <c r="A986">
        <v>19</v>
      </c>
      <c r="B986" t="str">
        <f t="shared" si="90"/>
        <v>10011</v>
      </c>
      <c r="C986" t="b">
        <f t="shared" si="91"/>
        <v>1</v>
      </c>
      <c r="D986" t="b">
        <f t="shared" si="92"/>
        <v>1</v>
      </c>
      <c r="E986" t="b">
        <f t="shared" si="93"/>
        <v>0</v>
      </c>
      <c r="F986" t="b">
        <f t="shared" si="94"/>
        <v>0</v>
      </c>
      <c r="G986" t="b">
        <f t="shared" si="95"/>
        <v>1</v>
      </c>
    </row>
    <row r="987" spans="1:7" x14ac:dyDescent="0.25">
      <c r="A987">
        <v>6</v>
      </c>
      <c r="B987" t="str">
        <f t="shared" si="90"/>
        <v>00110</v>
      </c>
      <c r="C987" t="b">
        <f t="shared" si="91"/>
        <v>0</v>
      </c>
      <c r="D987" t="b">
        <f t="shared" si="92"/>
        <v>1</v>
      </c>
      <c r="E987" t="b">
        <f t="shared" si="93"/>
        <v>1</v>
      </c>
      <c r="F987" t="b">
        <f t="shared" si="94"/>
        <v>0</v>
      </c>
      <c r="G987" t="b">
        <f t="shared" si="95"/>
        <v>0</v>
      </c>
    </row>
    <row r="988" spans="1:7" x14ac:dyDescent="0.25">
      <c r="A988">
        <v>2</v>
      </c>
      <c r="B988" t="str">
        <f t="shared" si="90"/>
        <v>00010</v>
      </c>
      <c r="C988" t="b">
        <f t="shared" si="91"/>
        <v>0</v>
      </c>
      <c r="D988" t="b">
        <f t="shared" si="92"/>
        <v>1</v>
      </c>
      <c r="E988" t="b">
        <f t="shared" si="93"/>
        <v>0</v>
      </c>
      <c r="F988" t="b">
        <f t="shared" si="94"/>
        <v>0</v>
      </c>
      <c r="G988" t="b">
        <f t="shared" si="95"/>
        <v>0</v>
      </c>
    </row>
    <row r="989" spans="1:7" x14ac:dyDescent="0.25">
      <c r="A989">
        <v>29</v>
      </c>
      <c r="B989" t="str">
        <f t="shared" si="90"/>
        <v>11101</v>
      </c>
      <c r="C989" t="b">
        <f t="shared" si="91"/>
        <v>1</v>
      </c>
      <c r="D989" t="b">
        <f t="shared" si="92"/>
        <v>0</v>
      </c>
      <c r="E989" t="b">
        <f t="shared" si="93"/>
        <v>1</v>
      </c>
      <c r="F989" t="b">
        <f t="shared" si="94"/>
        <v>1</v>
      </c>
      <c r="G989" t="b">
        <f t="shared" si="95"/>
        <v>1</v>
      </c>
    </row>
    <row r="990" spans="1:7" x14ac:dyDescent="0.25">
      <c r="A990">
        <v>19</v>
      </c>
      <c r="B990" t="str">
        <f t="shared" si="90"/>
        <v>10011</v>
      </c>
      <c r="C990" t="b">
        <f t="shared" si="91"/>
        <v>1</v>
      </c>
      <c r="D990" t="b">
        <f t="shared" si="92"/>
        <v>1</v>
      </c>
      <c r="E990" t="b">
        <f t="shared" si="93"/>
        <v>0</v>
      </c>
      <c r="F990" t="b">
        <f t="shared" si="94"/>
        <v>0</v>
      </c>
      <c r="G990" t="b">
        <f t="shared" si="95"/>
        <v>1</v>
      </c>
    </row>
    <row r="991" spans="1:7" x14ac:dyDescent="0.25">
      <c r="A991">
        <v>21</v>
      </c>
      <c r="B991" t="str">
        <f t="shared" si="90"/>
        <v>10101</v>
      </c>
      <c r="C991" t="b">
        <f t="shared" si="91"/>
        <v>1</v>
      </c>
      <c r="D991" t="b">
        <f t="shared" si="92"/>
        <v>0</v>
      </c>
      <c r="E991" t="b">
        <f t="shared" si="93"/>
        <v>1</v>
      </c>
      <c r="F991" t="b">
        <f t="shared" si="94"/>
        <v>0</v>
      </c>
      <c r="G991" t="b">
        <f t="shared" si="95"/>
        <v>1</v>
      </c>
    </row>
    <row r="992" spans="1:7" x14ac:dyDescent="0.25">
      <c r="A992">
        <v>7</v>
      </c>
      <c r="B992" t="str">
        <f t="shared" si="90"/>
        <v>00111</v>
      </c>
      <c r="C992" t="b">
        <f t="shared" si="91"/>
        <v>1</v>
      </c>
      <c r="D992" t="b">
        <f t="shared" si="92"/>
        <v>1</v>
      </c>
      <c r="E992" t="b">
        <f t="shared" si="93"/>
        <v>1</v>
      </c>
      <c r="F992" t="b">
        <f t="shared" si="94"/>
        <v>0</v>
      </c>
      <c r="G992" t="b">
        <f t="shared" si="95"/>
        <v>0</v>
      </c>
    </row>
    <row r="993" spans="1:7" x14ac:dyDescent="0.25">
      <c r="A993">
        <v>6</v>
      </c>
      <c r="B993" t="str">
        <f t="shared" si="90"/>
        <v>00110</v>
      </c>
      <c r="C993" t="b">
        <f t="shared" si="91"/>
        <v>0</v>
      </c>
      <c r="D993" t="b">
        <f t="shared" si="92"/>
        <v>1</v>
      </c>
      <c r="E993" t="b">
        <f t="shared" si="93"/>
        <v>1</v>
      </c>
      <c r="F993" t="b">
        <f t="shared" si="94"/>
        <v>0</v>
      </c>
      <c r="G993" t="b">
        <f t="shared" si="95"/>
        <v>0</v>
      </c>
    </row>
    <row r="994" spans="1:7" x14ac:dyDescent="0.25">
      <c r="A994">
        <v>25</v>
      </c>
      <c r="B994" t="str">
        <f t="shared" si="90"/>
        <v>11001</v>
      </c>
      <c r="C994" t="b">
        <f t="shared" si="91"/>
        <v>1</v>
      </c>
      <c r="D994" t="b">
        <f t="shared" si="92"/>
        <v>0</v>
      </c>
      <c r="E994" t="b">
        <f t="shared" si="93"/>
        <v>0</v>
      </c>
      <c r="F994" t="b">
        <f t="shared" si="94"/>
        <v>1</v>
      </c>
      <c r="G994" t="b">
        <f t="shared" si="95"/>
        <v>1</v>
      </c>
    </row>
    <row r="995" spans="1:7" x14ac:dyDescent="0.25">
      <c r="A995">
        <v>12</v>
      </c>
      <c r="B995" t="str">
        <f t="shared" si="90"/>
        <v>01100</v>
      </c>
      <c r="C995" t="b">
        <f t="shared" si="91"/>
        <v>0</v>
      </c>
      <c r="D995" t="b">
        <f t="shared" si="92"/>
        <v>0</v>
      </c>
      <c r="E995" t="b">
        <f t="shared" si="93"/>
        <v>1</v>
      </c>
      <c r="F995" t="b">
        <f t="shared" si="94"/>
        <v>1</v>
      </c>
      <c r="G995" t="b">
        <f t="shared" si="95"/>
        <v>0</v>
      </c>
    </row>
    <row r="996" spans="1:7" x14ac:dyDescent="0.25">
      <c r="A996">
        <v>9</v>
      </c>
      <c r="B996" t="str">
        <f t="shared" si="90"/>
        <v>01001</v>
      </c>
      <c r="C996" t="b">
        <f t="shared" si="91"/>
        <v>1</v>
      </c>
      <c r="D996" t="b">
        <f t="shared" si="92"/>
        <v>0</v>
      </c>
      <c r="E996" t="b">
        <f t="shared" si="93"/>
        <v>0</v>
      </c>
      <c r="F996" t="b">
        <f t="shared" si="94"/>
        <v>1</v>
      </c>
      <c r="G996" t="b">
        <f t="shared" si="95"/>
        <v>0</v>
      </c>
    </row>
    <row r="997" spans="1:7" x14ac:dyDescent="0.25">
      <c r="A997">
        <v>2</v>
      </c>
      <c r="B997" t="str">
        <f t="shared" si="90"/>
        <v>00010</v>
      </c>
      <c r="C997" t="b">
        <f t="shared" si="91"/>
        <v>0</v>
      </c>
      <c r="D997" t="b">
        <f t="shared" si="92"/>
        <v>1</v>
      </c>
      <c r="E997" t="b">
        <f t="shared" si="93"/>
        <v>0</v>
      </c>
      <c r="F997" t="b">
        <f t="shared" si="94"/>
        <v>0</v>
      </c>
      <c r="G997" t="b">
        <f t="shared" si="95"/>
        <v>0</v>
      </c>
    </row>
    <row r="998" spans="1:7" x14ac:dyDescent="0.25">
      <c r="A998">
        <v>7</v>
      </c>
      <c r="B998" t="str">
        <f t="shared" si="90"/>
        <v>00111</v>
      </c>
      <c r="C998" t="b">
        <f t="shared" si="91"/>
        <v>1</v>
      </c>
      <c r="D998" t="b">
        <f t="shared" si="92"/>
        <v>1</v>
      </c>
      <c r="E998" t="b">
        <f t="shared" si="93"/>
        <v>1</v>
      </c>
      <c r="F998" t="b">
        <f t="shared" si="94"/>
        <v>0</v>
      </c>
      <c r="G998" t="b">
        <f t="shared" si="95"/>
        <v>0</v>
      </c>
    </row>
    <row r="999" spans="1:7" x14ac:dyDescent="0.25">
      <c r="A999">
        <v>16</v>
      </c>
      <c r="B999" t="str">
        <f t="shared" si="90"/>
        <v>10000</v>
      </c>
      <c r="C999" t="b">
        <f t="shared" si="91"/>
        <v>0</v>
      </c>
      <c r="D999" t="b">
        <f t="shared" si="92"/>
        <v>0</v>
      </c>
      <c r="E999" t="b">
        <f t="shared" si="93"/>
        <v>0</v>
      </c>
      <c r="F999" t="b">
        <f t="shared" si="94"/>
        <v>0</v>
      </c>
      <c r="G999" t="b">
        <f t="shared" si="95"/>
        <v>1</v>
      </c>
    </row>
    <row r="1000" spans="1:7" x14ac:dyDescent="0.25">
      <c r="A1000">
        <v>7</v>
      </c>
      <c r="B1000" t="str">
        <f t="shared" si="90"/>
        <v>00111</v>
      </c>
      <c r="C1000" t="b">
        <f t="shared" si="91"/>
        <v>1</v>
      </c>
      <c r="D1000" t="b">
        <f t="shared" si="92"/>
        <v>1</v>
      </c>
      <c r="E1000" t="b">
        <f t="shared" si="93"/>
        <v>1</v>
      </c>
      <c r="F1000" t="b">
        <f t="shared" si="94"/>
        <v>0</v>
      </c>
      <c r="G1000" t="b">
        <f t="shared" si="95"/>
        <v>0</v>
      </c>
    </row>
    <row r="1001" spans="1:7" x14ac:dyDescent="0.25">
      <c r="A1001">
        <v>25</v>
      </c>
      <c r="B1001" t="str">
        <f t="shared" si="90"/>
        <v>11001</v>
      </c>
      <c r="C1001" t="b">
        <f t="shared" si="91"/>
        <v>1</v>
      </c>
      <c r="D1001" t="b">
        <f t="shared" si="92"/>
        <v>0</v>
      </c>
      <c r="E1001" t="b">
        <f t="shared" si="93"/>
        <v>0</v>
      </c>
      <c r="F1001" t="b">
        <f t="shared" si="94"/>
        <v>1</v>
      </c>
      <c r="G1001" t="b">
        <f t="shared" si="9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9C4C-6261-4530-8FB3-3A6A562AFCF3}">
  <dimension ref="A1:H1001"/>
  <sheetViews>
    <sheetView topLeftCell="A965" workbookViewId="0">
      <selection sqref="A1:E1001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8.42578125" bestFit="1" customWidth="1"/>
    <col min="4" max="4" width="10.140625" bestFit="1" customWidth="1"/>
    <col min="5" max="5" width="8.42578125" bestFit="1" customWidth="1"/>
    <col min="7" max="7" width="17.85546875" bestFit="1" customWidth="1"/>
    <col min="8" max="8" width="21.140625" bestFit="1" customWidth="1"/>
  </cols>
  <sheetData>
    <row r="1" spans="1:8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2</v>
      </c>
      <c r="B2" s="3">
        <v>55.16</v>
      </c>
      <c r="C2">
        <v>9</v>
      </c>
      <c r="D2" s="1">
        <v>45200</v>
      </c>
      <c r="E2" s="2">
        <v>0.94334825281282519</v>
      </c>
      <c r="G2" s="4" t="s">
        <v>4</v>
      </c>
      <c r="H2" t="s">
        <v>12</v>
      </c>
    </row>
    <row r="3" spans="1:8" x14ac:dyDescent="0.25">
      <c r="A3">
        <v>10</v>
      </c>
      <c r="B3" s="3">
        <v>6.47</v>
      </c>
      <c r="C3">
        <v>10</v>
      </c>
      <c r="D3" s="1">
        <v>45148</v>
      </c>
      <c r="E3" s="2">
        <v>0.77983159710843775</v>
      </c>
      <c r="G3" s="5" t="s">
        <v>15</v>
      </c>
      <c r="H3" s="6">
        <v>80</v>
      </c>
    </row>
    <row r="4" spans="1:8" x14ac:dyDescent="0.25">
      <c r="A4">
        <v>6</v>
      </c>
      <c r="B4" s="3">
        <v>114.99</v>
      </c>
      <c r="C4">
        <v>19</v>
      </c>
      <c r="D4" s="1">
        <v>45156</v>
      </c>
      <c r="E4" s="2">
        <v>0.51456518662213568</v>
      </c>
      <c r="G4" s="5" t="s">
        <v>16</v>
      </c>
      <c r="H4" s="6">
        <v>82</v>
      </c>
    </row>
    <row r="5" spans="1:8" x14ac:dyDescent="0.25">
      <c r="A5">
        <v>9</v>
      </c>
      <c r="B5" s="3">
        <v>125.27</v>
      </c>
      <c r="C5">
        <v>23</v>
      </c>
      <c r="D5" s="1">
        <v>44928</v>
      </c>
      <c r="E5" s="2">
        <v>0.80814663440403178</v>
      </c>
      <c r="G5" s="5" t="s">
        <v>17</v>
      </c>
      <c r="H5" s="6">
        <v>70</v>
      </c>
    </row>
    <row r="6" spans="1:8" x14ac:dyDescent="0.25">
      <c r="A6">
        <v>1</v>
      </c>
      <c r="B6" s="3">
        <v>44.42</v>
      </c>
      <c r="C6">
        <v>9</v>
      </c>
      <c r="D6" s="1">
        <v>45085</v>
      </c>
      <c r="E6" s="2">
        <v>0.50571199826308944</v>
      </c>
      <c r="G6" s="5" t="s">
        <v>18</v>
      </c>
      <c r="H6" s="6">
        <v>74</v>
      </c>
    </row>
    <row r="7" spans="1:8" x14ac:dyDescent="0.25">
      <c r="A7">
        <v>1</v>
      </c>
      <c r="B7" s="3">
        <v>168.75</v>
      </c>
      <c r="C7">
        <v>21</v>
      </c>
      <c r="D7" s="1">
        <v>45074</v>
      </c>
      <c r="E7" s="2">
        <v>0.45663444910018042</v>
      </c>
      <c r="G7" s="5" t="s">
        <v>19</v>
      </c>
      <c r="H7" s="6">
        <v>65</v>
      </c>
    </row>
    <row r="8" spans="1:8" x14ac:dyDescent="0.25">
      <c r="A8">
        <v>5</v>
      </c>
      <c r="B8" s="3">
        <v>85.69</v>
      </c>
      <c r="C8">
        <v>22</v>
      </c>
      <c r="D8" s="1">
        <v>45045</v>
      </c>
      <c r="E8" s="2">
        <v>0.52831094977920712</v>
      </c>
      <c r="G8" s="5" t="s">
        <v>20</v>
      </c>
      <c r="H8" s="6">
        <v>83</v>
      </c>
    </row>
    <row r="9" spans="1:8" x14ac:dyDescent="0.25">
      <c r="A9">
        <v>8</v>
      </c>
      <c r="B9" s="3">
        <v>51.12</v>
      </c>
      <c r="C9">
        <v>8</v>
      </c>
      <c r="D9" s="1">
        <v>45120</v>
      </c>
      <c r="E9" s="2">
        <v>0.7012489079076305</v>
      </c>
      <c r="G9" s="5" t="s">
        <v>21</v>
      </c>
      <c r="H9" s="6">
        <v>80</v>
      </c>
    </row>
    <row r="10" spans="1:8" x14ac:dyDescent="0.25">
      <c r="A10">
        <v>6</v>
      </c>
      <c r="B10" s="3">
        <v>18.600000000000001</v>
      </c>
      <c r="C10">
        <v>19</v>
      </c>
      <c r="D10" s="1">
        <v>44997</v>
      </c>
      <c r="E10" s="2">
        <v>0.59744008631642287</v>
      </c>
      <c r="G10" s="5" t="s">
        <v>22</v>
      </c>
      <c r="H10" s="6">
        <v>78</v>
      </c>
    </row>
    <row r="11" spans="1:8" x14ac:dyDescent="0.25">
      <c r="A11">
        <v>6</v>
      </c>
      <c r="B11" s="3">
        <v>68.78</v>
      </c>
      <c r="C11">
        <v>21</v>
      </c>
      <c r="D11" s="1">
        <v>45001</v>
      </c>
      <c r="E11" s="2">
        <v>0.60074255618136208</v>
      </c>
      <c r="G11" s="5" t="s">
        <v>23</v>
      </c>
      <c r="H11" s="6">
        <v>75</v>
      </c>
    </row>
    <row r="12" spans="1:8" x14ac:dyDescent="0.25">
      <c r="A12">
        <v>5</v>
      </c>
      <c r="B12" s="3">
        <v>115.38</v>
      </c>
      <c r="C12">
        <v>11</v>
      </c>
      <c r="D12" s="1">
        <v>45219</v>
      </c>
      <c r="E12" s="2">
        <v>0.90438099224110147</v>
      </c>
      <c r="G12" s="5" t="s">
        <v>24</v>
      </c>
      <c r="H12" s="6">
        <v>69</v>
      </c>
    </row>
    <row r="13" spans="1:8" x14ac:dyDescent="0.25">
      <c r="A13">
        <v>10</v>
      </c>
      <c r="B13" s="3">
        <v>115.17</v>
      </c>
      <c r="C13">
        <v>22</v>
      </c>
      <c r="D13" s="1">
        <v>45001</v>
      </c>
      <c r="E13" s="2">
        <v>0.8954524824222363</v>
      </c>
      <c r="G13" s="5" t="s">
        <v>25</v>
      </c>
      <c r="H13" s="6">
        <v>73</v>
      </c>
    </row>
    <row r="14" spans="1:8" x14ac:dyDescent="0.25">
      <c r="A14">
        <v>1</v>
      </c>
      <c r="B14" s="3">
        <v>95.18</v>
      </c>
      <c r="C14">
        <v>1</v>
      </c>
      <c r="D14" s="1">
        <v>45207</v>
      </c>
      <c r="E14" s="2">
        <v>0.92355486527647757</v>
      </c>
      <c r="G14" s="5" t="s">
        <v>26</v>
      </c>
      <c r="H14" s="6">
        <v>83</v>
      </c>
    </row>
    <row r="15" spans="1:8" x14ac:dyDescent="0.25">
      <c r="A15">
        <v>10</v>
      </c>
      <c r="B15" s="3">
        <v>143.24</v>
      </c>
      <c r="C15">
        <v>6</v>
      </c>
      <c r="D15" s="1">
        <v>45219</v>
      </c>
      <c r="E15" s="2">
        <v>0.48261299654697121</v>
      </c>
      <c r="G15" s="5" t="s">
        <v>27</v>
      </c>
      <c r="H15" s="6">
        <v>83</v>
      </c>
    </row>
    <row r="16" spans="1:8" x14ac:dyDescent="0.25">
      <c r="A16">
        <v>7</v>
      </c>
      <c r="B16" s="3">
        <v>98.97</v>
      </c>
      <c r="C16">
        <v>21</v>
      </c>
      <c r="D16" s="1">
        <v>44931</v>
      </c>
      <c r="E16" s="2">
        <v>0.51010320867820669</v>
      </c>
      <c r="G16" s="5" t="s">
        <v>28</v>
      </c>
      <c r="H16" s="6">
        <v>5</v>
      </c>
    </row>
    <row r="17" spans="1:8" x14ac:dyDescent="0.25">
      <c r="A17">
        <v>7</v>
      </c>
      <c r="B17" s="3">
        <v>122.7</v>
      </c>
      <c r="C17">
        <v>24</v>
      </c>
      <c r="D17" s="1">
        <v>44997</v>
      </c>
      <c r="E17" s="2">
        <v>0.60516859129846101</v>
      </c>
      <c r="G17" s="5" t="s">
        <v>14</v>
      </c>
      <c r="H17" s="6">
        <v>1000</v>
      </c>
    </row>
    <row r="18" spans="1:8" x14ac:dyDescent="0.25">
      <c r="A18">
        <v>2</v>
      </c>
      <c r="B18" s="3">
        <v>194</v>
      </c>
      <c r="C18">
        <v>19</v>
      </c>
      <c r="D18" s="1">
        <v>45040</v>
      </c>
      <c r="E18" s="2">
        <v>0.84310988046776303</v>
      </c>
    </row>
    <row r="19" spans="1:8" x14ac:dyDescent="0.25">
      <c r="A19">
        <v>10</v>
      </c>
      <c r="B19" s="3">
        <v>126.1</v>
      </c>
      <c r="C19">
        <v>31</v>
      </c>
      <c r="D19" s="1">
        <v>45254</v>
      </c>
      <c r="E19" s="2">
        <v>0.86503236987453436</v>
      </c>
    </row>
    <row r="20" spans="1:8" x14ac:dyDescent="0.25">
      <c r="A20">
        <v>8</v>
      </c>
      <c r="B20" s="3">
        <v>5.1100000000000003</v>
      </c>
      <c r="C20">
        <v>11</v>
      </c>
      <c r="D20" s="1">
        <v>45280</v>
      </c>
      <c r="E20" s="2">
        <v>0.53002249446574257</v>
      </c>
    </row>
    <row r="21" spans="1:8" x14ac:dyDescent="0.25">
      <c r="A21">
        <v>2</v>
      </c>
      <c r="B21" s="3">
        <v>190.83</v>
      </c>
      <c r="C21">
        <v>22</v>
      </c>
      <c r="D21" s="1">
        <v>45261</v>
      </c>
      <c r="E21" s="2">
        <v>0.46218879648093758</v>
      </c>
    </row>
    <row r="22" spans="1:8" x14ac:dyDescent="0.25">
      <c r="A22">
        <v>2</v>
      </c>
      <c r="B22" s="3">
        <v>100.12</v>
      </c>
      <c r="C22">
        <v>14</v>
      </c>
      <c r="D22" s="1">
        <v>45166</v>
      </c>
      <c r="E22" s="2">
        <v>0.72669493634556881</v>
      </c>
    </row>
    <row r="23" spans="1:8" x14ac:dyDescent="0.25">
      <c r="A23">
        <v>10</v>
      </c>
      <c r="B23" s="3">
        <v>55.78</v>
      </c>
      <c r="C23">
        <v>27</v>
      </c>
      <c r="D23" s="1">
        <v>45147</v>
      </c>
      <c r="E23" s="2">
        <v>0.46854627646986202</v>
      </c>
    </row>
    <row r="24" spans="1:8" x14ac:dyDescent="0.25">
      <c r="A24">
        <v>10</v>
      </c>
      <c r="B24" s="3">
        <v>51.06</v>
      </c>
      <c r="C24">
        <v>13</v>
      </c>
      <c r="D24" s="1">
        <v>45274</v>
      </c>
      <c r="E24" s="2">
        <v>0.59664389547774765</v>
      </c>
    </row>
    <row r="25" spans="1:8" x14ac:dyDescent="0.25">
      <c r="A25">
        <v>3</v>
      </c>
      <c r="B25" s="3">
        <v>185.68</v>
      </c>
      <c r="C25">
        <v>2</v>
      </c>
      <c r="D25" s="1">
        <v>45003</v>
      </c>
      <c r="E25" s="2">
        <v>0.83099678811532207</v>
      </c>
    </row>
    <row r="26" spans="1:8" x14ac:dyDescent="0.25">
      <c r="A26">
        <v>6</v>
      </c>
      <c r="B26" s="3">
        <v>68.400000000000006</v>
      </c>
      <c r="C26">
        <v>15</v>
      </c>
      <c r="D26" s="1">
        <v>45124</v>
      </c>
      <c r="E26" s="2">
        <v>0.42810083951447037</v>
      </c>
    </row>
    <row r="27" spans="1:8" x14ac:dyDescent="0.25">
      <c r="A27">
        <v>4</v>
      </c>
      <c r="B27" s="3">
        <v>185.76</v>
      </c>
      <c r="C27">
        <v>11</v>
      </c>
      <c r="D27" s="1">
        <v>45079</v>
      </c>
      <c r="E27" s="2">
        <v>0.95061527527320799</v>
      </c>
    </row>
    <row r="28" spans="1:8" x14ac:dyDescent="0.25">
      <c r="A28">
        <v>9</v>
      </c>
      <c r="B28" s="3">
        <v>174.05</v>
      </c>
      <c r="C28">
        <v>25</v>
      </c>
      <c r="D28" s="1">
        <v>44969</v>
      </c>
      <c r="E28" s="2">
        <v>0.66002886770050417</v>
      </c>
    </row>
    <row r="29" spans="1:8" x14ac:dyDescent="0.25">
      <c r="A29">
        <v>3</v>
      </c>
      <c r="B29" s="3">
        <v>176.38</v>
      </c>
      <c r="C29">
        <v>22</v>
      </c>
      <c r="D29" s="1">
        <v>45181</v>
      </c>
      <c r="E29" s="2">
        <v>0.69751087167670411</v>
      </c>
    </row>
    <row r="30" spans="1:8" x14ac:dyDescent="0.25">
      <c r="A30">
        <v>5</v>
      </c>
      <c r="B30" s="3">
        <v>17.329999999999998</v>
      </c>
      <c r="C30">
        <v>28</v>
      </c>
      <c r="D30" s="1">
        <v>45081</v>
      </c>
      <c r="E30" s="2">
        <v>0.59098562670711074</v>
      </c>
    </row>
    <row r="31" spans="1:8" x14ac:dyDescent="0.25">
      <c r="A31">
        <v>8</v>
      </c>
      <c r="B31" s="3">
        <v>39.42</v>
      </c>
      <c r="C31">
        <v>17</v>
      </c>
      <c r="D31" s="1">
        <v>44958</v>
      </c>
      <c r="E31" s="2">
        <v>0.54466532730647266</v>
      </c>
    </row>
    <row r="32" spans="1:8" x14ac:dyDescent="0.25">
      <c r="A32">
        <v>2</v>
      </c>
      <c r="B32" s="3">
        <v>133.87</v>
      </c>
      <c r="C32">
        <v>26</v>
      </c>
      <c r="D32" s="1">
        <v>45247</v>
      </c>
      <c r="E32" s="2">
        <v>0.88831386190452499</v>
      </c>
    </row>
    <row r="33" spans="1:5" x14ac:dyDescent="0.25">
      <c r="A33">
        <v>7</v>
      </c>
      <c r="B33" s="3">
        <v>143.19</v>
      </c>
      <c r="C33">
        <v>7</v>
      </c>
      <c r="D33" s="1">
        <v>45143</v>
      </c>
      <c r="E33" s="2">
        <v>0.4325910737703868</v>
      </c>
    </row>
    <row r="34" spans="1:5" x14ac:dyDescent="0.25">
      <c r="A34">
        <v>10</v>
      </c>
      <c r="B34" s="3">
        <v>75.78</v>
      </c>
      <c r="C34">
        <v>12</v>
      </c>
      <c r="D34" s="1">
        <v>44975</v>
      </c>
      <c r="E34" s="2">
        <v>0.83741800313279036</v>
      </c>
    </row>
    <row r="35" spans="1:5" x14ac:dyDescent="0.25">
      <c r="A35">
        <v>3</v>
      </c>
      <c r="B35" s="3">
        <v>189.7</v>
      </c>
      <c r="C35">
        <v>26</v>
      </c>
      <c r="D35" s="1">
        <v>44975</v>
      </c>
      <c r="E35" s="2">
        <v>0.89009733411092684</v>
      </c>
    </row>
    <row r="36" spans="1:5" x14ac:dyDescent="0.25">
      <c r="A36">
        <v>5</v>
      </c>
      <c r="B36" s="3">
        <v>118.34</v>
      </c>
      <c r="C36">
        <v>28</v>
      </c>
      <c r="D36" s="1">
        <v>44937</v>
      </c>
      <c r="E36" s="2">
        <v>0.57866447340706539</v>
      </c>
    </row>
    <row r="37" spans="1:5" x14ac:dyDescent="0.25">
      <c r="A37">
        <v>6</v>
      </c>
      <c r="B37" s="3">
        <v>170.77</v>
      </c>
      <c r="C37">
        <v>24</v>
      </c>
      <c r="D37" s="1">
        <v>44965</v>
      </c>
      <c r="E37" s="2">
        <v>0.95417551056871464</v>
      </c>
    </row>
    <row r="38" spans="1:5" x14ac:dyDescent="0.25">
      <c r="A38">
        <v>3</v>
      </c>
      <c r="B38" s="3">
        <v>84</v>
      </c>
      <c r="C38">
        <v>18</v>
      </c>
      <c r="D38" s="1">
        <v>45165</v>
      </c>
      <c r="E38" s="2">
        <v>0.91686998176596468</v>
      </c>
    </row>
    <row r="39" spans="1:5" x14ac:dyDescent="0.25">
      <c r="A39">
        <v>4</v>
      </c>
      <c r="B39" s="3">
        <v>96.42</v>
      </c>
      <c r="C39">
        <v>1</v>
      </c>
      <c r="D39" s="1">
        <v>45228</v>
      </c>
      <c r="E39" s="2">
        <v>0.51709892736726726</v>
      </c>
    </row>
    <row r="40" spans="1:5" x14ac:dyDescent="0.25">
      <c r="A40">
        <v>10</v>
      </c>
      <c r="B40" s="3">
        <v>88.16</v>
      </c>
      <c r="C40">
        <v>4</v>
      </c>
      <c r="D40" s="1">
        <v>45162</v>
      </c>
      <c r="E40" s="2">
        <v>0.85040502696581277</v>
      </c>
    </row>
    <row r="41" spans="1:5" x14ac:dyDescent="0.25">
      <c r="A41">
        <v>7</v>
      </c>
      <c r="B41" s="3">
        <v>66.69</v>
      </c>
      <c r="C41">
        <v>14</v>
      </c>
      <c r="D41" s="1">
        <v>45151</v>
      </c>
      <c r="E41" s="2">
        <v>0.81491951979926092</v>
      </c>
    </row>
    <row r="42" spans="1:5" x14ac:dyDescent="0.25">
      <c r="A42">
        <v>3</v>
      </c>
      <c r="B42" s="3">
        <v>195.79</v>
      </c>
      <c r="C42">
        <v>8</v>
      </c>
      <c r="D42" s="1">
        <v>45227</v>
      </c>
      <c r="E42" s="2">
        <v>0.72917879240856509</v>
      </c>
    </row>
    <row r="43" spans="1:5" x14ac:dyDescent="0.25">
      <c r="A43">
        <v>7</v>
      </c>
      <c r="B43" s="3">
        <v>21.32</v>
      </c>
      <c r="C43">
        <v>31</v>
      </c>
      <c r="D43" s="1">
        <v>45121</v>
      </c>
      <c r="E43" s="2">
        <v>0.70230511300312037</v>
      </c>
    </row>
    <row r="44" spans="1:5" x14ac:dyDescent="0.25">
      <c r="A44">
        <v>8</v>
      </c>
      <c r="B44" s="3">
        <v>40.82</v>
      </c>
      <c r="C44">
        <v>28</v>
      </c>
      <c r="D44" s="1">
        <v>45241</v>
      </c>
      <c r="E44" s="2">
        <v>0.50326500809447161</v>
      </c>
    </row>
    <row r="45" spans="1:5" x14ac:dyDescent="0.25">
      <c r="A45">
        <v>8</v>
      </c>
      <c r="B45" s="3">
        <v>150.94</v>
      </c>
      <c r="C45">
        <v>7</v>
      </c>
      <c r="D45" s="1">
        <v>45068</v>
      </c>
      <c r="E45" s="2">
        <v>0.79949843265585274</v>
      </c>
    </row>
    <row r="46" spans="1:5" x14ac:dyDescent="0.25">
      <c r="A46">
        <v>5</v>
      </c>
      <c r="B46" s="3">
        <v>5.78</v>
      </c>
      <c r="C46">
        <v>17</v>
      </c>
      <c r="D46" s="1">
        <v>45099</v>
      </c>
      <c r="E46" s="2">
        <v>0.68516273243182146</v>
      </c>
    </row>
    <row r="47" spans="1:5" x14ac:dyDescent="0.25">
      <c r="A47">
        <v>10</v>
      </c>
      <c r="B47" s="3">
        <v>69.290000000000006</v>
      </c>
      <c r="C47">
        <v>21</v>
      </c>
      <c r="D47" s="1">
        <v>45100</v>
      </c>
      <c r="E47" s="2">
        <v>0.89180808762461083</v>
      </c>
    </row>
    <row r="48" spans="1:5" x14ac:dyDescent="0.25">
      <c r="A48">
        <v>8</v>
      </c>
      <c r="B48" s="3">
        <v>92.1</v>
      </c>
      <c r="C48">
        <v>3</v>
      </c>
      <c r="D48" s="1">
        <v>45065</v>
      </c>
      <c r="E48" s="2">
        <v>0.46304835444359527</v>
      </c>
    </row>
    <row r="49" spans="1:5" x14ac:dyDescent="0.25">
      <c r="A49">
        <v>6</v>
      </c>
      <c r="B49" s="3">
        <v>152.38</v>
      </c>
      <c r="C49">
        <v>30</v>
      </c>
      <c r="D49" s="1">
        <v>45170</v>
      </c>
      <c r="E49" s="2">
        <v>0.8358705984183683</v>
      </c>
    </row>
    <row r="50" spans="1:5" x14ac:dyDescent="0.25">
      <c r="A50">
        <v>8</v>
      </c>
      <c r="B50" s="3">
        <v>68.89</v>
      </c>
      <c r="C50">
        <v>14</v>
      </c>
      <c r="D50" s="1">
        <v>45007</v>
      </c>
      <c r="E50" s="2">
        <v>0.5689959904227474</v>
      </c>
    </row>
    <row r="51" spans="1:5" x14ac:dyDescent="0.25">
      <c r="A51">
        <v>10</v>
      </c>
      <c r="B51" s="3">
        <v>188.45</v>
      </c>
      <c r="C51">
        <v>14</v>
      </c>
      <c r="D51" s="1">
        <v>45286</v>
      </c>
      <c r="E51" s="2">
        <v>0.47370424437102165</v>
      </c>
    </row>
    <row r="52" spans="1:5" x14ac:dyDescent="0.25">
      <c r="A52">
        <v>3</v>
      </c>
      <c r="B52" s="3">
        <v>196.76</v>
      </c>
      <c r="C52">
        <v>18</v>
      </c>
      <c r="D52" s="1">
        <v>44967</v>
      </c>
      <c r="E52" s="2">
        <v>0.8873979825918572</v>
      </c>
    </row>
    <row r="53" spans="1:5" x14ac:dyDescent="0.25">
      <c r="A53">
        <v>3</v>
      </c>
      <c r="B53" s="3">
        <v>12.16</v>
      </c>
      <c r="C53">
        <v>11</v>
      </c>
      <c r="D53" s="1">
        <v>45165</v>
      </c>
      <c r="E53" s="2">
        <v>0.95704890150323463</v>
      </c>
    </row>
    <row r="54" spans="1:5" x14ac:dyDescent="0.25">
      <c r="A54">
        <v>5</v>
      </c>
      <c r="B54" s="3">
        <v>188.5</v>
      </c>
      <c r="C54">
        <v>26</v>
      </c>
      <c r="D54" s="1">
        <v>45281</v>
      </c>
      <c r="E54" s="2">
        <v>0.50241555182769027</v>
      </c>
    </row>
    <row r="55" spans="1:5" x14ac:dyDescent="0.25">
      <c r="A55">
        <v>7</v>
      </c>
      <c r="B55" s="3">
        <v>145.61000000000001</v>
      </c>
      <c r="C55">
        <v>6</v>
      </c>
      <c r="D55" s="1">
        <v>45012</v>
      </c>
      <c r="E55" s="2">
        <v>0.76145742681575113</v>
      </c>
    </row>
    <row r="56" spans="1:5" x14ac:dyDescent="0.25">
      <c r="A56">
        <v>10</v>
      </c>
      <c r="B56" s="3">
        <v>30.62</v>
      </c>
      <c r="C56">
        <v>12</v>
      </c>
      <c r="D56" s="1">
        <v>45126</v>
      </c>
      <c r="E56" s="2">
        <v>0.86166108488508875</v>
      </c>
    </row>
    <row r="57" spans="1:5" x14ac:dyDescent="0.25">
      <c r="A57">
        <v>5</v>
      </c>
      <c r="B57" s="3">
        <v>65.05</v>
      </c>
      <c r="C57">
        <v>9</v>
      </c>
      <c r="D57" s="1">
        <v>45063</v>
      </c>
      <c r="E57" s="2">
        <v>0.62431971562324617</v>
      </c>
    </row>
    <row r="58" spans="1:5" x14ac:dyDescent="0.25">
      <c r="A58">
        <v>2</v>
      </c>
      <c r="B58" s="3">
        <v>174.64</v>
      </c>
      <c r="C58">
        <v>28</v>
      </c>
      <c r="D58" s="1">
        <v>45283</v>
      </c>
      <c r="E58" s="2">
        <v>0.84785823157100404</v>
      </c>
    </row>
    <row r="59" spans="1:5" x14ac:dyDescent="0.25">
      <c r="A59">
        <v>2</v>
      </c>
      <c r="B59" s="3">
        <v>195.38</v>
      </c>
      <c r="C59">
        <v>10</v>
      </c>
      <c r="D59" s="1">
        <v>45036</v>
      </c>
      <c r="E59" s="2">
        <v>0.6944166870409918</v>
      </c>
    </row>
    <row r="60" spans="1:5" x14ac:dyDescent="0.25">
      <c r="A60">
        <v>3</v>
      </c>
      <c r="B60" s="3">
        <v>75.3</v>
      </c>
      <c r="C60">
        <v>6</v>
      </c>
      <c r="D60" s="1">
        <v>45175</v>
      </c>
      <c r="E60" s="2">
        <v>0.91584358629163698</v>
      </c>
    </row>
    <row r="61" spans="1:5" x14ac:dyDescent="0.25">
      <c r="A61">
        <v>7</v>
      </c>
      <c r="B61" s="3">
        <v>35.32</v>
      </c>
      <c r="C61">
        <v>21</v>
      </c>
      <c r="D61" s="1">
        <v>45228</v>
      </c>
      <c r="E61" s="2">
        <v>0.63265761230856732</v>
      </c>
    </row>
    <row r="62" spans="1:5" x14ac:dyDescent="0.25">
      <c r="A62">
        <v>1</v>
      </c>
      <c r="B62" s="3">
        <v>98.39</v>
      </c>
      <c r="C62">
        <v>17</v>
      </c>
      <c r="D62" s="1">
        <v>45156</v>
      </c>
      <c r="E62" s="2">
        <v>0.53520336880253205</v>
      </c>
    </row>
    <row r="63" spans="1:5" x14ac:dyDescent="0.25">
      <c r="A63">
        <v>2</v>
      </c>
      <c r="B63" s="3">
        <v>195.82</v>
      </c>
      <c r="C63">
        <v>11</v>
      </c>
      <c r="D63" s="1">
        <v>45103</v>
      </c>
      <c r="E63" s="2">
        <v>0.58779388937118826</v>
      </c>
    </row>
    <row r="64" spans="1:5" x14ac:dyDescent="0.25">
      <c r="A64">
        <v>1</v>
      </c>
      <c r="B64" s="3">
        <v>28.83</v>
      </c>
      <c r="C64">
        <v>4</v>
      </c>
      <c r="D64" s="1">
        <v>45032</v>
      </c>
      <c r="E64" s="2">
        <v>0.45563993868727365</v>
      </c>
    </row>
    <row r="65" spans="1:5" x14ac:dyDescent="0.25">
      <c r="A65">
        <v>9</v>
      </c>
      <c r="B65" s="3">
        <v>121.93</v>
      </c>
      <c r="C65">
        <v>3</v>
      </c>
      <c r="D65" s="1">
        <v>44983</v>
      </c>
      <c r="E65" s="2">
        <v>0.93073293433544202</v>
      </c>
    </row>
    <row r="66" spans="1:5" x14ac:dyDescent="0.25">
      <c r="A66">
        <v>6</v>
      </c>
      <c r="B66" s="3">
        <v>152.69</v>
      </c>
      <c r="C66">
        <v>13</v>
      </c>
      <c r="D66" s="1">
        <v>44929</v>
      </c>
      <c r="E66" s="2">
        <v>0.69375825581070871</v>
      </c>
    </row>
    <row r="67" spans="1:5" x14ac:dyDescent="0.25">
      <c r="A67">
        <v>7</v>
      </c>
      <c r="B67" s="3">
        <v>74.180000000000007</v>
      </c>
      <c r="C67">
        <v>10</v>
      </c>
      <c r="D67" s="1">
        <v>44992</v>
      </c>
      <c r="E67" s="2">
        <v>0.4244650865066219</v>
      </c>
    </row>
    <row r="68" spans="1:5" x14ac:dyDescent="0.25">
      <c r="A68">
        <v>10</v>
      </c>
      <c r="B68" s="3">
        <v>57.76</v>
      </c>
      <c r="C68">
        <v>11</v>
      </c>
      <c r="D68" s="1">
        <v>45190</v>
      </c>
      <c r="E68" s="2">
        <v>0.55506245382399877</v>
      </c>
    </row>
    <row r="69" spans="1:5" x14ac:dyDescent="0.25">
      <c r="A69">
        <v>8</v>
      </c>
      <c r="B69" s="3">
        <v>155.13</v>
      </c>
      <c r="C69">
        <v>20</v>
      </c>
      <c r="D69" s="1">
        <v>44968</v>
      </c>
      <c r="E69" s="2">
        <v>0.49213957591803098</v>
      </c>
    </row>
    <row r="70" spans="1:5" x14ac:dyDescent="0.25">
      <c r="A70">
        <v>1</v>
      </c>
      <c r="B70" s="3">
        <v>141.22999999999999</v>
      </c>
      <c r="C70">
        <v>25</v>
      </c>
      <c r="D70" s="1">
        <v>45270</v>
      </c>
      <c r="E70" s="2">
        <v>0.95225567288355073</v>
      </c>
    </row>
    <row r="71" spans="1:5" x14ac:dyDescent="0.25">
      <c r="A71">
        <v>3</v>
      </c>
      <c r="B71" s="3">
        <v>8.14</v>
      </c>
      <c r="C71">
        <v>6</v>
      </c>
      <c r="D71" s="1">
        <v>45278</v>
      </c>
      <c r="E71" s="2">
        <v>0.56887164571992588</v>
      </c>
    </row>
    <row r="72" spans="1:5" x14ac:dyDescent="0.25">
      <c r="A72">
        <v>1</v>
      </c>
      <c r="B72" s="3">
        <v>77.14</v>
      </c>
      <c r="C72">
        <v>30</v>
      </c>
      <c r="D72" s="1">
        <v>45081</v>
      </c>
      <c r="E72" s="2">
        <v>0.79288149168372302</v>
      </c>
    </row>
    <row r="73" spans="1:5" x14ac:dyDescent="0.25">
      <c r="A73">
        <v>3</v>
      </c>
      <c r="B73" s="3">
        <v>107.34</v>
      </c>
      <c r="C73">
        <v>10</v>
      </c>
      <c r="D73" s="1">
        <v>45118</v>
      </c>
      <c r="E73" s="2">
        <v>0.6457703197502781</v>
      </c>
    </row>
    <row r="74" spans="1:5" x14ac:dyDescent="0.25">
      <c r="A74">
        <v>9</v>
      </c>
      <c r="B74" s="3">
        <v>187.64</v>
      </c>
      <c r="C74">
        <v>14</v>
      </c>
      <c r="D74" s="1">
        <v>44992</v>
      </c>
      <c r="E74" s="2">
        <v>0.79435307876105232</v>
      </c>
    </row>
    <row r="75" spans="1:5" x14ac:dyDescent="0.25">
      <c r="A75">
        <v>6</v>
      </c>
      <c r="B75" s="3">
        <v>71.37</v>
      </c>
      <c r="C75">
        <v>9</v>
      </c>
      <c r="D75" s="1">
        <v>45257</v>
      </c>
      <c r="E75" s="2">
        <v>0.44184877977895548</v>
      </c>
    </row>
    <row r="76" spans="1:5" x14ac:dyDescent="0.25">
      <c r="A76">
        <v>5</v>
      </c>
      <c r="B76" s="3">
        <v>144.86000000000001</v>
      </c>
      <c r="C76">
        <v>17</v>
      </c>
      <c r="D76" s="1">
        <v>44996</v>
      </c>
      <c r="E76" s="2">
        <v>0.73670091037693419</v>
      </c>
    </row>
    <row r="77" spans="1:5" x14ac:dyDescent="0.25">
      <c r="A77">
        <v>9</v>
      </c>
      <c r="B77" s="3">
        <v>52.38</v>
      </c>
      <c r="C77">
        <v>24</v>
      </c>
      <c r="D77" s="1">
        <v>45106</v>
      </c>
      <c r="E77" s="2">
        <v>0.8420714297524774</v>
      </c>
    </row>
    <row r="78" spans="1:5" x14ac:dyDescent="0.25">
      <c r="A78">
        <v>5</v>
      </c>
      <c r="B78" s="3">
        <v>100.2</v>
      </c>
      <c r="C78">
        <v>14</v>
      </c>
      <c r="D78" s="1">
        <v>45005</v>
      </c>
      <c r="E78" s="2">
        <v>0.87871868769241646</v>
      </c>
    </row>
    <row r="79" spans="1:5" x14ac:dyDescent="0.25">
      <c r="A79">
        <v>1</v>
      </c>
      <c r="B79" s="3">
        <v>24.59</v>
      </c>
      <c r="C79">
        <v>9</v>
      </c>
      <c r="D79" s="1">
        <v>45201</v>
      </c>
      <c r="E79" s="2">
        <v>0.50389609991922835</v>
      </c>
    </row>
    <row r="80" spans="1:5" x14ac:dyDescent="0.25">
      <c r="A80">
        <v>3</v>
      </c>
      <c r="B80" s="3">
        <v>66.03</v>
      </c>
      <c r="C80">
        <v>21</v>
      </c>
      <c r="D80" s="1">
        <v>45183</v>
      </c>
      <c r="E80" s="2">
        <v>0.47920414159500774</v>
      </c>
    </row>
    <row r="81" spans="1:5" x14ac:dyDescent="0.25">
      <c r="A81">
        <v>4</v>
      </c>
      <c r="B81" s="3">
        <v>7.75</v>
      </c>
      <c r="C81">
        <v>30</v>
      </c>
      <c r="D81" s="1">
        <v>45171</v>
      </c>
      <c r="E81" s="2">
        <v>0.95480132733036394</v>
      </c>
    </row>
    <row r="82" spans="1:5" x14ac:dyDescent="0.25">
      <c r="A82">
        <v>8</v>
      </c>
      <c r="B82" s="3">
        <v>126.61</v>
      </c>
      <c r="C82">
        <v>26</v>
      </c>
      <c r="D82" s="1">
        <v>45266</v>
      </c>
      <c r="E82" s="2">
        <v>0.44220736028073171</v>
      </c>
    </row>
    <row r="83" spans="1:5" x14ac:dyDescent="0.25">
      <c r="A83">
        <v>10</v>
      </c>
      <c r="B83" s="3">
        <v>157.54</v>
      </c>
      <c r="C83">
        <v>26</v>
      </c>
      <c r="D83" s="1">
        <v>45283</v>
      </c>
      <c r="E83" s="2">
        <v>0.75454562189394259</v>
      </c>
    </row>
    <row r="84" spans="1:5" x14ac:dyDescent="0.25">
      <c r="A84">
        <v>9</v>
      </c>
      <c r="B84" s="3">
        <v>141.87</v>
      </c>
      <c r="C84">
        <v>30</v>
      </c>
      <c r="D84" s="1">
        <v>45024</v>
      </c>
      <c r="E84" s="2">
        <v>0.57587069607095898</v>
      </c>
    </row>
    <row r="85" spans="1:5" x14ac:dyDescent="0.25">
      <c r="A85">
        <v>7</v>
      </c>
      <c r="B85" s="3">
        <v>156.79</v>
      </c>
      <c r="C85">
        <v>1</v>
      </c>
      <c r="D85" s="1">
        <v>45085</v>
      </c>
      <c r="E85" s="2">
        <v>0.60149006365516211</v>
      </c>
    </row>
    <row r="86" spans="1:5" x14ac:dyDescent="0.25">
      <c r="A86">
        <v>5</v>
      </c>
      <c r="B86" s="3">
        <v>188.89</v>
      </c>
      <c r="C86">
        <v>15</v>
      </c>
      <c r="D86" s="1">
        <v>44948</v>
      </c>
      <c r="E86" s="2">
        <v>0.80421248170032489</v>
      </c>
    </row>
    <row r="87" spans="1:5" x14ac:dyDescent="0.25">
      <c r="A87">
        <v>10</v>
      </c>
      <c r="B87" s="3">
        <v>70.87</v>
      </c>
      <c r="C87">
        <v>19</v>
      </c>
      <c r="D87" s="1">
        <v>45107</v>
      </c>
      <c r="E87" s="2">
        <v>0.5111436949823529</v>
      </c>
    </row>
    <row r="88" spans="1:5" x14ac:dyDescent="0.25">
      <c r="A88">
        <v>7</v>
      </c>
      <c r="B88" s="3">
        <v>111.69</v>
      </c>
      <c r="C88">
        <v>18</v>
      </c>
      <c r="D88" s="1">
        <v>45225</v>
      </c>
      <c r="E88" s="2">
        <v>0.89749390748970337</v>
      </c>
    </row>
    <row r="89" spans="1:5" x14ac:dyDescent="0.25">
      <c r="A89">
        <v>1</v>
      </c>
      <c r="B89" s="3">
        <v>122.17</v>
      </c>
      <c r="C89">
        <v>30</v>
      </c>
      <c r="D89" s="1">
        <v>45274</v>
      </c>
      <c r="E89" s="2">
        <v>0.86354048950287166</v>
      </c>
    </row>
    <row r="90" spans="1:5" x14ac:dyDescent="0.25">
      <c r="A90">
        <v>1</v>
      </c>
      <c r="B90" s="3">
        <v>183.18</v>
      </c>
      <c r="C90">
        <v>3</v>
      </c>
      <c r="D90" s="1">
        <v>45240</v>
      </c>
      <c r="E90" s="2">
        <v>0.8099624090551506</v>
      </c>
    </row>
    <row r="91" spans="1:5" x14ac:dyDescent="0.25">
      <c r="A91">
        <v>2</v>
      </c>
      <c r="B91" s="3">
        <v>19.29</v>
      </c>
      <c r="C91">
        <v>11</v>
      </c>
      <c r="D91" s="1">
        <v>45174</v>
      </c>
      <c r="E91" s="2">
        <v>0.61315996029019582</v>
      </c>
    </row>
    <row r="92" spans="1:5" x14ac:dyDescent="0.25">
      <c r="A92">
        <v>8</v>
      </c>
      <c r="B92" s="3">
        <v>46.68</v>
      </c>
      <c r="C92">
        <v>9</v>
      </c>
      <c r="D92" s="1">
        <v>45014</v>
      </c>
      <c r="E92" s="2">
        <v>0.94630232673387638</v>
      </c>
    </row>
    <row r="93" spans="1:5" x14ac:dyDescent="0.25">
      <c r="A93">
        <v>1</v>
      </c>
      <c r="B93" s="3">
        <v>50.06</v>
      </c>
      <c r="C93">
        <v>19</v>
      </c>
      <c r="D93" s="1">
        <v>45281</v>
      </c>
      <c r="E93" s="2">
        <v>0.48140400906411224</v>
      </c>
    </row>
    <row r="94" spans="1:5" x14ac:dyDescent="0.25">
      <c r="A94">
        <v>3</v>
      </c>
      <c r="B94" s="3">
        <v>72.760000000000005</v>
      </c>
      <c r="C94">
        <v>22</v>
      </c>
      <c r="D94" s="1">
        <v>45227</v>
      </c>
      <c r="E94" s="2">
        <v>0.63300876008738494</v>
      </c>
    </row>
    <row r="95" spans="1:5" x14ac:dyDescent="0.25">
      <c r="A95">
        <v>6</v>
      </c>
      <c r="B95" s="3">
        <v>70.77</v>
      </c>
      <c r="C95">
        <v>18</v>
      </c>
      <c r="D95" s="1">
        <v>45099</v>
      </c>
      <c r="E95" s="2">
        <v>0.51335196441457798</v>
      </c>
    </row>
    <row r="96" spans="1:5" x14ac:dyDescent="0.25">
      <c r="A96">
        <v>2</v>
      </c>
      <c r="B96" s="3">
        <v>40.01</v>
      </c>
      <c r="C96">
        <v>25</v>
      </c>
      <c r="D96" s="1">
        <v>44996</v>
      </c>
      <c r="E96" s="2">
        <v>0.63226326242359876</v>
      </c>
    </row>
    <row r="97" spans="1:5" x14ac:dyDescent="0.25">
      <c r="A97">
        <v>2</v>
      </c>
      <c r="B97" s="3">
        <v>184.9</v>
      </c>
      <c r="C97">
        <v>20</v>
      </c>
      <c r="D97" s="1">
        <v>45004</v>
      </c>
      <c r="E97" s="2">
        <v>0.44191385520998305</v>
      </c>
    </row>
    <row r="98" spans="1:5" x14ac:dyDescent="0.25">
      <c r="A98">
        <v>2</v>
      </c>
      <c r="B98" s="3">
        <v>44.2</v>
      </c>
      <c r="C98">
        <v>15</v>
      </c>
      <c r="D98" s="1">
        <v>45137</v>
      </c>
      <c r="E98" s="2">
        <v>0.8871380653225841</v>
      </c>
    </row>
    <row r="99" spans="1:5" x14ac:dyDescent="0.25">
      <c r="A99">
        <v>2</v>
      </c>
      <c r="B99" s="3">
        <v>42.01</v>
      </c>
      <c r="C99">
        <v>9</v>
      </c>
      <c r="D99" s="1">
        <v>45157</v>
      </c>
      <c r="E99" s="2">
        <v>0.75798216719557554</v>
      </c>
    </row>
    <row r="100" spans="1:5" x14ac:dyDescent="0.25">
      <c r="A100">
        <v>4</v>
      </c>
      <c r="B100" s="3">
        <v>8.56</v>
      </c>
      <c r="C100">
        <v>6</v>
      </c>
      <c r="D100" s="1">
        <v>45221</v>
      </c>
      <c r="E100" s="2">
        <v>0.58050725029695616</v>
      </c>
    </row>
    <row r="101" spans="1:5" x14ac:dyDescent="0.25">
      <c r="A101">
        <v>1</v>
      </c>
      <c r="B101" s="3">
        <v>116.87</v>
      </c>
      <c r="C101">
        <v>4</v>
      </c>
      <c r="D101" s="1">
        <v>45255</v>
      </c>
      <c r="E101" s="2">
        <v>0.85321637489568869</v>
      </c>
    </row>
    <row r="102" spans="1:5" x14ac:dyDescent="0.25">
      <c r="A102">
        <v>2</v>
      </c>
      <c r="B102" s="3">
        <v>25.47</v>
      </c>
      <c r="C102">
        <v>21</v>
      </c>
      <c r="D102" s="1">
        <v>45260</v>
      </c>
      <c r="E102" s="2">
        <v>0.90180261281753782</v>
      </c>
    </row>
    <row r="103" spans="1:5" x14ac:dyDescent="0.25">
      <c r="A103">
        <v>5</v>
      </c>
      <c r="B103" s="3">
        <v>145.16999999999999</v>
      </c>
      <c r="C103">
        <v>4</v>
      </c>
      <c r="D103" s="1">
        <v>45135</v>
      </c>
      <c r="E103" s="2">
        <v>0.87120632938678977</v>
      </c>
    </row>
    <row r="104" spans="1:5" x14ac:dyDescent="0.25">
      <c r="A104">
        <v>5</v>
      </c>
      <c r="B104" s="3">
        <v>90.33</v>
      </c>
      <c r="C104">
        <v>2</v>
      </c>
      <c r="D104" s="1">
        <v>44982</v>
      </c>
      <c r="E104" s="2">
        <v>0.88930641635737429</v>
      </c>
    </row>
    <row r="105" spans="1:5" x14ac:dyDescent="0.25">
      <c r="A105">
        <v>3</v>
      </c>
      <c r="B105" s="3">
        <v>95.79</v>
      </c>
      <c r="C105">
        <v>25</v>
      </c>
      <c r="D105" s="1">
        <v>45137</v>
      </c>
      <c r="E105" s="2">
        <v>0.50530322040187625</v>
      </c>
    </row>
    <row r="106" spans="1:5" x14ac:dyDescent="0.25">
      <c r="A106">
        <v>8</v>
      </c>
      <c r="B106" s="3">
        <v>132.12</v>
      </c>
      <c r="C106">
        <v>15</v>
      </c>
      <c r="D106" s="1">
        <v>45158</v>
      </c>
      <c r="E106" s="2">
        <v>0.45547785802903679</v>
      </c>
    </row>
    <row r="107" spans="1:5" x14ac:dyDescent="0.25">
      <c r="A107">
        <v>9</v>
      </c>
      <c r="B107" s="3">
        <v>142.83000000000001</v>
      </c>
      <c r="C107">
        <v>30</v>
      </c>
      <c r="D107" s="1">
        <v>44953</v>
      </c>
      <c r="E107" s="2">
        <v>0.92299100802409972</v>
      </c>
    </row>
    <row r="108" spans="1:5" x14ac:dyDescent="0.25">
      <c r="A108">
        <v>9</v>
      </c>
      <c r="B108" s="3">
        <v>98.85</v>
      </c>
      <c r="C108">
        <v>24</v>
      </c>
      <c r="D108" s="1">
        <v>45020</v>
      </c>
      <c r="E108" s="2">
        <v>0.64868047037900811</v>
      </c>
    </row>
    <row r="109" spans="1:5" x14ac:dyDescent="0.25">
      <c r="A109">
        <v>2</v>
      </c>
      <c r="B109" s="3">
        <v>89.23</v>
      </c>
      <c r="C109">
        <v>4</v>
      </c>
      <c r="D109" s="1">
        <v>45285</v>
      </c>
      <c r="E109" s="2">
        <v>0.69003951679552999</v>
      </c>
    </row>
    <row r="110" spans="1:5" x14ac:dyDescent="0.25">
      <c r="A110">
        <v>9</v>
      </c>
      <c r="B110" s="3">
        <v>167.38</v>
      </c>
      <c r="C110">
        <v>31</v>
      </c>
      <c r="D110" s="1">
        <v>45248</v>
      </c>
      <c r="E110" s="2">
        <v>0.86884858238188212</v>
      </c>
    </row>
    <row r="111" spans="1:5" x14ac:dyDescent="0.25">
      <c r="A111">
        <v>3</v>
      </c>
      <c r="B111" s="3">
        <v>122.89</v>
      </c>
      <c r="C111">
        <v>25</v>
      </c>
      <c r="D111" s="1">
        <v>45115</v>
      </c>
      <c r="E111" s="2">
        <v>0.86139612319512637</v>
      </c>
    </row>
    <row r="112" spans="1:5" x14ac:dyDescent="0.25">
      <c r="A112">
        <v>3</v>
      </c>
      <c r="B112" s="3">
        <v>38.9</v>
      </c>
      <c r="C112">
        <v>19</v>
      </c>
      <c r="D112" s="1">
        <v>44947</v>
      </c>
      <c r="E112" s="2">
        <v>0.84605040910313811</v>
      </c>
    </row>
    <row r="113" spans="1:5" x14ac:dyDescent="0.25">
      <c r="A113">
        <v>4</v>
      </c>
      <c r="B113" s="3">
        <v>86.38</v>
      </c>
      <c r="C113">
        <v>28</v>
      </c>
      <c r="D113" s="1">
        <v>45014</v>
      </c>
      <c r="E113" s="2">
        <v>0.52163728981008339</v>
      </c>
    </row>
    <row r="114" spans="1:5" x14ac:dyDescent="0.25">
      <c r="A114">
        <v>4</v>
      </c>
      <c r="B114" s="3">
        <v>150.44999999999999</v>
      </c>
      <c r="C114">
        <v>25</v>
      </c>
      <c r="D114" s="1">
        <v>45166</v>
      </c>
      <c r="E114" s="2">
        <v>0.66298404641839759</v>
      </c>
    </row>
    <row r="115" spans="1:5" x14ac:dyDescent="0.25">
      <c r="A115">
        <v>9</v>
      </c>
      <c r="B115" s="3">
        <v>114</v>
      </c>
      <c r="C115">
        <v>31</v>
      </c>
      <c r="D115" s="1">
        <v>45155</v>
      </c>
      <c r="E115" s="2">
        <v>0.81755060959208103</v>
      </c>
    </row>
    <row r="116" spans="1:5" x14ac:dyDescent="0.25">
      <c r="A116">
        <v>3</v>
      </c>
      <c r="B116" s="3">
        <v>50.73</v>
      </c>
      <c r="C116">
        <v>18</v>
      </c>
      <c r="D116" s="1">
        <v>45163</v>
      </c>
      <c r="E116" s="2">
        <v>0.70074420153845551</v>
      </c>
    </row>
    <row r="117" spans="1:5" x14ac:dyDescent="0.25">
      <c r="A117">
        <v>1</v>
      </c>
      <c r="B117" s="3">
        <v>90.68</v>
      </c>
      <c r="C117">
        <v>3</v>
      </c>
      <c r="D117" s="1">
        <v>45184</v>
      </c>
      <c r="E117" s="2">
        <v>0.85350119542315483</v>
      </c>
    </row>
    <row r="118" spans="1:5" x14ac:dyDescent="0.25">
      <c r="A118">
        <v>5</v>
      </c>
      <c r="B118" s="3">
        <v>115.72</v>
      </c>
      <c r="C118">
        <v>14</v>
      </c>
      <c r="D118" s="1">
        <v>45137</v>
      </c>
      <c r="E118" s="2">
        <v>0.91843339480573638</v>
      </c>
    </row>
    <row r="119" spans="1:5" x14ac:dyDescent="0.25">
      <c r="A119">
        <v>8</v>
      </c>
      <c r="B119" s="3">
        <v>20.67</v>
      </c>
      <c r="C119">
        <v>28</v>
      </c>
      <c r="D119" s="1">
        <v>45108</v>
      </c>
      <c r="E119" s="2">
        <v>0.71420540855123504</v>
      </c>
    </row>
    <row r="120" spans="1:5" x14ac:dyDescent="0.25">
      <c r="A120">
        <v>9</v>
      </c>
      <c r="B120" s="3">
        <v>31.59</v>
      </c>
      <c r="C120">
        <v>4</v>
      </c>
      <c r="D120" s="1">
        <v>45110</v>
      </c>
      <c r="E120" s="2">
        <v>0.64050818090708594</v>
      </c>
    </row>
    <row r="121" spans="1:5" x14ac:dyDescent="0.25">
      <c r="A121">
        <v>2</v>
      </c>
      <c r="B121" s="3">
        <v>92.22</v>
      </c>
      <c r="C121">
        <v>9</v>
      </c>
      <c r="D121" s="1">
        <v>45163</v>
      </c>
      <c r="E121" s="2">
        <v>0.44212588274826931</v>
      </c>
    </row>
    <row r="122" spans="1:5" x14ac:dyDescent="0.25">
      <c r="A122">
        <v>4</v>
      </c>
      <c r="B122" s="3">
        <v>12.63</v>
      </c>
      <c r="C122">
        <v>21</v>
      </c>
      <c r="D122" s="1">
        <v>45082</v>
      </c>
      <c r="E122" s="2">
        <v>0.65338466530946915</v>
      </c>
    </row>
    <row r="123" spans="1:5" x14ac:dyDescent="0.25">
      <c r="A123">
        <v>3</v>
      </c>
      <c r="B123" s="3">
        <v>46.5</v>
      </c>
      <c r="C123">
        <v>25</v>
      </c>
      <c r="D123" s="1">
        <v>44958</v>
      </c>
      <c r="E123" s="2">
        <v>0.57593994282669869</v>
      </c>
    </row>
    <row r="124" spans="1:5" x14ac:dyDescent="0.25">
      <c r="A124">
        <v>5</v>
      </c>
      <c r="B124" s="3">
        <v>131.12</v>
      </c>
      <c r="C124">
        <v>5</v>
      </c>
      <c r="D124" s="1">
        <v>45115</v>
      </c>
      <c r="E124" s="2">
        <v>0.92438689073305147</v>
      </c>
    </row>
    <row r="125" spans="1:5" x14ac:dyDescent="0.25">
      <c r="A125">
        <v>5</v>
      </c>
      <c r="B125" s="3">
        <v>151.36000000000001</v>
      </c>
      <c r="C125">
        <v>29</v>
      </c>
      <c r="D125" s="1">
        <v>45108</v>
      </c>
      <c r="E125" s="2">
        <v>0.76505219389851886</v>
      </c>
    </row>
    <row r="126" spans="1:5" x14ac:dyDescent="0.25">
      <c r="A126">
        <v>10</v>
      </c>
      <c r="B126" s="3">
        <v>46.08</v>
      </c>
      <c r="C126">
        <v>5</v>
      </c>
      <c r="D126" s="1">
        <v>45038</v>
      </c>
      <c r="E126" s="2">
        <v>0.89047694506604791</v>
      </c>
    </row>
    <row r="127" spans="1:5" x14ac:dyDescent="0.25">
      <c r="A127">
        <v>6</v>
      </c>
      <c r="B127" s="3">
        <v>92.97</v>
      </c>
      <c r="C127">
        <v>7</v>
      </c>
      <c r="D127" s="1">
        <v>44952</v>
      </c>
      <c r="E127" s="2">
        <v>0.44752764085839286</v>
      </c>
    </row>
    <row r="128" spans="1:5" x14ac:dyDescent="0.25">
      <c r="A128">
        <v>10</v>
      </c>
      <c r="B128" s="3">
        <v>125.57</v>
      </c>
      <c r="C128">
        <v>28</v>
      </c>
      <c r="D128" s="1">
        <v>44941</v>
      </c>
      <c r="E128" s="2">
        <v>0.48226980102134226</v>
      </c>
    </row>
    <row r="129" spans="1:5" x14ac:dyDescent="0.25">
      <c r="A129">
        <v>7</v>
      </c>
      <c r="B129" s="3">
        <v>149.88</v>
      </c>
      <c r="C129">
        <v>31</v>
      </c>
      <c r="D129" s="1">
        <v>45013</v>
      </c>
      <c r="E129" s="2">
        <v>0.95088960620527496</v>
      </c>
    </row>
    <row r="130" spans="1:5" x14ac:dyDescent="0.25">
      <c r="A130">
        <v>7</v>
      </c>
      <c r="B130" s="3">
        <v>165.75</v>
      </c>
      <c r="C130">
        <v>10</v>
      </c>
      <c r="D130" s="1">
        <v>45244</v>
      </c>
      <c r="E130" s="2">
        <v>0.90950858153852332</v>
      </c>
    </row>
    <row r="131" spans="1:5" x14ac:dyDescent="0.25">
      <c r="A131">
        <v>4</v>
      </c>
      <c r="B131" s="3">
        <v>100.73</v>
      </c>
      <c r="C131">
        <v>27</v>
      </c>
      <c r="D131" s="1">
        <v>45270</v>
      </c>
      <c r="E131" s="2">
        <v>0.86536226373548308</v>
      </c>
    </row>
    <row r="132" spans="1:5" x14ac:dyDescent="0.25">
      <c r="A132">
        <v>3</v>
      </c>
      <c r="B132" s="3">
        <v>94.14</v>
      </c>
      <c r="C132">
        <v>12</v>
      </c>
      <c r="D132" s="1">
        <v>45192</v>
      </c>
      <c r="E132" s="2">
        <v>0.55236861902317402</v>
      </c>
    </row>
    <row r="133" spans="1:5" x14ac:dyDescent="0.25">
      <c r="A133">
        <v>7</v>
      </c>
      <c r="B133" s="3">
        <v>175.53</v>
      </c>
      <c r="C133">
        <v>31</v>
      </c>
      <c r="D133" s="1">
        <v>45072</v>
      </c>
      <c r="E133" s="2">
        <v>0.44831040553608748</v>
      </c>
    </row>
    <row r="134" spans="1:5" x14ac:dyDescent="0.25">
      <c r="A134">
        <v>3</v>
      </c>
      <c r="B134" s="3">
        <v>42.03</v>
      </c>
      <c r="C134">
        <v>30</v>
      </c>
      <c r="D134" s="1">
        <v>45254</v>
      </c>
      <c r="E134" s="2">
        <v>0.73075954474555438</v>
      </c>
    </row>
    <row r="135" spans="1:5" x14ac:dyDescent="0.25">
      <c r="A135">
        <v>1</v>
      </c>
      <c r="B135" s="3">
        <v>121.95</v>
      </c>
      <c r="C135">
        <v>26</v>
      </c>
      <c r="D135" s="1">
        <v>45193</v>
      </c>
      <c r="E135" s="2">
        <v>0.58439741918282473</v>
      </c>
    </row>
    <row r="136" spans="1:5" x14ac:dyDescent="0.25">
      <c r="A136">
        <v>4</v>
      </c>
      <c r="B136" s="3">
        <v>125.26</v>
      </c>
      <c r="C136">
        <v>15</v>
      </c>
      <c r="D136" s="1">
        <v>45212</v>
      </c>
      <c r="E136" s="2">
        <v>0.66224023463324555</v>
      </c>
    </row>
    <row r="137" spans="1:5" x14ac:dyDescent="0.25">
      <c r="A137">
        <v>6</v>
      </c>
      <c r="B137" s="3">
        <v>176.4</v>
      </c>
      <c r="C137">
        <v>14</v>
      </c>
      <c r="D137" s="1">
        <v>44985</v>
      </c>
      <c r="E137" s="2">
        <v>0.82324103153593309</v>
      </c>
    </row>
    <row r="138" spans="1:5" x14ac:dyDescent="0.25">
      <c r="A138">
        <v>6</v>
      </c>
      <c r="B138" s="3">
        <v>46.38</v>
      </c>
      <c r="C138">
        <v>13</v>
      </c>
      <c r="D138" s="1">
        <v>45189</v>
      </c>
      <c r="E138" s="2">
        <v>0.78702569608536566</v>
      </c>
    </row>
    <row r="139" spans="1:5" x14ac:dyDescent="0.25">
      <c r="A139">
        <v>8</v>
      </c>
      <c r="B139" s="3">
        <v>119.4</v>
      </c>
      <c r="C139">
        <v>14</v>
      </c>
      <c r="D139" s="1">
        <v>45153</v>
      </c>
      <c r="E139" s="2">
        <v>0.42267333867977597</v>
      </c>
    </row>
    <row r="140" spans="1:5" x14ac:dyDescent="0.25">
      <c r="A140">
        <v>2</v>
      </c>
      <c r="B140" s="3">
        <v>72.05</v>
      </c>
      <c r="C140">
        <v>16</v>
      </c>
      <c r="D140" s="1">
        <v>45241</v>
      </c>
      <c r="E140" s="2">
        <v>0.4320445304156274</v>
      </c>
    </row>
    <row r="141" spans="1:5" x14ac:dyDescent="0.25">
      <c r="A141">
        <v>9</v>
      </c>
      <c r="B141" s="3">
        <v>32.06</v>
      </c>
      <c r="C141">
        <v>3</v>
      </c>
      <c r="D141" s="1">
        <v>45050</v>
      </c>
      <c r="E141" s="2">
        <v>0.88571069344421915</v>
      </c>
    </row>
    <row r="142" spans="1:5" x14ac:dyDescent="0.25">
      <c r="A142">
        <v>6</v>
      </c>
      <c r="B142" s="3">
        <v>180.67</v>
      </c>
      <c r="C142">
        <v>29</v>
      </c>
      <c r="D142" s="1">
        <v>45190</v>
      </c>
      <c r="E142" s="2">
        <v>0.52054126146768342</v>
      </c>
    </row>
    <row r="143" spans="1:5" x14ac:dyDescent="0.25">
      <c r="A143">
        <v>2</v>
      </c>
      <c r="B143" s="3">
        <v>145.71</v>
      </c>
      <c r="C143">
        <v>3</v>
      </c>
      <c r="D143" s="1">
        <v>45060</v>
      </c>
      <c r="E143" s="2">
        <v>0.572769401747934</v>
      </c>
    </row>
    <row r="144" spans="1:5" x14ac:dyDescent="0.25">
      <c r="A144">
        <v>4</v>
      </c>
      <c r="B144" s="3">
        <v>197.07</v>
      </c>
      <c r="C144">
        <v>11</v>
      </c>
      <c r="D144" s="1">
        <v>45213</v>
      </c>
      <c r="E144" s="2">
        <v>0.61380769108808553</v>
      </c>
    </row>
    <row r="145" spans="1:5" x14ac:dyDescent="0.25">
      <c r="A145">
        <v>1</v>
      </c>
      <c r="B145" s="3">
        <v>85.92</v>
      </c>
      <c r="C145">
        <v>1</v>
      </c>
      <c r="D145" s="1">
        <v>45072</v>
      </c>
      <c r="E145" s="2">
        <v>0.89497176625799912</v>
      </c>
    </row>
    <row r="146" spans="1:5" x14ac:dyDescent="0.25">
      <c r="A146">
        <v>10</v>
      </c>
      <c r="B146" s="3">
        <v>8.5</v>
      </c>
      <c r="C146">
        <v>12</v>
      </c>
      <c r="D146" s="1">
        <v>45126</v>
      </c>
      <c r="E146" s="2">
        <v>0.48477072988104569</v>
      </c>
    </row>
    <row r="147" spans="1:5" x14ac:dyDescent="0.25">
      <c r="A147">
        <v>9</v>
      </c>
      <c r="B147" s="3">
        <v>179.4</v>
      </c>
      <c r="C147">
        <v>2</v>
      </c>
      <c r="D147" s="1">
        <v>44963</v>
      </c>
      <c r="E147" s="2">
        <v>0.93707577992936675</v>
      </c>
    </row>
    <row r="148" spans="1:5" x14ac:dyDescent="0.25">
      <c r="A148">
        <v>3</v>
      </c>
      <c r="B148" s="3">
        <v>40.049999999999997</v>
      </c>
      <c r="C148">
        <v>22</v>
      </c>
      <c r="D148" s="1">
        <v>44986</v>
      </c>
      <c r="E148" s="2">
        <v>0.69787287547690247</v>
      </c>
    </row>
    <row r="149" spans="1:5" x14ac:dyDescent="0.25">
      <c r="A149">
        <v>8</v>
      </c>
      <c r="B149" s="3">
        <v>125.01</v>
      </c>
      <c r="C149">
        <v>25</v>
      </c>
      <c r="D149" s="1">
        <v>44969</v>
      </c>
      <c r="E149" s="2">
        <v>0.90558797778965272</v>
      </c>
    </row>
    <row r="150" spans="1:5" x14ac:dyDescent="0.25">
      <c r="A150">
        <v>3</v>
      </c>
      <c r="B150" s="3">
        <v>39.85</v>
      </c>
      <c r="C150">
        <v>10</v>
      </c>
      <c r="D150" s="1">
        <v>45003</v>
      </c>
      <c r="E150" s="2">
        <v>0.79996849472813736</v>
      </c>
    </row>
    <row r="151" spans="1:5" x14ac:dyDescent="0.25">
      <c r="A151">
        <v>2</v>
      </c>
      <c r="B151" s="3">
        <v>177.19</v>
      </c>
      <c r="C151">
        <v>7</v>
      </c>
      <c r="D151" s="1">
        <v>45029</v>
      </c>
      <c r="E151" s="2">
        <v>0.7603874119652454</v>
      </c>
    </row>
    <row r="152" spans="1:5" x14ac:dyDescent="0.25">
      <c r="A152">
        <v>6</v>
      </c>
      <c r="B152" s="3">
        <v>167.28</v>
      </c>
      <c r="C152">
        <v>6</v>
      </c>
      <c r="D152" s="1">
        <v>45084</v>
      </c>
      <c r="E152" s="2">
        <v>0.74305918301774454</v>
      </c>
    </row>
    <row r="153" spans="1:5" x14ac:dyDescent="0.25">
      <c r="A153">
        <v>6</v>
      </c>
      <c r="B153" s="3">
        <v>182.03</v>
      </c>
      <c r="C153">
        <v>25</v>
      </c>
      <c r="D153" s="1">
        <v>45155</v>
      </c>
      <c r="E153" s="2">
        <v>0.47256093034558583</v>
      </c>
    </row>
    <row r="154" spans="1:5" x14ac:dyDescent="0.25">
      <c r="A154">
        <v>10</v>
      </c>
      <c r="B154" s="3">
        <v>135.63999999999999</v>
      </c>
      <c r="C154">
        <v>11</v>
      </c>
      <c r="D154" s="1">
        <v>45281</v>
      </c>
      <c r="E154" s="2">
        <v>0.6912830344958284</v>
      </c>
    </row>
    <row r="155" spans="1:5" x14ac:dyDescent="0.25">
      <c r="A155">
        <v>5</v>
      </c>
      <c r="B155" s="3">
        <v>0.94</v>
      </c>
      <c r="C155">
        <v>25</v>
      </c>
      <c r="D155" s="1">
        <v>45006</v>
      </c>
      <c r="E155" s="2">
        <v>0.68057227985644952</v>
      </c>
    </row>
    <row r="156" spans="1:5" x14ac:dyDescent="0.25">
      <c r="A156">
        <v>5</v>
      </c>
      <c r="B156" s="3">
        <v>20.72</v>
      </c>
      <c r="C156">
        <v>17</v>
      </c>
      <c r="D156" s="1">
        <v>45027</v>
      </c>
      <c r="E156" s="2">
        <v>0.89808776135995072</v>
      </c>
    </row>
    <row r="157" spans="1:5" x14ac:dyDescent="0.25">
      <c r="A157">
        <v>2</v>
      </c>
      <c r="B157" s="3">
        <v>99.03</v>
      </c>
      <c r="C157">
        <v>9</v>
      </c>
      <c r="D157" s="1">
        <v>45167</v>
      </c>
      <c r="E157" s="2">
        <v>0.70255245056067595</v>
      </c>
    </row>
    <row r="158" spans="1:5" x14ac:dyDescent="0.25">
      <c r="A158">
        <v>6</v>
      </c>
      <c r="B158" s="3">
        <v>105.21</v>
      </c>
      <c r="C158">
        <v>10</v>
      </c>
      <c r="D158" s="1">
        <v>44927</v>
      </c>
      <c r="E158" s="2">
        <v>0.58350367900646571</v>
      </c>
    </row>
    <row r="159" spans="1:5" x14ac:dyDescent="0.25">
      <c r="A159">
        <v>2</v>
      </c>
      <c r="B159" s="3">
        <v>5.04</v>
      </c>
      <c r="C159">
        <v>26</v>
      </c>
      <c r="D159" s="1">
        <v>45266</v>
      </c>
      <c r="E159" s="2">
        <v>0.79776708158134979</v>
      </c>
    </row>
    <row r="160" spans="1:5" x14ac:dyDescent="0.25">
      <c r="A160">
        <v>9</v>
      </c>
      <c r="B160" s="3">
        <v>115.3</v>
      </c>
      <c r="C160">
        <v>11</v>
      </c>
      <c r="D160" s="1">
        <v>44959</v>
      </c>
      <c r="E160" s="2">
        <v>0.47887733472610938</v>
      </c>
    </row>
    <row r="161" spans="1:5" x14ac:dyDescent="0.25">
      <c r="A161">
        <v>7</v>
      </c>
      <c r="B161" s="3">
        <v>73.89</v>
      </c>
      <c r="C161">
        <v>11</v>
      </c>
      <c r="D161" s="1">
        <v>45130</v>
      </c>
      <c r="E161" s="2">
        <v>0.94705074830609326</v>
      </c>
    </row>
    <row r="162" spans="1:5" x14ac:dyDescent="0.25">
      <c r="A162">
        <v>7</v>
      </c>
      <c r="B162" s="3">
        <v>84.87</v>
      </c>
      <c r="C162">
        <v>23</v>
      </c>
      <c r="D162" s="1">
        <v>45216</v>
      </c>
      <c r="E162" s="2">
        <v>0.67916271800329542</v>
      </c>
    </row>
    <row r="163" spans="1:5" x14ac:dyDescent="0.25">
      <c r="A163">
        <v>2</v>
      </c>
      <c r="B163" s="3">
        <v>143.59</v>
      </c>
      <c r="C163">
        <v>15</v>
      </c>
      <c r="D163" s="1">
        <v>44947</v>
      </c>
      <c r="E163" s="2">
        <v>0.78026961661834582</v>
      </c>
    </row>
    <row r="164" spans="1:5" x14ac:dyDescent="0.25">
      <c r="A164">
        <v>3</v>
      </c>
      <c r="B164" s="3">
        <v>153.47</v>
      </c>
      <c r="C164">
        <v>31</v>
      </c>
      <c r="D164" s="1">
        <v>45135</v>
      </c>
      <c r="E164" s="2">
        <v>0.65982385665699161</v>
      </c>
    </row>
    <row r="165" spans="1:5" x14ac:dyDescent="0.25">
      <c r="A165">
        <v>3</v>
      </c>
      <c r="B165" s="3">
        <v>138.83000000000001</v>
      </c>
      <c r="C165">
        <v>19</v>
      </c>
      <c r="D165" s="1">
        <v>44957</v>
      </c>
      <c r="E165" s="2">
        <v>0.81010928829383699</v>
      </c>
    </row>
    <row r="166" spans="1:5" x14ac:dyDescent="0.25">
      <c r="A166">
        <v>9</v>
      </c>
      <c r="B166" s="3">
        <v>146.54</v>
      </c>
      <c r="C166">
        <v>22</v>
      </c>
      <c r="D166" s="1">
        <v>45256</v>
      </c>
      <c r="E166" s="2">
        <v>0.43683279969738326</v>
      </c>
    </row>
    <row r="167" spans="1:5" x14ac:dyDescent="0.25">
      <c r="A167">
        <v>1</v>
      </c>
      <c r="B167" s="3">
        <v>67.75</v>
      </c>
      <c r="C167">
        <v>20</v>
      </c>
      <c r="D167" s="1">
        <v>45283</v>
      </c>
      <c r="E167" s="2">
        <v>0.62389393544646932</v>
      </c>
    </row>
    <row r="168" spans="1:5" x14ac:dyDescent="0.25">
      <c r="A168">
        <v>1</v>
      </c>
      <c r="B168" s="3">
        <v>155.06</v>
      </c>
      <c r="C168">
        <v>25</v>
      </c>
      <c r="D168" s="1">
        <v>45221</v>
      </c>
      <c r="E168" s="2">
        <v>0.86397043830056353</v>
      </c>
    </row>
    <row r="169" spans="1:5" x14ac:dyDescent="0.25">
      <c r="A169">
        <v>5</v>
      </c>
      <c r="B169" s="3">
        <v>116.74</v>
      </c>
      <c r="C169">
        <v>27</v>
      </c>
      <c r="D169" s="1">
        <v>45134</v>
      </c>
      <c r="E169" s="2">
        <v>0.51682977045642231</v>
      </c>
    </row>
    <row r="170" spans="1:5" x14ac:dyDescent="0.25">
      <c r="A170">
        <v>10</v>
      </c>
      <c r="B170" s="3">
        <v>56.64</v>
      </c>
      <c r="C170">
        <v>13</v>
      </c>
      <c r="D170" s="1">
        <v>45225</v>
      </c>
      <c r="E170" s="2">
        <v>0.77789332981309056</v>
      </c>
    </row>
    <row r="171" spans="1:5" x14ac:dyDescent="0.25">
      <c r="A171">
        <v>7</v>
      </c>
      <c r="B171" s="3">
        <v>193.71</v>
      </c>
      <c r="C171">
        <v>9</v>
      </c>
      <c r="D171" s="1">
        <v>45026</v>
      </c>
      <c r="E171" s="2">
        <v>0.57293150770702461</v>
      </c>
    </row>
    <row r="172" spans="1:5" x14ac:dyDescent="0.25">
      <c r="A172">
        <v>9</v>
      </c>
      <c r="B172" s="3">
        <v>77.39</v>
      </c>
      <c r="C172">
        <v>2</v>
      </c>
      <c r="D172" s="1">
        <v>45140</v>
      </c>
      <c r="E172" s="2">
        <v>0.73708887051978289</v>
      </c>
    </row>
    <row r="173" spans="1:5" x14ac:dyDescent="0.25">
      <c r="A173">
        <v>8</v>
      </c>
      <c r="B173" s="3">
        <v>27.09</v>
      </c>
      <c r="C173">
        <v>5</v>
      </c>
      <c r="D173" s="1">
        <v>44935</v>
      </c>
      <c r="E173" s="2">
        <v>0.44437658766258059</v>
      </c>
    </row>
    <row r="174" spans="1:5" x14ac:dyDescent="0.25">
      <c r="A174">
        <v>2</v>
      </c>
      <c r="B174" s="3">
        <v>95.98</v>
      </c>
      <c r="C174">
        <v>8</v>
      </c>
      <c r="D174" s="1">
        <v>44954</v>
      </c>
      <c r="E174" s="2">
        <v>0.65441712037889432</v>
      </c>
    </row>
    <row r="175" spans="1:5" x14ac:dyDescent="0.25">
      <c r="A175">
        <v>3</v>
      </c>
      <c r="B175" s="3">
        <v>132.81</v>
      </c>
      <c r="C175">
        <v>4</v>
      </c>
      <c r="D175" s="1">
        <v>45238</v>
      </c>
      <c r="E175" s="2">
        <v>0.4646842650390185</v>
      </c>
    </row>
    <row r="176" spans="1:5" x14ac:dyDescent="0.25">
      <c r="A176">
        <v>5</v>
      </c>
      <c r="B176" s="3">
        <v>143.36000000000001</v>
      </c>
      <c r="C176">
        <v>22</v>
      </c>
      <c r="D176" s="1">
        <v>45210</v>
      </c>
      <c r="E176" s="2">
        <v>0.60884956183659189</v>
      </c>
    </row>
    <row r="177" spans="1:5" x14ac:dyDescent="0.25">
      <c r="A177">
        <v>7</v>
      </c>
      <c r="B177" s="3">
        <v>160.47</v>
      </c>
      <c r="C177">
        <v>6</v>
      </c>
      <c r="D177" s="1">
        <v>44956</v>
      </c>
      <c r="E177" s="2">
        <v>0.94684924119938563</v>
      </c>
    </row>
    <row r="178" spans="1:5" x14ac:dyDescent="0.25">
      <c r="A178">
        <v>3</v>
      </c>
      <c r="B178" s="3">
        <v>160.01</v>
      </c>
      <c r="C178">
        <v>31</v>
      </c>
      <c r="D178" s="1">
        <v>45190</v>
      </c>
      <c r="E178" s="2">
        <v>0.9499905354705831</v>
      </c>
    </row>
    <row r="179" spans="1:5" x14ac:dyDescent="0.25">
      <c r="A179">
        <v>9</v>
      </c>
      <c r="B179" s="3">
        <v>89.37</v>
      </c>
      <c r="C179">
        <v>15</v>
      </c>
      <c r="D179" s="1">
        <v>45130</v>
      </c>
      <c r="E179" s="2">
        <v>0.78981529262085837</v>
      </c>
    </row>
    <row r="180" spans="1:5" x14ac:dyDescent="0.25">
      <c r="A180">
        <v>5</v>
      </c>
      <c r="B180" s="3">
        <v>107.34</v>
      </c>
      <c r="C180">
        <v>31</v>
      </c>
      <c r="D180" s="1">
        <v>45263</v>
      </c>
      <c r="E180" s="2">
        <v>0.89457057467887235</v>
      </c>
    </row>
    <row r="181" spans="1:5" x14ac:dyDescent="0.25">
      <c r="A181">
        <v>7</v>
      </c>
      <c r="B181" s="3">
        <v>52.57</v>
      </c>
      <c r="C181">
        <v>4</v>
      </c>
      <c r="D181" s="1">
        <v>44981</v>
      </c>
      <c r="E181" s="2">
        <v>0.45245935845394375</v>
      </c>
    </row>
    <row r="182" spans="1:5" x14ac:dyDescent="0.25">
      <c r="A182">
        <v>6</v>
      </c>
      <c r="B182" s="3">
        <v>165.77</v>
      </c>
      <c r="C182">
        <v>26</v>
      </c>
      <c r="D182" s="1">
        <v>45125</v>
      </c>
      <c r="E182" s="2">
        <v>0.67031044425681108</v>
      </c>
    </row>
    <row r="183" spans="1:5" x14ac:dyDescent="0.25">
      <c r="A183">
        <v>9</v>
      </c>
      <c r="B183" s="3">
        <v>80.22</v>
      </c>
      <c r="C183">
        <v>9</v>
      </c>
      <c r="D183" s="1">
        <v>44986</v>
      </c>
      <c r="E183" s="2">
        <v>0.44295809835994016</v>
      </c>
    </row>
    <row r="184" spans="1:5" x14ac:dyDescent="0.25">
      <c r="A184">
        <v>3</v>
      </c>
      <c r="B184" s="3">
        <v>115.95</v>
      </c>
      <c r="C184">
        <v>28</v>
      </c>
      <c r="D184" s="1">
        <v>45074</v>
      </c>
      <c r="E184" s="2">
        <v>0.75403459498975578</v>
      </c>
    </row>
    <row r="185" spans="1:5" x14ac:dyDescent="0.25">
      <c r="A185">
        <v>2</v>
      </c>
      <c r="B185" s="3">
        <v>150.18</v>
      </c>
      <c r="C185">
        <v>21</v>
      </c>
      <c r="D185" s="1">
        <v>45053</v>
      </c>
      <c r="E185" s="2">
        <v>0.48157925780710104</v>
      </c>
    </row>
    <row r="186" spans="1:5" x14ac:dyDescent="0.25">
      <c r="A186">
        <v>5</v>
      </c>
      <c r="B186" s="3">
        <v>41.01</v>
      </c>
      <c r="C186">
        <v>18</v>
      </c>
      <c r="D186" s="1">
        <v>44971</v>
      </c>
      <c r="E186" s="2">
        <v>0.79235102718728845</v>
      </c>
    </row>
    <row r="187" spans="1:5" x14ac:dyDescent="0.25">
      <c r="A187">
        <v>1</v>
      </c>
      <c r="B187" s="3">
        <v>163.05000000000001</v>
      </c>
      <c r="C187">
        <v>26</v>
      </c>
      <c r="D187" s="1">
        <v>44941</v>
      </c>
      <c r="E187" s="2">
        <v>0.56278929116447607</v>
      </c>
    </row>
    <row r="188" spans="1:5" x14ac:dyDescent="0.25">
      <c r="A188">
        <v>10</v>
      </c>
      <c r="B188" s="3">
        <v>161.71</v>
      </c>
      <c r="C188">
        <v>1</v>
      </c>
      <c r="D188" s="1">
        <v>45206</v>
      </c>
      <c r="E188" s="2">
        <v>0.89204918042893389</v>
      </c>
    </row>
    <row r="189" spans="1:5" x14ac:dyDescent="0.25">
      <c r="A189">
        <v>1</v>
      </c>
      <c r="B189" s="3">
        <v>51.6</v>
      </c>
      <c r="C189">
        <v>12</v>
      </c>
      <c r="D189" s="1">
        <v>45076</v>
      </c>
      <c r="E189" s="2">
        <v>0.46729463080177647</v>
      </c>
    </row>
    <row r="190" spans="1:5" x14ac:dyDescent="0.25">
      <c r="A190">
        <v>8</v>
      </c>
      <c r="B190" s="3">
        <v>75.88</v>
      </c>
      <c r="C190">
        <v>13</v>
      </c>
      <c r="D190" s="1">
        <v>44940</v>
      </c>
      <c r="E190" s="2">
        <v>0.72192415749342098</v>
      </c>
    </row>
    <row r="191" spans="1:5" x14ac:dyDescent="0.25">
      <c r="A191">
        <v>2</v>
      </c>
      <c r="B191" s="3">
        <v>119.68</v>
      </c>
      <c r="C191">
        <v>17</v>
      </c>
      <c r="D191" s="1">
        <v>44996</v>
      </c>
      <c r="E191" s="2">
        <v>0.69756530582517562</v>
      </c>
    </row>
    <row r="192" spans="1:5" x14ac:dyDescent="0.25">
      <c r="A192">
        <v>6</v>
      </c>
      <c r="B192" s="3">
        <v>86.68</v>
      </c>
      <c r="C192">
        <v>9</v>
      </c>
      <c r="D192" s="1">
        <v>45255</v>
      </c>
      <c r="E192" s="2">
        <v>0.54602117769137382</v>
      </c>
    </row>
    <row r="193" spans="1:5" x14ac:dyDescent="0.25">
      <c r="A193">
        <v>2</v>
      </c>
      <c r="B193" s="3">
        <v>61.48</v>
      </c>
      <c r="C193">
        <v>15</v>
      </c>
      <c r="D193" s="1">
        <v>45129</v>
      </c>
      <c r="E193" s="2">
        <v>0.85554467443000981</v>
      </c>
    </row>
    <row r="194" spans="1:5" x14ac:dyDescent="0.25">
      <c r="A194">
        <v>2</v>
      </c>
      <c r="B194" s="3">
        <v>24.27</v>
      </c>
      <c r="C194">
        <v>8</v>
      </c>
      <c r="D194" s="1">
        <v>45208</v>
      </c>
      <c r="E194" s="2">
        <v>0.83576272038115773</v>
      </c>
    </row>
    <row r="195" spans="1:5" x14ac:dyDescent="0.25">
      <c r="A195">
        <v>2</v>
      </c>
      <c r="B195" s="3">
        <v>1.06</v>
      </c>
      <c r="C195">
        <v>5</v>
      </c>
      <c r="D195" s="1">
        <v>45196</v>
      </c>
      <c r="E195" s="2">
        <v>0.76502069170362819</v>
      </c>
    </row>
    <row r="196" spans="1:5" x14ac:dyDescent="0.25">
      <c r="A196">
        <v>6</v>
      </c>
      <c r="B196" s="3">
        <v>123.37</v>
      </c>
      <c r="C196">
        <v>1</v>
      </c>
      <c r="D196" s="1">
        <v>45087</v>
      </c>
      <c r="E196" s="2">
        <v>0.53355679066264539</v>
      </c>
    </row>
    <row r="197" spans="1:5" x14ac:dyDescent="0.25">
      <c r="A197">
        <v>5</v>
      </c>
      <c r="B197" s="3">
        <v>159.16999999999999</v>
      </c>
      <c r="C197">
        <v>13</v>
      </c>
      <c r="D197" s="1">
        <v>45236</v>
      </c>
      <c r="E197" s="2">
        <v>0.69402156374626001</v>
      </c>
    </row>
    <row r="198" spans="1:5" x14ac:dyDescent="0.25">
      <c r="A198">
        <v>10</v>
      </c>
      <c r="B198" s="3">
        <v>111.33</v>
      </c>
      <c r="C198">
        <v>10</v>
      </c>
      <c r="D198" s="1">
        <v>45054</v>
      </c>
      <c r="E198" s="2">
        <v>0.60203969648617817</v>
      </c>
    </row>
    <row r="199" spans="1:5" x14ac:dyDescent="0.25">
      <c r="A199">
        <v>2</v>
      </c>
      <c r="B199" s="3">
        <v>123.94</v>
      </c>
      <c r="C199">
        <v>21</v>
      </c>
      <c r="D199" s="1">
        <v>45144</v>
      </c>
      <c r="E199" s="2">
        <v>0.73275316502795107</v>
      </c>
    </row>
    <row r="200" spans="1:5" x14ac:dyDescent="0.25">
      <c r="A200">
        <v>3</v>
      </c>
      <c r="B200" s="3">
        <v>61.75</v>
      </c>
      <c r="C200">
        <v>12</v>
      </c>
      <c r="D200" s="1">
        <v>45134</v>
      </c>
      <c r="E200" s="2">
        <v>0.67594036120804346</v>
      </c>
    </row>
    <row r="201" spans="1:5" x14ac:dyDescent="0.25">
      <c r="A201">
        <v>6</v>
      </c>
      <c r="B201" s="3">
        <v>181.74</v>
      </c>
      <c r="C201">
        <v>10</v>
      </c>
      <c r="D201" s="1">
        <v>45169</v>
      </c>
      <c r="E201" s="2">
        <v>0.44064082249729353</v>
      </c>
    </row>
    <row r="202" spans="1:5" x14ac:dyDescent="0.25">
      <c r="A202">
        <v>1</v>
      </c>
      <c r="B202" s="3">
        <v>73.05</v>
      </c>
      <c r="C202">
        <v>16</v>
      </c>
      <c r="D202" s="1">
        <v>45003</v>
      </c>
      <c r="E202" s="2">
        <v>0.77349926791862933</v>
      </c>
    </row>
    <row r="203" spans="1:5" x14ac:dyDescent="0.25">
      <c r="A203">
        <v>8</v>
      </c>
      <c r="B203" s="3">
        <v>90.96</v>
      </c>
      <c r="C203">
        <v>15</v>
      </c>
      <c r="D203" s="1">
        <v>44982</v>
      </c>
      <c r="E203" s="2">
        <v>0.85809300464941551</v>
      </c>
    </row>
    <row r="204" spans="1:5" x14ac:dyDescent="0.25">
      <c r="A204">
        <v>6</v>
      </c>
      <c r="B204" s="3">
        <v>152.38999999999999</v>
      </c>
      <c r="C204">
        <v>11</v>
      </c>
      <c r="D204" s="1">
        <v>45061</v>
      </c>
      <c r="E204" s="2">
        <v>0.5817950589548726</v>
      </c>
    </row>
    <row r="205" spans="1:5" x14ac:dyDescent="0.25">
      <c r="A205">
        <v>9</v>
      </c>
      <c r="B205" s="3">
        <v>52.27</v>
      </c>
      <c r="C205">
        <v>31</v>
      </c>
      <c r="D205" s="1">
        <v>44977</v>
      </c>
      <c r="E205" s="2">
        <v>0.83920760855442178</v>
      </c>
    </row>
    <row r="206" spans="1:5" x14ac:dyDescent="0.25">
      <c r="A206">
        <v>1</v>
      </c>
      <c r="B206" s="3">
        <v>170.39</v>
      </c>
      <c r="C206">
        <v>26</v>
      </c>
      <c r="D206" s="1">
        <v>44985</v>
      </c>
      <c r="E206" s="2">
        <v>0.66601850133535601</v>
      </c>
    </row>
    <row r="207" spans="1:5" x14ac:dyDescent="0.25">
      <c r="A207">
        <v>10</v>
      </c>
      <c r="B207" s="3">
        <v>102.95</v>
      </c>
      <c r="C207">
        <v>11</v>
      </c>
      <c r="D207" s="1">
        <v>45211</v>
      </c>
      <c r="E207" s="2">
        <v>0.80503440532400128</v>
      </c>
    </row>
    <row r="208" spans="1:5" x14ac:dyDescent="0.25">
      <c r="A208">
        <v>1</v>
      </c>
      <c r="B208" s="3">
        <v>107.49</v>
      </c>
      <c r="C208">
        <v>14</v>
      </c>
      <c r="D208" s="1">
        <v>45056</v>
      </c>
      <c r="E208" s="2">
        <v>0.66723512197509793</v>
      </c>
    </row>
    <row r="209" spans="1:5" x14ac:dyDescent="0.25">
      <c r="A209">
        <v>6</v>
      </c>
      <c r="B209" s="3">
        <v>113.65</v>
      </c>
      <c r="C209">
        <v>26</v>
      </c>
      <c r="D209" s="1">
        <v>45079</v>
      </c>
      <c r="E209" s="2">
        <v>0.9330424679280982</v>
      </c>
    </row>
    <row r="210" spans="1:5" x14ac:dyDescent="0.25">
      <c r="A210">
        <v>8</v>
      </c>
      <c r="B210" s="3">
        <v>71.72</v>
      </c>
      <c r="C210">
        <v>8</v>
      </c>
      <c r="D210" s="1">
        <v>44938</v>
      </c>
      <c r="E210" s="2">
        <v>0.45672088228446983</v>
      </c>
    </row>
    <row r="211" spans="1:5" x14ac:dyDescent="0.25">
      <c r="A211">
        <v>6</v>
      </c>
      <c r="B211" s="3">
        <v>119.45</v>
      </c>
      <c r="C211">
        <v>9</v>
      </c>
      <c r="D211" s="1">
        <v>45277</v>
      </c>
      <c r="E211" s="2">
        <v>0.8338440762152024</v>
      </c>
    </row>
    <row r="212" spans="1:5" x14ac:dyDescent="0.25">
      <c r="A212">
        <v>9</v>
      </c>
      <c r="B212" s="3">
        <v>64.11</v>
      </c>
      <c r="C212">
        <v>18</v>
      </c>
      <c r="D212" s="1">
        <v>44971</v>
      </c>
      <c r="E212" s="2">
        <v>0.82294639135062397</v>
      </c>
    </row>
    <row r="213" spans="1:5" x14ac:dyDescent="0.25">
      <c r="A213">
        <v>1</v>
      </c>
      <c r="B213" s="3">
        <v>1.62</v>
      </c>
      <c r="C213">
        <v>5</v>
      </c>
      <c r="D213" s="1">
        <v>45134</v>
      </c>
      <c r="E213" s="2">
        <v>0.64375677368056516</v>
      </c>
    </row>
    <row r="214" spans="1:5" x14ac:dyDescent="0.25">
      <c r="A214">
        <v>5</v>
      </c>
      <c r="B214" s="3">
        <v>19.89</v>
      </c>
      <c r="C214">
        <v>5</v>
      </c>
      <c r="D214" s="1">
        <v>45214</v>
      </c>
      <c r="E214" s="2">
        <v>0.46971049371085455</v>
      </c>
    </row>
    <row r="215" spans="1:5" x14ac:dyDescent="0.25">
      <c r="A215">
        <v>10</v>
      </c>
      <c r="B215" s="3">
        <v>185.34</v>
      </c>
      <c r="C215">
        <v>26</v>
      </c>
      <c r="D215" s="1">
        <v>45214</v>
      </c>
      <c r="E215" s="2">
        <v>0.58300411183937539</v>
      </c>
    </row>
    <row r="216" spans="1:5" x14ac:dyDescent="0.25">
      <c r="A216">
        <v>2</v>
      </c>
      <c r="B216" s="3">
        <v>175.2</v>
      </c>
      <c r="C216">
        <v>15</v>
      </c>
      <c r="D216" s="1">
        <v>45018</v>
      </c>
      <c r="E216" s="2">
        <v>0.77459577681563263</v>
      </c>
    </row>
    <row r="217" spans="1:5" x14ac:dyDescent="0.25">
      <c r="A217">
        <v>7</v>
      </c>
      <c r="B217" s="3">
        <v>122.88</v>
      </c>
      <c r="C217">
        <v>12</v>
      </c>
      <c r="D217" s="1">
        <v>45233</v>
      </c>
      <c r="E217" s="2">
        <v>0.77404844897446146</v>
      </c>
    </row>
    <row r="218" spans="1:5" x14ac:dyDescent="0.25">
      <c r="A218">
        <v>1</v>
      </c>
      <c r="B218" s="3">
        <v>170.22</v>
      </c>
      <c r="C218">
        <v>6</v>
      </c>
      <c r="D218" s="1">
        <v>45207</v>
      </c>
      <c r="E218" s="2">
        <v>0.81970173081521447</v>
      </c>
    </row>
    <row r="219" spans="1:5" x14ac:dyDescent="0.25">
      <c r="A219">
        <v>6</v>
      </c>
      <c r="B219" s="3">
        <v>81.17</v>
      </c>
      <c r="C219">
        <v>4</v>
      </c>
      <c r="D219" s="1">
        <v>45200</v>
      </c>
      <c r="E219" s="2">
        <v>0.65274143034595489</v>
      </c>
    </row>
    <row r="220" spans="1:5" x14ac:dyDescent="0.25">
      <c r="A220">
        <v>1</v>
      </c>
      <c r="B220" s="3">
        <v>60.51</v>
      </c>
      <c r="C220">
        <v>22</v>
      </c>
      <c r="D220" s="1">
        <v>44975</v>
      </c>
      <c r="E220" s="2">
        <v>0.47483515859864811</v>
      </c>
    </row>
    <row r="221" spans="1:5" x14ac:dyDescent="0.25">
      <c r="A221">
        <v>1</v>
      </c>
      <c r="B221" s="3">
        <v>156.03</v>
      </c>
      <c r="C221">
        <v>1</v>
      </c>
      <c r="D221" s="1">
        <v>44976</v>
      </c>
      <c r="E221" s="2">
        <v>0.82237104788911564</v>
      </c>
    </row>
    <row r="222" spans="1:5" x14ac:dyDescent="0.25">
      <c r="A222">
        <v>2</v>
      </c>
      <c r="B222" s="3">
        <v>44.92</v>
      </c>
      <c r="C222">
        <v>30</v>
      </c>
      <c r="D222" s="1">
        <v>45080</v>
      </c>
      <c r="E222" s="2">
        <v>0.5291036121147763</v>
      </c>
    </row>
    <row r="223" spans="1:5" x14ac:dyDescent="0.25">
      <c r="A223">
        <v>10</v>
      </c>
      <c r="B223" s="3">
        <v>184.42</v>
      </c>
      <c r="C223">
        <v>15</v>
      </c>
      <c r="D223" s="1">
        <v>45231</v>
      </c>
      <c r="E223" s="2">
        <v>0.6692207571332528</v>
      </c>
    </row>
    <row r="224" spans="1:5" x14ac:dyDescent="0.25">
      <c r="A224">
        <v>1</v>
      </c>
      <c r="B224" s="3">
        <v>126.08</v>
      </c>
      <c r="C224">
        <v>16</v>
      </c>
      <c r="D224" s="1">
        <v>45194</v>
      </c>
      <c r="E224" s="2">
        <v>0.44158907803292324</v>
      </c>
    </row>
    <row r="225" spans="1:5" x14ac:dyDescent="0.25">
      <c r="A225">
        <v>9</v>
      </c>
      <c r="B225" s="3">
        <v>124.29</v>
      </c>
      <c r="C225">
        <v>3</v>
      </c>
      <c r="D225" s="1">
        <v>45140</v>
      </c>
      <c r="E225" s="2">
        <v>0.4863475891329041</v>
      </c>
    </row>
    <row r="226" spans="1:5" x14ac:dyDescent="0.25">
      <c r="A226">
        <v>2</v>
      </c>
      <c r="B226" s="3">
        <v>23.77</v>
      </c>
      <c r="C226">
        <v>15</v>
      </c>
      <c r="D226" s="1">
        <v>45102</v>
      </c>
      <c r="E226" s="2">
        <v>0.59716845216036252</v>
      </c>
    </row>
    <row r="227" spans="1:5" x14ac:dyDescent="0.25">
      <c r="A227">
        <v>4</v>
      </c>
      <c r="B227" s="3">
        <v>167.57</v>
      </c>
      <c r="C227">
        <v>11</v>
      </c>
      <c r="D227" s="1">
        <v>45253</v>
      </c>
      <c r="E227" s="2">
        <v>0.74511420489400548</v>
      </c>
    </row>
    <row r="228" spans="1:5" x14ac:dyDescent="0.25">
      <c r="A228">
        <v>5</v>
      </c>
      <c r="B228" s="3">
        <v>135.69999999999999</v>
      </c>
      <c r="C228">
        <v>14</v>
      </c>
      <c r="D228" s="1">
        <v>45097</v>
      </c>
      <c r="E228" s="2">
        <v>0.6458243200682221</v>
      </c>
    </row>
    <row r="229" spans="1:5" x14ac:dyDescent="0.25">
      <c r="A229">
        <v>1</v>
      </c>
      <c r="B229" s="3">
        <v>46.33</v>
      </c>
      <c r="C229">
        <v>15</v>
      </c>
      <c r="D229" s="1">
        <v>45150</v>
      </c>
      <c r="E229" s="2">
        <v>0.72219308571178309</v>
      </c>
    </row>
    <row r="230" spans="1:5" x14ac:dyDescent="0.25">
      <c r="A230">
        <v>4</v>
      </c>
      <c r="B230" s="3">
        <v>28.67</v>
      </c>
      <c r="C230">
        <v>6</v>
      </c>
      <c r="D230" s="1">
        <v>45039</v>
      </c>
      <c r="E230" s="2">
        <v>0.49625433449222373</v>
      </c>
    </row>
    <row r="231" spans="1:5" x14ac:dyDescent="0.25">
      <c r="A231">
        <v>1</v>
      </c>
      <c r="B231" s="3">
        <v>148.22999999999999</v>
      </c>
      <c r="C231">
        <v>28</v>
      </c>
      <c r="D231" s="1">
        <v>45156</v>
      </c>
      <c r="E231" s="2">
        <v>0.81083604537190967</v>
      </c>
    </row>
    <row r="232" spans="1:5" x14ac:dyDescent="0.25">
      <c r="A232">
        <v>3</v>
      </c>
      <c r="B232" s="3">
        <v>51.66</v>
      </c>
      <c r="C232">
        <v>12</v>
      </c>
      <c r="D232" s="1">
        <v>45000</v>
      </c>
      <c r="E232" s="2">
        <v>0.6586244941739634</v>
      </c>
    </row>
    <row r="233" spans="1:5" x14ac:dyDescent="0.25">
      <c r="A233">
        <v>1</v>
      </c>
      <c r="B233" s="3">
        <v>3.4</v>
      </c>
      <c r="C233">
        <v>7</v>
      </c>
      <c r="D233" s="1">
        <v>45158</v>
      </c>
      <c r="E233" s="2">
        <v>0.64497084715091269</v>
      </c>
    </row>
    <row r="234" spans="1:5" x14ac:dyDescent="0.25">
      <c r="A234">
        <v>3</v>
      </c>
      <c r="B234" s="3">
        <v>178.76</v>
      </c>
      <c r="C234">
        <v>21</v>
      </c>
      <c r="D234" s="1">
        <v>45200</v>
      </c>
      <c r="E234" s="2">
        <v>0.50442147607818399</v>
      </c>
    </row>
    <row r="235" spans="1:5" x14ac:dyDescent="0.25">
      <c r="A235">
        <v>8</v>
      </c>
      <c r="B235" s="3">
        <v>199.17</v>
      </c>
      <c r="C235">
        <v>6</v>
      </c>
      <c r="D235" s="1">
        <v>45221</v>
      </c>
      <c r="E235" s="2">
        <v>0.92363772329085725</v>
      </c>
    </row>
    <row r="236" spans="1:5" x14ac:dyDescent="0.25">
      <c r="A236">
        <v>3</v>
      </c>
      <c r="B236" s="3">
        <v>174.39</v>
      </c>
      <c r="C236">
        <v>23</v>
      </c>
      <c r="D236" s="1">
        <v>45067</v>
      </c>
      <c r="E236" s="2">
        <v>0.80282468438312615</v>
      </c>
    </row>
    <row r="237" spans="1:5" x14ac:dyDescent="0.25">
      <c r="A237">
        <v>4</v>
      </c>
      <c r="B237" s="3">
        <v>79.69</v>
      </c>
      <c r="C237">
        <v>1</v>
      </c>
      <c r="D237" s="1">
        <v>45070</v>
      </c>
      <c r="E237" s="2">
        <v>0.52627396657828474</v>
      </c>
    </row>
    <row r="238" spans="1:5" x14ac:dyDescent="0.25">
      <c r="A238">
        <v>5</v>
      </c>
      <c r="B238" s="3">
        <v>77.739999999999995</v>
      </c>
      <c r="C238">
        <v>3</v>
      </c>
      <c r="D238" s="1">
        <v>45270</v>
      </c>
      <c r="E238" s="2">
        <v>0.56128904964279958</v>
      </c>
    </row>
    <row r="239" spans="1:5" x14ac:dyDescent="0.25">
      <c r="A239">
        <v>2</v>
      </c>
      <c r="B239" s="3">
        <v>150.99</v>
      </c>
      <c r="C239">
        <v>28</v>
      </c>
      <c r="D239" s="1">
        <v>44970</v>
      </c>
      <c r="E239" s="2">
        <v>0.89418872848347908</v>
      </c>
    </row>
    <row r="240" spans="1:5" x14ac:dyDescent="0.25">
      <c r="A240">
        <v>8</v>
      </c>
      <c r="B240" s="3">
        <v>144.5</v>
      </c>
      <c r="C240">
        <v>29</v>
      </c>
      <c r="D240" s="1">
        <v>44981</v>
      </c>
      <c r="E240" s="2">
        <v>0.74623107797514332</v>
      </c>
    </row>
    <row r="241" spans="1:5" x14ac:dyDescent="0.25">
      <c r="A241">
        <v>6</v>
      </c>
      <c r="B241" s="3">
        <v>22.08</v>
      </c>
      <c r="C241">
        <v>11</v>
      </c>
      <c r="D241" s="1">
        <v>45171</v>
      </c>
      <c r="E241" s="2">
        <v>0.7203067669056511</v>
      </c>
    </row>
    <row r="242" spans="1:5" x14ac:dyDescent="0.25">
      <c r="A242">
        <v>7</v>
      </c>
      <c r="B242" s="3">
        <v>111.7</v>
      </c>
      <c r="C242">
        <v>3</v>
      </c>
      <c r="D242" s="1">
        <v>44932</v>
      </c>
      <c r="E242" s="2">
        <v>0.62382744779955623</v>
      </c>
    </row>
    <row r="243" spans="1:5" x14ac:dyDescent="0.25">
      <c r="A243">
        <v>2</v>
      </c>
      <c r="B243" s="3">
        <v>147.19</v>
      </c>
      <c r="C243">
        <v>25</v>
      </c>
      <c r="D243" s="1">
        <v>45063</v>
      </c>
      <c r="E243" s="2">
        <v>0.838606154279955</v>
      </c>
    </row>
    <row r="244" spans="1:5" x14ac:dyDescent="0.25">
      <c r="A244">
        <v>3</v>
      </c>
      <c r="B244" s="3">
        <v>133.4</v>
      </c>
      <c r="C244">
        <v>30</v>
      </c>
      <c r="D244" s="1">
        <v>45072</v>
      </c>
      <c r="E244" s="2">
        <v>0.94229076139990098</v>
      </c>
    </row>
    <row r="245" spans="1:5" x14ac:dyDescent="0.25">
      <c r="A245">
        <v>2</v>
      </c>
      <c r="B245" s="3">
        <v>19.57</v>
      </c>
      <c r="C245">
        <v>11</v>
      </c>
      <c r="D245" s="1">
        <v>44941</v>
      </c>
      <c r="E245" s="2">
        <v>0.52541466345190446</v>
      </c>
    </row>
    <row r="246" spans="1:5" x14ac:dyDescent="0.25">
      <c r="A246">
        <v>6</v>
      </c>
      <c r="B246" s="3">
        <v>64.41</v>
      </c>
      <c r="C246">
        <v>6</v>
      </c>
      <c r="D246" s="1">
        <v>44955</v>
      </c>
      <c r="E246" s="2">
        <v>0.6386907756758281</v>
      </c>
    </row>
    <row r="247" spans="1:5" x14ac:dyDescent="0.25">
      <c r="A247">
        <v>3</v>
      </c>
      <c r="B247" s="3">
        <v>184.52</v>
      </c>
      <c r="C247">
        <v>20</v>
      </c>
      <c r="D247" s="1">
        <v>45239</v>
      </c>
      <c r="E247" s="2">
        <v>0.68351245262239102</v>
      </c>
    </row>
    <row r="248" spans="1:5" x14ac:dyDescent="0.25">
      <c r="A248">
        <v>6</v>
      </c>
      <c r="B248" s="3">
        <v>184.78</v>
      </c>
      <c r="C248">
        <v>6</v>
      </c>
      <c r="D248" s="1">
        <v>45178</v>
      </c>
      <c r="E248" s="2">
        <v>0.67059419953814503</v>
      </c>
    </row>
    <row r="249" spans="1:5" x14ac:dyDescent="0.25">
      <c r="A249">
        <v>7</v>
      </c>
      <c r="B249" s="3">
        <v>35.81</v>
      </c>
      <c r="C249">
        <v>6</v>
      </c>
      <c r="D249" s="1">
        <v>44962</v>
      </c>
      <c r="E249" s="2">
        <v>0.9375554634381611</v>
      </c>
    </row>
    <row r="250" spans="1:5" x14ac:dyDescent="0.25">
      <c r="A250">
        <v>6</v>
      </c>
      <c r="B250" s="3">
        <v>154.5</v>
      </c>
      <c r="C250">
        <v>16</v>
      </c>
      <c r="D250" s="1">
        <v>45115</v>
      </c>
      <c r="E250" s="2">
        <v>0.678779062505386</v>
      </c>
    </row>
    <row r="251" spans="1:5" x14ac:dyDescent="0.25">
      <c r="A251">
        <v>4</v>
      </c>
      <c r="B251" s="3">
        <v>128.44999999999999</v>
      </c>
      <c r="C251">
        <v>24</v>
      </c>
      <c r="D251" s="1">
        <v>45092</v>
      </c>
      <c r="E251" s="2">
        <v>0.95859177793825956</v>
      </c>
    </row>
    <row r="252" spans="1:5" x14ac:dyDescent="0.25">
      <c r="A252">
        <v>1</v>
      </c>
      <c r="B252" s="3">
        <v>140.41999999999999</v>
      </c>
      <c r="C252">
        <v>17</v>
      </c>
      <c r="D252" s="1">
        <v>45152</v>
      </c>
      <c r="E252" s="2">
        <v>0.59643199554902981</v>
      </c>
    </row>
    <row r="253" spans="1:5" x14ac:dyDescent="0.25">
      <c r="A253">
        <v>7</v>
      </c>
      <c r="B253" s="3">
        <v>165.64</v>
      </c>
      <c r="C253">
        <v>12</v>
      </c>
      <c r="D253" s="1">
        <v>45163</v>
      </c>
      <c r="E253" s="2">
        <v>0.91285247661933355</v>
      </c>
    </row>
    <row r="254" spans="1:5" x14ac:dyDescent="0.25">
      <c r="A254">
        <v>1</v>
      </c>
      <c r="B254" s="3">
        <v>17.670000000000002</v>
      </c>
      <c r="C254">
        <v>16</v>
      </c>
      <c r="D254" s="1">
        <v>45274</v>
      </c>
      <c r="E254" s="2">
        <v>0.89342085521829184</v>
      </c>
    </row>
    <row r="255" spans="1:5" x14ac:dyDescent="0.25">
      <c r="A255">
        <v>1</v>
      </c>
      <c r="B255" s="3">
        <v>85.55</v>
      </c>
      <c r="C255">
        <v>29</v>
      </c>
      <c r="D255" s="1">
        <v>45099</v>
      </c>
      <c r="E255" s="2">
        <v>0.61146757899687154</v>
      </c>
    </row>
    <row r="256" spans="1:5" x14ac:dyDescent="0.25">
      <c r="A256">
        <v>6</v>
      </c>
      <c r="B256" s="3">
        <v>54.5</v>
      </c>
      <c r="C256">
        <v>10</v>
      </c>
      <c r="D256" s="1">
        <v>44992</v>
      </c>
      <c r="E256" s="2">
        <v>0.56893612598213394</v>
      </c>
    </row>
    <row r="257" spans="1:5" x14ac:dyDescent="0.25">
      <c r="A257">
        <v>10</v>
      </c>
      <c r="B257" s="3">
        <v>31.31</v>
      </c>
      <c r="C257">
        <v>2</v>
      </c>
      <c r="D257" s="1">
        <v>45046</v>
      </c>
      <c r="E257" s="2">
        <v>0.88975320311225936</v>
      </c>
    </row>
    <row r="258" spans="1:5" x14ac:dyDescent="0.25">
      <c r="A258">
        <v>8</v>
      </c>
      <c r="B258" s="3">
        <v>197.46</v>
      </c>
      <c r="C258">
        <v>5</v>
      </c>
      <c r="D258" s="1">
        <v>45131</v>
      </c>
      <c r="E258" s="2">
        <v>0.75196326318749862</v>
      </c>
    </row>
    <row r="259" spans="1:5" x14ac:dyDescent="0.25">
      <c r="A259">
        <v>7</v>
      </c>
      <c r="B259" s="3">
        <v>146.75</v>
      </c>
      <c r="C259">
        <v>23</v>
      </c>
      <c r="D259" s="1">
        <v>45249</v>
      </c>
      <c r="E259" s="2">
        <v>0.68264073965007421</v>
      </c>
    </row>
    <row r="260" spans="1:5" x14ac:dyDescent="0.25">
      <c r="A260">
        <v>7</v>
      </c>
      <c r="B260" s="3">
        <v>150.1</v>
      </c>
      <c r="C260">
        <v>23</v>
      </c>
      <c r="D260" s="1">
        <v>45198</v>
      </c>
      <c r="E260" s="2">
        <v>0.7883435661144953</v>
      </c>
    </row>
    <row r="261" spans="1:5" x14ac:dyDescent="0.25">
      <c r="A261">
        <v>6</v>
      </c>
      <c r="B261" s="3">
        <v>69.39</v>
      </c>
      <c r="C261">
        <v>14</v>
      </c>
      <c r="D261" s="1">
        <v>45105</v>
      </c>
      <c r="E261" s="2">
        <v>0.83815768880511854</v>
      </c>
    </row>
    <row r="262" spans="1:5" x14ac:dyDescent="0.25">
      <c r="A262">
        <v>2</v>
      </c>
      <c r="B262" s="3">
        <v>151.69</v>
      </c>
      <c r="C262">
        <v>10</v>
      </c>
      <c r="D262" s="1">
        <v>45176</v>
      </c>
      <c r="E262" s="2">
        <v>0.76546858298270837</v>
      </c>
    </row>
    <row r="263" spans="1:5" x14ac:dyDescent="0.25">
      <c r="A263">
        <v>5</v>
      </c>
      <c r="B263" s="3">
        <v>38.6</v>
      </c>
      <c r="C263">
        <v>31</v>
      </c>
      <c r="D263" s="1">
        <v>45260</v>
      </c>
      <c r="E263" s="2">
        <v>0.4481240446833254</v>
      </c>
    </row>
    <row r="264" spans="1:5" x14ac:dyDescent="0.25">
      <c r="A264">
        <v>3</v>
      </c>
      <c r="B264" s="3">
        <v>178.15</v>
      </c>
      <c r="C264">
        <v>9</v>
      </c>
      <c r="D264" s="1">
        <v>44964</v>
      </c>
      <c r="E264" s="2">
        <v>0.48589642913831804</v>
      </c>
    </row>
    <row r="265" spans="1:5" x14ac:dyDescent="0.25">
      <c r="A265">
        <v>4</v>
      </c>
      <c r="B265" s="3">
        <v>108.41</v>
      </c>
      <c r="C265">
        <v>16</v>
      </c>
      <c r="D265" s="1">
        <v>45054</v>
      </c>
      <c r="E265" s="2">
        <v>0.75579987335426924</v>
      </c>
    </row>
    <row r="266" spans="1:5" x14ac:dyDescent="0.25">
      <c r="A266">
        <v>9</v>
      </c>
      <c r="B266" s="3">
        <v>14.58</v>
      </c>
      <c r="C266">
        <v>19</v>
      </c>
      <c r="D266" s="1">
        <v>45038</v>
      </c>
      <c r="E266" s="2">
        <v>0.4334775858178111</v>
      </c>
    </row>
    <row r="267" spans="1:5" x14ac:dyDescent="0.25">
      <c r="A267">
        <v>10</v>
      </c>
      <c r="B267" s="3">
        <v>194.41</v>
      </c>
      <c r="C267">
        <v>26</v>
      </c>
      <c r="D267" s="1">
        <v>44980</v>
      </c>
      <c r="E267" s="2">
        <v>0.78156188169231688</v>
      </c>
    </row>
    <row r="268" spans="1:5" x14ac:dyDescent="0.25">
      <c r="A268">
        <v>7</v>
      </c>
      <c r="B268" s="3">
        <v>13.55</v>
      </c>
      <c r="C268">
        <v>10</v>
      </c>
      <c r="D268" s="1">
        <v>45014</v>
      </c>
      <c r="E268" s="2">
        <v>0.61067899297593742</v>
      </c>
    </row>
    <row r="269" spans="1:5" x14ac:dyDescent="0.25">
      <c r="A269">
        <v>9</v>
      </c>
      <c r="B269" s="3">
        <v>177.23</v>
      </c>
      <c r="C269">
        <v>1</v>
      </c>
      <c r="D269" s="1">
        <v>45157</v>
      </c>
      <c r="E269" s="2">
        <v>0.71918402941159032</v>
      </c>
    </row>
    <row r="270" spans="1:5" x14ac:dyDescent="0.25">
      <c r="A270">
        <v>3</v>
      </c>
      <c r="B270" s="3">
        <v>90.02</v>
      </c>
      <c r="C270">
        <v>5</v>
      </c>
      <c r="D270" s="1">
        <v>45001</v>
      </c>
      <c r="E270" s="2">
        <v>0.95137381067181193</v>
      </c>
    </row>
    <row r="271" spans="1:5" x14ac:dyDescent="0.25">
      <c r="A271">
        <v>10</v>
      </c>
      <c r="B271" s="3">
        <v>156.18</v>
      </c>
      <c r="C271">
        <v>4</v>
      </c>
      <c r="D271" s="1">
        <v>45287</v>
      </c>
      <c r="E271" s="2">
        <v>0.85448811253256007</v>
      </c>
    </row>
    <row r="272" spans="1:5" x14ac:dyDescent="0.25">
      <c r="A272">
        <v>2</v>
      </c>
      <c r="B272" s="3">
        <v>132.69</v>
      </c>
      <c r="C272">
        <v>7</v>
      </c>
      <c r="D272" s="1">
        <v>45236</v>
      </c>
      <c r="E272" s="2">
        <v>0.77008817895144399</v>
      </c>
    </row>
    <row r="273" spans="1:5" x14ac:dyDescent="0.25">
      <c r="A273">
        <v>5</v>
      </c>
      <c r="B273" s="3">
        <v>66.09</v>
      </c>
      <c r="C273">
        <v>7</v>
      </c>
      <c r="D273" s="1">
        <v>45077</v>
      </c>
      <c r="E273" s="2">
        <v>0.88524759708928979</v>
      </c>
    </row>
    <row r="274" spans="1:5" x14ac:dyDescent="0.25">
      <c r="A274">
        <v>7</v>
      </c>
      <c r="B274" s="3">
        <v>197.28</v>
      </c>
      <c r="C274">
        <v>10</v>
      </c>
      <c r="D274" s="1">
        <v>45001</v>
      </c>
      <c r="E274" s="2">
        <v>0.57159030648082543</v>
      </c>
    </row>
    <row r="275" spans="1:5" x14ac:dyDescent="0.25">
      <c r="A275">
        <v>6</v>
      </c>
      <c r="B275" s="3">
        <v>180.94</v>
      </c>
      <c r="C275">
        <v>2</v>
      </c>
      <c r="D275" s="1">
        <v>45133</v>
      </c>
      <c r="E275" s="2">
        <v>0.56534046824342588</v>
      </c>
    </row>
    <row r="276" spans="1:5" x14ac:dyDescent="0.25">
      <c r="A276">
        <v>1</v>
      </c>
      <c r="B276" s="3">
        <v>75.760000000000005</v>
      </c>
      <c r="C276">
        <v>5</v>
      </c>
      <c r="D276" s="1">
        <v>45241</v>
      </c>
      <c r="E276" s="2">
        <v>0.92650007339869389</v>
      </c>
    </row>
    <row r="277" spans="1:5" x14ac:dyDescent="0.25">
      <c r="A277">
        <v>9</v>
      </c>
      <c r="B277" s="3">
        <v>96.09</v>
      </c>
      <c r="C277">
        <v>5</v>
      </c>
      <c r="D277" s="1">
        <v>45096</v>
      </c>
      <c r="E277" s="2">
        <v>0.43986191324647717</v>
      </c>
    </row>
    <row r="278" spans="1:5" x14ac:dyDescent="0.25">
      <c r="A278">
        <v>4</v>
      </c>
      <c r="B278" s="3">
        <v>111.17</v>
      </c>
      <c r="C278">
        <v>6</v>
      </c>
      <c r="D278" s="1">
        <v>45203</v>
      </c>
      <c r="E278" s="2">
        <v>0.43937028670135264</v>
      </c>
    </row>
    <row r="279" spans="1:5" x14ac:dyDescent="0.25">
      <c r="A279">
        <v>10</v>
      </c>
      <c r="B279" s="3">
        <v>11.13</v>
      </c>
      <c r="C279">
        <v>15</v>
      </c>
      <c r="D279" s="1">
        <v>45214</v>
      </c>
      <c r="E279" s="2">
        <v>0.54802093049726364</v>
      </c>
    </row>
    <row r="280" spans="1:5" x14ac:dyDescent="0.25">
      <c r="A280">
        <v>8</v>
      </c>
      <c r="B280" s="3">
        <v>8.02</v>
      </c>
      <c r="C280">
        <v>7</v>
      </c>
      <c r="D280" s="1">
        <v>45156</v>
      </c>
      <c r="E280" s="2">
        <v>0.71315912016184457</v>
      </c>
    </row>
    <row r="281" spans="1:5" x14ac:dyDescent="0.25">
      <c r="A281">
        <v>3</v>
      </c>
      <c r="B281" s="3">
        <v>163.80000000000001</v>
      </c>
      <c r="C281">
        <v>20</v>
      </c>
      <c r="D281" s="1">
        <v>44931</v>
      </c>
      <c r="E281" s="2">
        <v>0.61739218531971374</v>
      </c>
    </row>
    <row r="282" spans="1:5" x14ac:dyDescent="0.25">
      <c r="A282">
        <v>3</v>
      </c>
      <c r="B282" s="3">
        <v>94.93</v>
      </c>
      <c r="C282">
        <v>23</v>
      </c>
      <c r="D282" s="1">
        <v>45006</v>
      </c>
      <c r="E282" s="2">
        <v>0.80766908435333207</v>
      </c>
    </row>
    <row r="283" spans="1:5" x14ac:dyDescent="0.25">
      <c r="A283">
        <v>7</v>
      </c>
      <c r="B283" s="3">
        <v>109.52</v>
      </c>
      <c r="C283">
        <v>16</v>
      </c>
      <c r="D283" s="1">
        <v>45032</v>
      </c>
      <c r="E283" s="2">
        <v>0.77605677749582702</v>
      </c>
    </row>
    <row r="284" spans="1:5" x14ac:dyDescent="0.25">
      <c r="A284">
        <v>1</v>
      </c>
      <c r="B284" s="3">
        <v>78.260000000000005</v>
      </c>
      <c r="C284">
        <v>15</v>
      </c>
      <c r="D284" s="1">
        <v>44927</v>
      </c>
      <c r="E284" s="2">
        <v>0.79105558835129564</v>
      </c>
    </row>
    <row r="285" spans="1:5" x14ac:dyDescent="0.25">
      <c r="A285">
        <v>2</v>
      </c>
      <c r="B285" s="3">
        <v>50.25</v>
      </c>
      <c r="C285">
        <v>11</v>
      </c>
      <c r="D285" s="1">
        <v>45220</v>
      </c>
      <c r="E285" s="2">
        <v>0.85891009026054332</v>
      </c>
    </row>
    <row r="286" spans="1:5" x14ac:dyDescent="0.25">
      <c r="A286">
        <v>7</v>
      </c>
      <c r="B286" s="3">
        <v>106.77</v>
      </c>
      <c r="C286">
        <v>17</v>
      </c>
      <c r="D286" s="1">
        <v>44983</v>
      </c>
      <c r="E286" s="2">
        <v>0.68929423093246456</v>
      </c>
    </row>
    <row r="287" spans="1:5" x14ac:dyDescent="0.25">
      <c r="A287">
        <v>5</v>
      </c>
      <c r="B287" s="3">
        <v>138.27000000000001</v>
      </c>
      <c r="C287">
        <v>17</v>
      </c>
      <c r="D287" s="1">
        <v>45026</v>
      </c>
      <c r="E287" s="2">
        <v>0.70812954364066028</v>
      </c>
    </row>
    <row r="288" spans="1:5" x14ac:dyDescent="0.25">
      <c r="A288">
        <v>10</v>
      </c>
      <c r="B288" s="3">
        <v>12.07</v>
      </c>
      <c r="C288">
        <v>13</v>
      </c>
      <c r="D288" s="1">
        <v>44955</v>
      </c>
      <c r="E288" s="2">
        <v>0.61522249326910827</v>
      </c>
    </row>
    <row r="289" spans="1:5" x14ac:dyDescent="0.25">
      <c r="A289">
        <v>4</v>
      </c>
      <c r="B289" s="3">
        <v>132.05000000000001</v>
      </c>
      <c r="C289">
        <v>18</v>
      </c>
      <c r="D289" s="1">
        <v>45108</v>
      </c>
      <c r="E289" s="2">
        <v>0.64085986470599121</v>
      </c>
    </row>
    <row r="290" spans="1:5" x14ac:dyDescent="0.25">
      <c r="A290">
        <v>3</v>
      </c>
      <c r="B290" s="3">
        <v>26.26</v>
      </c>
      <c r="C290">
        <v>14</v>
      </c>
      <c r="D290" s="1">
        <v>45200</v>
      </c>
      <c r="E290" s="2">
        <v>0.54006068188248912</v>
      </c>
    </row>
    <row r="291" spans="1:5" x14ac:dyDescent="0.25">
      <c r="A291">
        <v>10</v>
      </c>
      <c r="B291" s="3">
        <v>189.95</v>
      </c>
      <c r="C291">
        <v>10</v>
      </c>
      <c r="D291" s="1">
        <v>45091</v>
      </c>
      <c r="E291" s="2">
        <v>0.48652357557605896</v>
      </c>
    </row>
    <row r="292" spans="1:5" x14ac:dyDescent="0.25">
      <c r="A292">
        <v>8</v>
      </c>
      <c r="B292" s="3">
        <v>2.66</v>
      </c>
      <c r="C292">
        <v>31</v>
      </c>
      <c r="D292" s="1">
        <v>45089</v>
      </c>
      <c r="E292" s="2">
        <v>0.56545652153827852</v>
      </c>
    </row>
    <row r="293" spans="1:5" x14ac:dyDescent="0.25">
      <c r="A293">
        <v>9</v>
      </c>
      <c r="B293" s="3">
        <v>190.34</v>
      </c>
      <c r="C293">
        <v>24</v>
      </c>
      <c r="D293" s="1">
        <v>44977</v>
      </c>
      <c r="E293" s="2">
        <v>0.71742173385889974</v>
      </c>
    </row>
    <row r="294" spans="1:5" x14ac:dyDescent="0.25">
      <c r="A294">
        <v>5</v>
      </c>
      <c r="B294" s="3">
        <v>76.989999999999995</v>
      </c>
      <c r="C294">
        <v>11</v>
      </c>
      <c r="D294" s="1">
        <v>45290</v>
      </c>
      <c r="E294" s="2">
        <v>0.89175256415757187</v>
      </c>
    </row>
    <row r="295" spans="1:5" x14ac:dyDescent="0.25">
      <c r="A295">
        <v>6</v>
      </c>
      <c r="B295" s="3">
        <v>98.67</v>
      </c>
      <c r="C295">
        <v>2</v>
      </c>
      <c r="D295" s="1">
        <v>45173</v>
      </c>
      <c r="E295" s="2">
        <v>0.64219760835214856</v>
      </c>
    </row>
    <row r="296" spans="1:5" x14ac:dyDescent="0.25">
      <c r="A296">
        <v>10</v>
      </c>
      <c r="B296" s="3">
        <v>114.16</v>
      </c>
      <c r="C296">
        <v>31</v>
      </c>
      <c r="D296" s="1">
        <v>45257</v>
      </c>
      <c r="E296" s="2">
        <v>0.85920227069440425</v>
      </c>
    </row>
    <row r="297" spans="1:5" x14ac:dyDescent="0.25">
      <c r="A297">
        <v>7</v>
      </c>
      <c r="B297" s="3">
        <v>143.12</v>
      </c>
      <c r="C297">
        <v>2</v>
      </c>
      <c r="D297" s="1">
        <v>44989</v>
      </c>
      <c r="E297" s="2">
        <v>0.75674581506298289</v>
      </c>
    </row>
    <row r="298" spans="1:5" x14ac:dyDescent="0.25">
      <c r="A298">
        <v>10</v>
      </c>
      <c r="B298" s="3">
        <v>102.63</v>
      </c>
      <c r="C298">
        <v>20</v>
      </c>
      <c r="D298" s="1">
        <v>45062</v>
      </c>
      <c r="E298" s="2">
        <v>0.63310275865511545</v>
      </c>
    </row>
    <row r="299" spans="1:5" x14ac:dyDescent="0.25">
      <c r="A299">
        <v>3</v>
      </c>
      <c r="B299" s="3">
        <v>53.64</v>
      </c>
      <c r="C299">
        <v>27</v>
      </c>
      <c r="D299" s="1">
        <v>44936</v>
      </c>
      <c r="E299" s="2">
        <v>0.48315936480111527</v>
      </c>
    </row>
    <row r="300" spans="1:5" x14ac:dyDescent="0.25">
      <c r="A300">
        <v>10</v>
      </c>
      <c r="B300" s="3">
        <v>163.72</v>
      </c>
      <c r="C300">
        <v>1</v>
      </c>
      <c r="D300" s="1">
        <v>45274</v>
      </c>
      <c r="E300" s="2">
        <v>0.56061347816120155</v>
      </c>
    </row>
    <row r="301" spans="1:5" x14ac:dyDescent="0.25">
      <c r="A301">
        <v>9</v>
      </c>
      <c r="B301" s="3">
        <v>82.19</v>
      </c>
      <c r="C301">
        <v>2</v>
      </c>
      <c r="D301" s="1">
        <v>45029</v>
      </c>
      <c r="E301" s="2">
        <v>0.43331688947578001</v>
      </c>
    </row>
    <row r="302" spans="1:5" x14ac:dyDescent="0.25">
      <c r="A302">
        <v>6</v>
      </c>
      <c r="B302" s="3">
        <v>66.89</v>
      </c>
      <c r="C302">
        <v>15</v>
      </c>
      <c r="D302" s="1">
        <v>45262</v>
      </c>
      <c r="E302" s="2">
        <v>0.7088314989045662</v>
      </c>
    </row>
    <row r="303" spans="1:5" x14ac:dyDescent="0.25">
      <c r="A303">
        <v>3</v>
      </c>
      <c r="B303" s="3">
        <v>46.43</v>
      </c>
      <c r="C303">
        <v>18</v>
      </c>
      <c r="D303" s="1">
        <v>45093</v>
      </c>
      <c r="E303" s="2">
        <v>0.74615846452578438</v>
      </c>
    </row>
    <row r="304" spans="1:5" x14ac:dyDescent="0.25">
      <c r="A304">
        <v>9</v>
      </c>
      <c r="B304" s="3">
        <v>131.5</v>
      </c>
      <c r="C304">
        <v>25</v>
      </c>
      <c r="D304" s="1">
        <v>45274</v>
      </c>
      <c r="E304" s="2">
        <v>0.51086984862523221</v>
      </c>
    </row>
    <row r="305" spans="1:5" x14ac:dyDescent="0.25">
      <c r="A305">
        <v>5</v>
      </c>
      <c r="B305" s="3">
        <v>110</v>
      </c>
      <c r="C305">
        <v>18</v>
      </c>
      <c r="D305" s="1">
        <v>45004</v>
      </c>
      <c r="E305" s="2">
        <v>0.4224613433502068</v>
      </c>
    </row>
    <row r="306" spans="1:5" x14ac:dyDescent="0.25">
      <c r="A306">
        <v>10</v>
      </c>
      <c r="B306" s="3">
        <v>186.75</v>
      </c>
      <c r="C306">
        <v>18</v>
      </c>
      <c r="D306" s="1">
        <v>45127</v>
      </c>
      <c r="E306" s="2">
        <v>0.48769116545376306</v>
      </c>
    </row>
    <row r="307" spans="1:5" x14ac:dyDescent="0.25">
      <c r="A307">
        <v>2</v>
      </c>
      <c r="B307" s="3">
        <v>104.05</v>
      </c>
      <c r="C307">
        <v>16</v>
      </c>
      <c r="D307" s="1">
        <v>45199</v>
      </c>
      <c r="E307" s="2">
        <v>0.47702653346461432</v>
      </c>
    </row>
    <row r="308" spans="1:5" x14ac:dyDescent="0.25">
      <c r="A308">
        <v>2</v>
      </c>
      <c r="B308" s="3">
        <v>105.23</v>
      </c>
      <c r="C308">
        <v>19</v>
      </c>
      <c r="D308" s="1">
        <v>45108</v>
      </c>
      <c r="E308" s="2">
        <v>0.69889698862554084</v>
      </c>
    </row>
    <row r="309" spans="1:5" x14ac:dyDescent="0.25">
      <c r="A309">
        <v>9</v>
      </c>
      <c r="B309" s="3">
        <v>163.27000000000001</v>
      </c>
      <c r="C309">
        <v>3</v>
      </c>
      <c r="D309" s="1">
        <v>45287</v>
      </c>
      <c r="E309" s="2">
        <v>0.43055007034352022</v>
      </c>
    </row>
    <row r="310" spans="1:5" x14ac:dyDescent="0.25">
      <c r="A310">
        <v>2</v>
      </c>
      <c r="B310" s="3">
        <v>47.19</v>
      </c>
      <c r="C310">
        <v>25</v>
      </c>
      <c r="D310" s="1">
        <v>45155</v>
      </c>
      <c r="E310" s="2">
        <v>0.68024079198450726</v>
      </c>
    </row>
    <row r="311" spans="1:5" x14ac:dyDescent="0.25">
      <c r="A311">
        <v>9</v>
      </c>
      <c r="B311" s="3">
        <v>98.27</v>
      </c>
      <c r="C311">
        <v>18</v>
      </c>
      <c r="D311" s="1">
        <v>44967</v>
      </c>
      <c r="E311" s="2">
        <v>0.8609495402276055</v>
      </c>
    </row>
    <row r="312" spans="1:5" x14ac:dyDescent="0.25">
      <c r="A312">
        <v>10</v>
      </c>
      <c r="B312" s="3">
        <v>22.48</v>
      </c>
      <c r="C312">
        <v>17</v>
      </c>
      <c r="D312" s="1">
        <v>45196</v>
      </c>
      <c r="E312" s="2">
        <v>0.57520073003699035</v>
      </c>
    </row>
    <row r="313" spans="1:5" x14ac:dyDescent="0.25">
      <c r="A313">
        <v>2</v>
      </c>
      <c r="B313" s="3">
        <v>144.76</v>
      </c>
      <c r="C313">
        <v>5</v>
      </c>
      <c r="D313" s="1">
        <v>45115</v>
      </c>
      <c r="E313" s="2">
        <v>0.71163681664059919</v>
      </c>
    </row>
    <row r="314" spans="1:5" x14ac:dyDescent="0.25">
      <c r="A314">
        <v>9</v>
      </c>
      <c r="B314" s="3">
        <v>139.68</v>
      </c>
      <c r="C314">
        <v>16</v>
      </c>
      <c r="D314" s="1">
        <v>45194</v>
      </c>
      <c r="E314" s="2">
        <v>0.49305181488022731</v>
      </c>
    </row>
    <row r="315" spans="1:5" x14ac:dyDescent="0.25">
      <c r="A315">
        <v>9</v>
      </c>
      <c r="B315" s="3">
        <v>186.62</v>
      </c>
      <c r="C315">
        <v>15</v>
      </c>
      <c r="D315" s="1">
        <v>45166</v>
      </c>
      <c r="E315" s="2">
        <v>0.9440812804805423</v>
      </c>
    </row>
    <row r="316" spans="1:5" x14ac:dyDescent="0.25">
      <c r="A316">
        <v>7</v>
      </c>
      <c r="B316" s="3">
        <v>131.63999999999999</v>
      </c>
      <c r="C316">
        <v>15</v>
      </c>
      <c r="D316" s="1">
        <v>44973</v>
      </c>
      <c r="E316" s="2">
        <v>0.72397200311843024</v>
      </c>
    </row>
    <row r="317" spans="1:5" x14ac:dyDescent="0.25">
      <c r="A317">
        <v>2</v>
      </c>
      <c r="B317" s="3">
        <v>147.19</v>
      </c>
      <c r="C317">
        <v>17</v>
      </c>
      <c r="D317" s="1">
        <v>45026</v>
      </c>
      <c r="E317" s="2">
        <v>0.62216764435008198</v>
      </c>
    </row>
    <row r="318" spans="1:5" x14ac:dyDescent="0.25">
      <c r="A318">
        <v>2</v>
      </c>
      <c r="B318" s="3">
        <v>9.1</v>
      </c>
      <c r="C318">
        <v>1</v>
      </c>
      <c r="D318" s="1">
        <v>45225</v>
      </c>
      <c r="E318" s="2">
        <v>0.77580788028606196</v>
      </c>
    </row>
    <row r="319" spans="1:5" x14ac:dyDescent="0.25">
      <c r="A319">
        <v>4</v>
      </c>
      <c r="B319" s="3">
        <v>45.43</v>
      </c>
      <c r="C319">
        <v>19</v>
      </c>
      <c r="D319" s="1">
        <v>44952</v>
      </c>
      <c r="E319" s="2">
        <v>0.77032288638572499</v>
      </c>
    </row>
    <row r="320" spans="1:5" x14ac:dyDescent="0.25">
      <c r="A320">
        <v>1</v>
      </c>
      <c r="B320" s="3">
        <v>78.02</v>
      </c>
      <c r="C320">
        <v>12</v>
      </c>
      <c r="D320" s="1">
        <v>45040</v>
      </c>
      <c r="E320" s="2">
        <v>0.63755956191629826</v>
      </c>
    </row>
    <row r="321" spans="1:5" x14ac:dyDescent="0.25">
      <c r="A321">
        <v>10</v>
      </c>
      <c r="B321" s="3">
        <v>96.92</v>
      </c>
      <c r="C321">
        <v>23</v>
      </c>
      <c r="D321" s="1">
        <v>45081</v>
      </c>
      <c r="E321" s="2">
        <v>0.5222504302198151</v>
      </c>
    </row>
    <row r="322" spans="1:5" x14ac:dyDescent="0.25">
      <c r="A322">
        <v>9</v>
      </c>
      <c r="B322" s="3">
        <v>64.75</v>
      </c>
      <c r="C322">
        <v>11</v>
      </c>
      <c r="D322" s="1">
        <v>45211</v>
      </c>
      <c r="E322" s="2">
        <v>0.78439307843814543</v>
      </c>
    </row>
    <row r="323" spans="1:5" x14ac:dyDescent="0.25">
      <c r="A323">
        <v>4</v>
      </c>
      <c r="B323" s="3">
        <v>199.24</v>
      </c>
      <c r="C323">
        <v>16</v>
      </c>
      <c r="D323" s="1">
        <v>44988</v>
      </c>
      <c r="E323" s="2">
        <v>0.83827497695888809</v>
      </c>
    </row>
    <row r="324" spans="1:5" x14ac:dyDescent="0.25">
      <c r="A324">
        <v>9</v>
      </c>
      <c r="B324" s="3">
        <v>92.52</v>
      </c>
      <c r="C324">
        <v>9</v>
      </c>
      <c r="D324" s="1">
        <v>45181</v>
      </c>
      <c r="E324" s="2">
        <v>0.60857162786131758</v>
      </c>
    </row>
    <row r="325" spans="1:5" x14ac:dyDescent="0.25">
      <c r="A325">
        <v>4</v>
      </c>
      <c r="B325" s="3">
        <v>179.66</v>
      </c>
      <c r="C325">
        <v>10</v>
      </c>
      <c r="D325" s="1">
        <v>45024</v>
      </c>
      <c r="E325" s="2">
        <v>0.50474618301360297</v>
      </c>
    </row>
    <row r="326" spans="1:5" x14ac:dyDescent="0.25">
      <c r="A326">
        <v>6</v>
      </c>
      <c r="B326" s="3">
        <v>127.34</v>
      </c>
      <c r="C326">
        <v>4</v>
      </c>
      <c r="D326" s="1">
        <v>45126</v>
      </c>
      <c r="E326" s="2">
        <v>0.55846850207288812</v>
      </c>
    </row>
    <row r="327" spans="1:5" x14ac:dyDescent="0.25">
      <c r="A327">
        <v>5</v>
      </c>
      <c r="B327" s="3">
        <v>50.48</v>
      </c>
      <c r="C327">
        <v>13</v>
      </c>
      <c r="D327" s="1">
        <v>45004</v>
      </c>
      <c r="E327" s="2">
        <v>0.65541954642488887</v>
      </c>
    </row>
    <row r="328" spans="1:5" x14ac:dyDescent="0.25">
      <c r="A328">
        <v>2</v>
      </c>
      <c r="B328" s="3">
        <v>90.09</v>
      </c>
      <c r="C328">
        <v>30</v>
      </c>
      <c r="D328" s="1">
        <v>45212</v>
      </c>
      <c r="E328" s="2">
        <v>0.62016287412941518</v>
      </c>
    </row>
    <row r="329" spans="1:5" x14ac:dyDescent="0.25">
      <c r="A329">
        <v>2</v>
      </c>
      <c r="B329" s="3">
        <v>91.15</v>
      </c>
      <c r="C329">
        <v>22</v>
      </c>
      <c r="D329" s="1">
        <v>45151</v>
      </c>
      <c r="E329" s="2">
        <v>0.47642956353199184</v>
      </c>
    </row>
    <row r="330" spans="1:5" x14ac:dyDescent="0.25">
      <c r="A330">
        <v>3</v>
      </c>
      <c r="B330" s="3">
        <v>194.09</v>
      </c>
      <c r="C330">
        <v>24</v>
      </c>
      <c r="D330" s="1">
        <v>45215</v>
      </c>
      <c r="E330" s="2">
        <v>0.50851509897200786</v>
      </c>
    </row>
    <row r="331" spans="1:5" x14ac:dyDescent="0.25">
      <c r="A331">
        <v>5</v>
      </c>
      <c r="B331" s="3">
        <v>161.59</v>
      </c>
      <c r="C331">
        <v>19</v>
      </c>
      <c r="D331" s="1">
        <v>45051</v>
      </c>
      <c r="E331" s="2">
        <v>0.49948005049929928</v>
      </c>
    </row>
    <row r="332" spans="1:5" x14ac:dyDescent="0.25">
      <c r="A332">
        <v>8</v>
      </c>
      <c r="B332" s="3">
        <v>182.69</v>
      </c>
      <c r="C332">
        <v>5</v>
      </c>
      <c r="D332" s="1">
        <v>45210</v>
      </c>
      <c r="E332" s="2">
        <v>0.64378958015312904</v>
      </c>
    </row>
    <row r="333" spans="1:5" x14ac:dyDescent="0.25">
      <c r="A333">
        <v>10</v>
      </c>
      <c r="B333" s="3">
        <v>139.57</v>
      </c>
      <c r="C333">
        <v>6</v>
      </c>
      <c r="D333" s="1">
        <v>45247</v>
      </c>
      <c r="E333" s="2">
        <v>0.4466503204669473</v>
      </c>
    </row>
    <row r="334" spans="1:5" x14ac:dyDescent="0.25">
      <c r="A334">
        <v>1</v>
      </c>
      <c r="B334" s="3">
        <v>96.88</v>
      </c>
      <c r="C334">
        <v>27</v>
      </c>
      <c r="D334" s="1">
        <v>45134</v>
      </c>
      <c r="E334" s="2">
        <v>0.75726481684890423</v>
      </c>
    </row>
    <row r="335" spans="1:5" x14ac:dyDescent="0.25">
      <c r="A335">
        <v>9</v>
      </c>
      <c r="B335" s="3">
        <v>29.2</v>
      </c>
      <c r="C335">
        <v>7</v>
      </c>
      <c r="D335" s="1">
        <v>45020</v>
      </c>
      <c r="E335" s="2">
        <v>0.46850007287952589</v>
      </c>
    </row>
    <row r="336" spans="1:5" x14ac:dyDescent="0.25">
      <c r="A336">
        <v>10</v>
      </c>
      <c r="B336" s="3">
        <v>28.2</v>
      </c>
      <c r="C336">
        <v>17</v>
      </c>
      <c r="D336" s="1">
        <v>44957</v>
      </c>
      <c r="E336" s="2">
        <v>0.44375097254631507</v>
      </c>
    </row>
    <row r="337" spans="1:5" x14ac:dyDescent="0.25">
      <c r="A337">
        <v>10</v>
      </c>
      <c r="B337" s="3">
        <v>12.8</v>
      </c>
      <c r="C337">
        <v>27</v>
      </c>
      <c r="D337" s="1">
        <v>45065</v>
      </c>
      <c r="E337" s="2">
        <v>0.79928351943128351</v>
      </c>
    </row>
    <row r="338" spans="1:5" x14ac:dyDescent="0.25">
      <c r="A338">
        <v>6</v>
      </c>
      <c r="B338" s="3">
        <v>40.840000000000003</v>
      </c>
      <c r="C338">
        <v>14</v>
      </c>
      <c r="D338" s="1">
        <v>44930</v>
      </c>
      <c r="E338" s="2">
        <v>0.6754982653616497</v>
      </c>
    </row>
    <row r="339" spans="1:5" x14ac:dyDescent="0.25">
      <c r="A339">
        <v>10</v>
      </c>
      <c r="B339" s="3">
        <v>140.74</v>
      </c>
      <c r="C339">
        <v>11</v>
      </c>
      <c r="D339" s="1">
        <v>45261</v>
      </c>
      <c r="E339" s="2">
        <v>0.88892092017547086</v>
      </c>
    </row>
    <row r="340" spans="1:5" x14ac:dyDescent="0.25">
      <c r="A340">
        <v>2</v>
      </c>
      <c r="B340" s="3">
        <v>186.28</v>
      </c>
      <c r="C340">
        <v>8</v>
      </c>
      <c r="D340" s="1">
        <v>44937</v>
      </c>
      <c r="E340" s="2">
        <v>0.47845386763149622</v>
      </c>
    </row>
    <row r="341" spans="1:5" x14ac:dyDescent="0.25">
      <c r="A341">
        <v>1</v>
      </c>
      <c r="B341" s="3">
        <v>69.319999999999993</v>
      </c>
      <c r="C341">
        <v>11</v>
      </c>
      <c r="D341" s="1">
        <v>45110</v>
      </c>
      <c r="E341" s="2">
        <v>0.68649221098313951</v>
      </c>
    </row>
    <row r="342" spans="1:5" x14ac:dyDescent="0.25">
      <c r="A342">
        <v>6</v>
      </c>
      <c r="B342" s="3">
        <v>34.89</v>
      </c>
      <c r="C342">
        <v>16</v>
      </c>
      <c r="D342" s="1">
        <v>45077</v>
      </c>
      <c r="E342" s="2">
        <v>0.84281057381078761</v>
      </c>
    </row>
    <row r="343" spans="1:5" x14ac:dyDescent="0.25">
      <c r="A343">
        <v>1</v>
      </c>
      <c r="B343" s="3">
        <v>178.13</v>
      </c>
      <c r="C343">
        <v>12</v>
      </c>
      <c r="D343" s="1">
        <v>45288</v>
      </c>
      <c r="E343" s="2">
        <v>0.45348763284150362</v>
      </c>
    </row>
    <row r="344" spans="1:5" x14ac:dyDescent="0.25">
      <c r="A344">
        <v>7</v>
      </c>
      <c r="B344" s="3">
        <v>143.71</v>
      </c>
      <c r="C344">
        <v>22</v>
      </c>
      <c r="D344" s="1">
        <v>45084</v>
      </c>
      <c r="E344" s="2">
        <v>0.49417794961817957</v>
      </c>
    </row>
    <row r="345" spans="1:5" x14ac:dyDescent="0.25">
      <c r="A345">
        <v>3</v>
      </c>
      <c r="B345" s="3">
        <v>199.8</v>
      </c>
      <c r="C345">
        <v>28</v>
      </c>
      <c r="D345" s="1">
        <v>45038</v>
      </c>
      <c r="E345" s="2">
        <v>0.5633105781773049</v>
      </c>
    </row>
    <row r="346" spans="1:5" x14ac:dyDescent="0.25">
      <c r="A346">
        <v>7</v>
      </c>
      <c r="B346" s="3">
        <v>191.21</v>
      </c>
      <c r="C346">
        <v>3</v>
      </c>
      <c r="D346" s="1">
        <v>45018</v>
      </c>
      <c r="E346" s="2">
        <v>0.54472843417955175</v>
      </c>
    </row>
    <row r="347" spans="1:5" x14ac:dyDescent="0.25">
      <c r="A347">
        <v>10</v>
      </c>
      <c r="B347" s="3">
        <v>164.35</v>
      </c>
      <c r="C347">
        <v>7</v>
      </c>
      <c r="D347" s="1">
        <v>44959</v>
      </c>
      <c r="E347" s="2">
        <v>0.56068834810822588</v>
      </c>
    </row>
    <row r="348" spans="1:5" x14ac:dyDescent="0.25">
      <c r="A348">
        <v>6</v>
      </c>
      <c r="B348" s="3">
        <v>123.78</v>
      </c>
      <c r="C348">
        <v>9</v>
      </c>
      <c r="D348" s="1">
        <v>44937</v>
      </c>
      <c r="E348" s="2">
        <v>0.47019585729448943</v>
      </c>
    </row>
    <row r="349" spans="1:5" x14ac:dyDescent="0.25">
      <c r="A349">
        <v>2</v>
      </c>
      <c r="B349" s="3">
        <v>146.28</v>
      </c>
      <c r="C349">
        <v>27</v>
      </c>
      <c r="D349" s="1">
        <v>45127</v>
      </c>
      <c r="E349" s="2">
        <v>0.48266288461037232</v>
      </c>
    </row>
    <row r="350" spans="1:5" x14ac:dyDescent="0.25">
      <c r="A350">
        <v>9</v>
      </c>
      <c r="B350" s="3">
        <v>77.59</v>
      </c>
      <c r="C350">
        <v>30</v>
      </c>
      <c r="D350" s="1">
        <v>45084</v>
      </c>
      <c r="E350" s="2">
        <v>0.66815344923855113</v>
      </c>
    </row>
    <row r="351" spans="1:5" x14ac:dyDescent="0.25">
      <c r="A351">
        <v>4</v>
      </c>
      <c r="B351" s="3">
        <v>178.85</v>
      </c>
      <c r="C351">
        <v>15</v>
      </c>
      <c r="D351" s="1">
        <v>45018</v>
      </c>
      <c r="E351" s="2">
        <v>0.78254176211227233</v>
      </c>
    </row>
    <row r="352" spans="1:5" x14ac:dyDescent="0.25">
      <c r="A352">
        <v>8</v>
      </c>
      <c r="B352" s="3">
        <v>135.69</v>
      </c>
      <c r="C352">
        <v>24</v>
      </c>
      <c r="D352" s="1">
        <v>45181</v>
      </c>
      <c r="E352" s="2">
        <v>0.49368433179149107</v>
      </c>
    </row>
    <row r="353" spans="1:5" x14ac:dyDescent="0.25">
      <c r="A353">
        <v>2</v>
      </c>
      <c r="B353" s="3">
        <v>19.559999999999999</v>
      </c>
      <c r="C353">
        <v>24</v>
      </c>
      <c r="D353" s="1">
        <v>44980</v>
      </c>
      <c r="E353" s="2">
        <v>0.5084107963557104</v>
      </c>
    </row>
    <row r="354" spans="1:5" x14ac:dyDescent="0.25">
      <c r="A354">
        <v>6</v>
      </c>
      <c r="B354" s="3">
        <v>177.58</v>
      </c>
      <c r="C354">
        <v>23</v>
      </c>
      <c r="D354" s="1">
        <v>45136</v>
      </c>
      <c r="E354" s="2">
        <v>0.87574362864010835</v>
      </c>
    </row>
    <row r="355" spans="1:5" x14ac:dyDescent="0.25">
      <c r="A355">
        <v>10</v>
      </c>
      <c r="B355" s="3">
        <v>96.73</v>
      </c>
      <c r="C355">
        <v>16</v>
      </c>
      <c r="D355" s="1">
        <v>45103</v>
      </c>
      <c r="E355" s="2">
        <v>0.87955168439104436</v>
      </c>
    </row>
    <row r="356" spans="1:5" x14ac:dyDescent="0.25">
      <c r="A356">
        <v>4</v>
      </c>
      <c r="B356" s="3">
        <v>91.83</v>
      </c>
      <c r="C356">
        <v>3</v>
      </c>
      <c r="D356" s="1">
        <v>45065</v>
      </c>
      <c r="E356" s="2">
        <v>0.73074082427062748</v>
      </c>
    </row>
    <row r="357" spans="1:5" x14ac:dyDescent="0.25">
      <c r="A357">
        <v>10</v>
      </c>
      <c r="B357" s="3">
        <v>20.74</v>
      </c>
      <c r="C357">
        <v>23</v>
      </c>
      <c r="D357" s="1">
        <v>45104</v>
      </c>
      <c r="E357" s="2">
        <v>0.94298940087196637</v>
      </c>
    </row>
    <row r="358" spans="1:5" x14ac:dyDescent="0.25">
      <c r="A358">
        <v>6</v>
      </c>
      <c r="B358" s="3">
        <v>137.59</v>
      </c>
      <c r="C358">
        <v>18</v>
      </c>
      <c r="D358" s="1">
        <v>45156</v>
      </c>
      <c r="E358" s="2">
        <v>0.95887020290665714</v>
      </c>
    </row>
    <row r="359" spans="1:5" x14ac:dyDescent="0.25">
      <c r="A359">
        <v>3</v>
      </c>
      <c r="B359" s="3">
        <v>108.12</v>
      </c>
      <c r="C359">
        <v>18</v>
      </c>
      <c r="D359" s="1">
        <v>45161</v>
      </c>
      <c r="E359" s="2">
        <v>0.81737354318827438</v>
      </c>
    </row>
    <row r="360" spans="1:5" x14ac:dyDescent="0.25">
      <c r="A360">
        <v>5</v>
      </c>
      <c r="B360" s="3">
        <v>30.86</v>
      </c>
      <c r="C360">
        <v>23</v>
      </c>
      <c r="D360" s="1">
        <v>44969</v>
      </c>
      <c r="E360" s="2">
        <v>0.87347495668235187</v>
      </c>
    </row>
    <row r="361" spans="1:5" x14ac:dyDescent="0.25">
      <c r="A361">
        <v>2</v>
      </c>
      <c r="B361" s="3">
        <v>177.01</v>
      </c>
      <c r="C361">
        <v>5</v>
      </c>
      <c r="D361" s="1">
        <v>45135</v>
      </c>
      <c r="E361" s="2">
        <v>0.73298167282950755</v>
      </c>
    </row>
    <row r="362" spans="1:5" x14ac:dyDescent="0.25">
      <c r="A362">
        <v>2</v>
      </c>
      <c r="B362" s="3">
        <v>118.72</v>
      </c>
      <c r="C362">
        <v>1</v>
      </c>
      <c r="D362" s="1">
        <v>45224</v>
      </c>
      <c r="E362" s="2">
        <v>0.70653389789820153</v>
      </c>
    </row>
    <row r="363" spans="1:5" x14ac:dyDescent="0.25">
      <c r="A363">
        <v>1</v>
      </c>
      <c r="B363" s="3">
        <v>5.58</v>
      </c>
      <c r="C363">
        <v>9</v>
      </c>
      <c r="D363" s="1">
        <v>45024</v>
      </c>
      <c r="E363" s="2">
        <v>0.62625766253553117</v>
      </c>
    </row>
    <row r="364" spans="1:5" x14ac:dyDescent="0.25">
      <c r="A364">
        <v>7</v>
      </c>
      <c r="B364" s="3">
        <v>59.63</v>
      </c>
      <c r="C364">
        <v>14</v>
      </c>
      <c r="D364" s="1">
        <v>45089</v>
      </c>
      <c r="E364" s="2">
        <v>0.7899717551698362</v>
      </c>
    </row>
    <row r="365" spans="1:5" x14ac:dyDescent="0.25">
      <c r="A365">
        <v>7</v>
      </c>
      <c r="B365" s="3">
        <v>166.87</v>
      </c>
      <c r="C365">
        <v>3</v>
      </c>
      <c r="D365" s="1">
        <v>45006</v>
      </c>
      <c r="E365" s="2">
        <v>0.95196923869932193</v>
      </c>
    </row>
    <row r="366" spans="1:5" x14ac:dyDescent="0.25">
      <c r="A366">
        <v>6</v>
      </c>
      <c r="B366" s="3">
        <v>157.68</v>
      </c>
      <c r="C366">
        <v>17</v>
      </c>
      <c r="D366" s="1">
        <v>45203</v>
      </c>
      <c r="E366" s="2">
        <v>0.63466507248384529</v>
      </c>
    </row>
    <row r="367" spans="1:5" x14ac:dyDescent="0.25">
      <c r="A367">
        <v>7</v>
      </c>
      <c r="B367" s="3">
        <v>1.97</v>
      </c>
      <c r="C367">
        <v>4</v>
      </c>
      <c r="D367" s="1">
        <v>45102</v>
      </c>
      <c r="E367" s="2">
        <v>0.57958420274280986</v>
      </c>
    </row>
    <row r="368" spans="1:5" x14ac:dyDescent="0.25">
      <c r="A368">
        <v>8</v>
      </c>
      <c r="B368" s="3">
        <v>162.06</v>
      </c>
      <c r="C368">
        <v>13</v>
      </c>
      <c r="D368" s="1">
        <v>45261</v>
      </c>
      <c r="E368" s="2">
        <v>0.49816209317744664</v>
      </c>
    </row>
    <row r="369" spans="1:5" x14ac:dyDescent="0.25">
      <c r="A369">
        <v>9</v>
      </c>
      <c r="B369" s="3">
        <v>8.2100000000000009</v>
      </c>
      <c r="C369">
        <v>1</v>
      </c>
      <c r="D369" s="1">
        <v>44952</v>
      </c>
      <c r="E369" s="2">
        <v>0.74574039995796282</v>
      </c>
    </row>
    <row r="370" spans="1:5" x14ac:dyDescent="0.25">
      <c r="A370">
        <v>8</v>
      </c>
      <c r="B370" s="3">
        <v>13.95</v>
      </c>
      <c r="C370">
        <v>17</v>
      </c>
      <c r="D370" s="1">
        <v>45057</v>
      </c>
      <c r="E370" s="2">
        <v>0.71304391816639612</v>
      </c>
    </row>
    <row r="371" spans="1:5" x14ac:dyDescent="0.25">
      <c r="A371">
        <v>10</v>
      </c>
      <c r="B371" s="3">
        <v>33.979999999999997</v>
      </c>
      <c r="C371">
        <v>17</v>
      </c>
      <c r="D371" s="1">
        <v>45201</v>
      </c>
      <c r="E371" s="2">
        <v>0.56599121623380844</v>
      </c>
    </row>
    <row r="372" spans="1:5" x14ac:dyDescent="0.25">
      <c r="A372">
        <v>10</v>
      </c>
      <c r="B372" s="3">
        <v>98.48</v>
      </c>
      <c r="C372">
        <v>9</v>
      </c>
      <c r="D372" s="1">
        <v>45051</v>
      </c>
      <c r="E372" s="2">
        <v>0.69874213506077809</v>
      </c>
    </row>
    <row r="373" spans="1:5" x14ac:dyDescent="0.25">
      <c r="A373">
        <v>4</v>
      </c>
      <c r="B373" s="3">
        <v>59.41</v>
      </c>
      <c r="C373">
        <v>21</v>
      </c>
      <c r="D373" s="1">
        <v>44960</v>
      </c>
      <c r="E373" s="2">
        <v>0.67875813563095977</v>
      </c>
    </row>
    <row r="374" spans="1:5" x14ac:dyDescent="0.25">
      <c r="A374">
        <v>4</v>
      </c>
      <c r="B374" s="3">
        <v>35.43</v>
      </c>
      <c r="C374">
        <v>25</v>
      </c>
      <c r="D374" s="1">
        <v>44966</v>
      </c>
      <c r="E374" s="2">
        <v>0.48234981549158507</v>
      </c>
    </row>
    <row r="375" spans="1:5" x14ac:dyDescent="0.25">
      <c r="A375">
        <v>10</v>
      </c>
      <c r="B375" s="3">
        <v>178.71</v>
      </c>
      <c r="C375">
        <v>3</v>
      </c>
      <c r="D375" s="1">
        <v>45173</v>
      </c>
      <c r="E375" s="2">
        <v>0.50393320211196035</v>
      </c>
    </row>
    <row r="376" spans="1:5" x14ac:dyDescent="0.25">
      <c r="A376">
        <v>5</v>
      </c>
      <c r="B376" s="3">
        <v>4.38</v>
      </c>
      <c r="C376">
        <v>28</v>
      </c>
      <c r="D376" s="1">
        <v>45020</v>
      </c>
      <c r="E376" s="2">
        <v>0.91425155773413536</v>
      </c>
    </row>
    <row r="377" spans="1:5" x14ac:dyDescent="0.25">
      <c r="A377">
        <v>10</v>
      </c>
      <c r="B377" s="3">
        <v>113.69</v>
      </c>
      <c r="C377">
        <v>3</v>
      </c>
      <c r="D377" s="1">
        <v>45281</v>
      </c>
      <c r="E377" s="2">
        <v>0.75597417332040773</v>
      </c>
    </row>
    <row r="378" spans="1:5" x14ac:dyDescent="0.25">
      <c r="A378">
        <v>3</v>
      </c>
      <c r="B378" s="3">
        <v>179.84</v>
      </c>
      <c r="C378">
        <v>10</v>
      </c>
      <c r="D378" s="1">
        <v>45002</v>
      </c>
      <c r="E378" s="2">
        <v>0.56819519987819733</v>
      </c>
    </row>
    <row r="379" spans="1:5" x14ac:dyDescent="0.25">
      <c r="A379">
        <v>9</v>
      </c>
      <c r="B379" s="3">
        <v>97.93</v>
      </c>
      <c r="C379">
        <v>3</v>
      </c>
      <c r="D379" s="1">
        <v>45075</v>
      </c>
      <c r="E379" s="2">
        <v>0.60686184231974372</v>
      </c>
    </row>
    <row r="380" spans="1:5" x14ac:dyDescent="0.25">
      <c r="A380">
        <v>1</v>
      </c>
      <c r="B380" s="3">
        <v>128.36000000000001</v>
      </c>
      <c r="C380">
        <v>14</v>
      </c>
      <c r="D380" s="1">
        <v>45258</v>
      </c>
      <c r="E380" s="2">
        <v>0.88343853945721307</v>
      </c>
    </row>
    <row r="381" spans="1:5" x14ac:dyDescent="0.25">
      <c r="A381">
        <v>9</v>
      </c>
      <c r="B381" s="3">
        <v>73.73</v>
      </c>
      <c r="C381">
        <v>4</v>
      </c>
      <c r="D381" s="1">
        <v>45147</v>
      </c>
      <c r="E381" s="2">
        <v>0.6901554656231752</v>
      </c>
    </row>
    <row r="382" spans="1:5" x14ac:dyDescent="0.25">
      <c r="A382">
        <v>2</v>
      </c>
      <c r="B382" s="3">
        <v>147.87</v>
      </c>
      <c r="C382">
        <v>17</v>
      </c>
      <c r="D382" s="1">
        <v>45087</v>
      </c>
      <c r="E382" s="2">
        <v>0.72949206016486534</v>
      </c>
    </row>
    <row r="383" spans="1:5" x14ac:dyDescent="0.25">
      <c r="A383">
        <v>9</v>
      </c>
      <c r="B383" s="3">
        <v>147.84</v>
      </c>
      <c r="C383">
        <v>5</v>
      </c>
      <c r="D383" s="1">
        <v>44988</v>
      </c>
      <c r="E383" s="2">
        <v>0.56171271961793934</v>
      </c>
    </row>
    <row r="384" spans="1:5" x14ac:dyDescent="0.25">
      <c r="A384">
        <v>8</v>
      </c>
      <c r="B384" s="3">
        <v>108.19</v>
      </c>
      <c r="C384">
        <v>21</v>
      </c>
      <c r="D384" s="1">
        <v>45075</v>
      </c>
      <c r="E384" s="2">
        <v>0.55064022508591193</v>
      </c>
    </row>
    <row r="385" spans="1:5" x14ac:dyDescent="0.25">
      <c r="A385">
        <v>1</v>
      </c>
      <c r="B385" s="3">
        <v>44.88</v>
      </c>
      <c r="C385">
        <v>28</v>
      </c>
      <c r="D385" s="1">
        <v>45165</v>
      </c>
      <c r="E385" s="2">
        <v>0.45845256191879652</v>
      </c>
    </row>
    <row r="386" spans="1:5" x14ac:dyDescent="0.25">
      <c r="A386">
        <v>2</v>
      </c>
      <c r="B386" s="3">
        <v>117.41</v>
      </c>
      <c r="C386">
        <v>31</v>
      </c>
      <c r="D386" s="1">
        <v>45189</v>
      </c>
      <c r="E386" s="2">
        <v>0.60787463186096902</v>
      </c>
    </row>
    <row r="387" spans="1:5" x14ac:dyDescent="0.25">
      <c r="A387">
        <v>9</v>
      </c>
      <c r="B387" s="3">
        <v>47.28</v>
      </c>
      <c r="C387">
        <v>4</v>
      </c>
      <c r="D387" s="1">
        <v>45136</v>
      </c>
      <c r="E387" s="2">
        <v>0.63764262291769347</v>
      </c>
    </row>
    <row r="388" spans="1:5" x14ac:dyDescent="0.25">
      <c r="A388">
        <v>6</v>
      </c>
      <c r="B388" s="3">
        <v>132.37</v>
      </c>
      <c r="C388">
        <v>29</v>
      </c>
      <c r="D388" s="1">
        <v>45274</v>
      </c>
      <c r="E388" s="2">
        <v>0.95213776148009921</v>
      </c>
    </row>
    <row r="389" spans="1:5" x14ac:dyDescent="0.25">
      <c r="A389">
        <v>1</v>
      </c>
      <c r="B389" s="3">
        <v>53.75</v>
      </c>
      <c r="C389">
        <v>30</v>
      </c>
      <c r="D389" s="1">
        <v>45206</v>
      </c>
      <c r="E389" s="2">
        <v>0.6942022370640939</v>
      </c>
    </row>
    <row r="390" spans="1:5" x14ac:dyDescent="0.25">
      <c r="A390">
        <v>8</v>
      </c>
      <c r="B390" s="3">
        <v>103.14</v>
      </c>
      <c r="C390">
        <v>8</v>
      </c>
      <c r="D390" s="1">
        <v>45287</v>
      </c>
      <c r="E390" s="2">
        <v>0.67112344532280166</v>
      </c>
    </row>
    <row r="391" spans="1:5" x14ac:dyDescent="0.25">
      <c r="A391">
        <v>2</v>
      </c>
      <c r="B391" s="3">
        <v>187.2</v>
      </c>
      <c r="C391">
        <v>19</v>
      </c>
      <c r="D391" s="1">
        <v>44979</v>
      </c>
      <c r="E391" s="2">
        <v>0.73876461012337158</v>
      </c>
    </row>
    <row r="392" spans="1:5" x14ac:dyDescent="0.25">
      <c r="A392">
        <v>8</v>
      </c>
      <c r="B392" s="3">
        <v>195.46</v>
      </c>
      <c r="C392">
        <v>26</v>
      </c>
      <c r="D392" s="1">
        <v>45244</v>
      </c>
      <c r="E392" s="2">
        <v>0.53863251568290338</v>
      </c>
    </row>
    <row r="393" spans="1:5" x14ac:dyDescent="0.25">
      <c r="A393">
        <v>4</v>
      </c>
      <c r="B393" s="3">
        <v>181.11</v>
      </c>
      <c r="C393">
        <v>20</v>
      </c>
      <c r="D393" s="1">
        <v>45129</v>
      </c>
      <c r="E393" s="2">
        <v>0.52353315492718755</v>
      </c>
    </row>
    <row r="394" spans="1:5" x14ac:dyDescent="0.25">
      <c r="A394">
        <v>2</v>
      </c>
      <c r="B394" s="3">
        <v>184.91</v>
      </c>
      <c r="C394">
        <v>31</v>
      </c>
      <c r="D394" s="1">
        <v>45010</v>
      </c>
      <c r="E394" s="2">
        <v>0.8953858872380287</v>
      </c>
    </row>
    <row r="395" spans="1:5" x14ac:dyDescent="0.25">
      <c r="A395">
        <v>9</v>
      </c>
      <c r="B395" s="3">
        <v>65.08</v>
      </c>
      <c r="C395">
        <v>27</v>
      </c>
      <c r="D395" s="1">
        <v>44996</v>
      </c>
      <c r="E395" s="2">
        <v>0.48233771913917017</v>
      </c>
    </row>
    <row r="396" spans="1:5" x14ac:dyDescent="0.25">
      <c r="A396">
        <v>9</v>
      </c>
      <c r="B396" s="3">
        <v>29.31</v>
      </c>
      <c r="C396">
        <v>16</v>
      </c>
      <c r="D396" s="1">
        <v>45266</v>
      </c>
      <c r="E396" s="2">
        <v>0.55483953364157435</v>
      </c>
    </row>
    <row r="397" spans="1:5" x14ac:dyDescent="0.25">
      <c r="A397">
        <v>4</v>
      </c>
      <c r="B397" s="3">
        <v>36.31</v>
      </c>
      <c r="C397">
        <v>15</v>
      </c>
      <c r="D397" s="1">
        <v>45094</v>
      </c>
      <c r="E397" s="2">
        <v>0.92225410499102622</v>
      </c>
    </row>
    <row r="398" spans="1:5" x14ac:dyDescent="0.25">
      <c r="A398">
        <v>1</v>
      </c>
      <c r="B398" s="3">
        <v>183.86</v>
      </c>
      <c r="C398">
        <v>9</v>
      </c>
      <c r="D398" s="1">
        <v>45094</v>
      </c>
      <c r="E398" s="2">
        <v>0.51907458002357953</v>
      </c>
    </row>
    <row r="399" spans="1:5" x14ac:dyDescent="0.25">
      <c r="A399">
        <v>4</v>
      </c>
      <c r="B399" s="3">
        <v>87.41</v>
      </c>
      <c r="C399">
        <v>12</v>
      </c>
      <c r="D399" s="1">
        <v>45061</v>
      </c>
      <c r="E399" s="2">
        <v>0.94381225025723681</v>
      </c>
    </row>
    <row r="400" spans="1:5" x14ac:dyDescent="0.25">
      <c r="A400">
        <v>6</v>
      </c>
      <c r="B400" s="3">
        <v>135.30000000000001</v>
      </c>
      <c r="C400">
        <v>6</v>
      </c>
      <c r="D400" s="1">
        <v>45198</v>
      </c>
      <c r="E400" s="2">
        <v>0.80954740055693852</v>
      </c>
    </row>
    <row r="401" spans="1:5" x14ac:dyDescent="0.25">
      <c r="A401">
        <v>6</v>
      </c>
      <c r="B401" s="3">
        <v>56.53</v>
      </c>
      <c r="C401">
        <v>25</v>
      </c>
      <c r="D401" s="1">
        <v>45181</v>
      </c>
      <c r="E401" s="2">
        <v>0.60561327612156457</v>
      </c>
    </row>
    <row r="402" spans="1:5" x14ac:dyDescent="0.25">
      <c r="A402">
        <v>5</v>
      </c>
      <c r="B402" s="3">
        <v>97.66</v>
      </c>
      <c r="C402">
        <v>4</v>
      </c>
      <c r="D402" s="1">
        <v>44932</v>
      </c>
      <c r="E402" s="2">
        <v>0.63690274555525694</v>
      </c>
    </row>
    <row r="403" spans="1:5" x14ac:dyDescent="0.25">
      <c r="A403">
        <v>7</v>
      </c>
      <c r="B403" s="3">
        <v>92.51</v>
      </c>
      <c r="C403">
        <v>10</v>
      </c>
      <c r="D403" s="1">
        <v>45136</v>
      </c>
      <c r="E403" s="2">
        <v>0.52875669000461367</v>
      </c>
    </row>
    <row r="404" spans="1:5" x14ac:dyDescent="0.25">
      <c r="A404">
        <v>2</v>
      </c>
      <c r="B404" s="3">
        <v>122.59</v>
      </c>
      <c r="C404">
        <v>7</v>
      </c>
      <c r="D404" s="1">
        <v>45283</v>
      </c>
      <c r="E404" s="2">
        <v>0.44250388832342158</v>
      </c>
    </row>
    <row r="405" spans="1:5" x14ac:dyDescent="0.25">
      <c r="A405">
        <v>7</v>
      </c>
      <c r="B405" s="3">
        <v>31.29</v>
      </c>
      <c r="C405">
        <v>20</v>
      </c>
      <c r="D405" s="1">
        <v>44957</v>
      </c>
      <c r="E405" s="2">
        <v>0.6335612829907572</v>
      </c>
    </row>
    <row r="406" spans="1:5" x14ac:dyDescent="0.25">
      <c r="A406">
        <v>3</v>
      </c>
      <c r="B406" s="3">
        <v>137.4</v>
      </c>
      <c r="C406">
        <v>26</v>
      </c>
      <c r="D406" s="1">
        <v>45034</v>
      </c>
      <c r="E406" s="2">
        <v>0.60167002658491819</v>
      </c>
    </row>
    <row r="407" spans="1:5" x14ac:dyDescent="0.25">
      <c r="A407">
        <v>7</v>
      </c>
      <c r="B407" s="3">
        <v>24.99</v>
      </c>
      <c r="C407">
        <v>16</v>
      </c>
      <c r="D407" s="1">
        <v>45027</v>
      </c>
      <c r="E407" s="2">
        <v>0.54651491378708983</v>
      </c>
    </row>
    <row r="408" spans="1:5" x14ac:dyDescent="0.25">
      <c r="A408">
        <v>8</v>
      </c>
      <c r="B408" s="3">
        <v>9.91</v>
      </c>
      <c r="C408">
        <v>29</v>
      </c>
      <c r="D408" s="1">
        <v>45265</v>
      </c>
      <c r="E408" s="2">
        <v>0.72222024439137633</v>
      </c>
    </row>
    <row r="409" spans="1:5" x14ac:dyDescent="0.25">
      <c r="A409">
        <v>3</v>
      </c>
      <c r="B409" s="3">
        <v>170.9</v>
      </c>
      <c r="C409">
        <v>10</v>
      </c>
      <c r="D409" s="1">
        <v>44940</v>
      </c>
      <c r="E409" s="2">
        <v>0.8795232633608363</v>
      </c>
    </row>
    <row r="410" spans="1:5" x14ac:dyDescent="0.25">
      <c r="A410">
        <v>3</v>
      </c>
      <c r="B410" s="3">
        <v>135.78</v>
      </c>
      <c r="C410">
        <v>31</v>
      </c>
      <c r="D410" s="1">
        <v>45122</v>
      </c>
      <c r="E410" s="2">
        <v>0.42968978479457104</v>
      </c>
    </row>
    <row r="411" spans="1:5" x14ac:dyDescent="0.25">
      <c r="A411">
        <v>6</v>
      </c>
      <c r="B411" s="3">
        <v>69.39</v>
      </c>
      <c r="C411">
        <v>8</v>
      </c>
      <c r="D411" s="1">
        <v>44973</v>
      </c>
      <c r="E411" s="2">
        <v>0.66973378742429446</v>
      </c>
    </row>
    <row r="412" spans="1:5" x14ac:dyDescent="0.25">
      <c r="A412">
        <v>2</v>
      </c>
      <c r="B412" s="3">
        <v>116.9</v>
      </c>
      <c r="C412">
        <v>29</v>
      </c>
      <c r="D412" s="1">
        <v>45217</v>
      </c>
      <c r="E412" s="2">
        <v>0.90038055156963126</v>
      </c>
    </row>
    <row r="413" spans="1:5" x14ac:dyDescent="0.25">
      <c r="A413">
        <v>5</v>
      </c>
      <c r="B413" s="3">
        <v>162.68</v>
      </c>
      <c r="C413">
        <v>7</v>
      </c>
      <c r="D413" s="1">
        <v>45124</v>
      </c>
      <c r="E413" s="2">
        <v>0.95854343543101073</v>
      </c>
    </row>
    <row r="414" spans="1:5" x14ac:dyDescent="0.25">
      <c r="A414">
        <v>8</v>
      </c>
      <c r="B414" s="3">
        <v>165.09</v>
      </c>
      <c r="C414">
        <v>10</v>
      </c>
      <c r="D414" s="1">
        <v>45240</v>
      </c>
      <c r="E414" s="2">
        <v>0.64501823331166119</v>
      </c>
    </row>
    <row r="415" spans="1:5" x14ac:dyDescent="0.25">
      <c r="A415">
        <v>6</v>
      </c>
      <c r="B415" s="3">
        <v>182.48</v>
      </c>
      <c r="C415">
        <v>29</v>
      </c>
      <c r="D415" s="1">
        <v>45271</v>
      </c>
      <c r="E415" s="2">
        <v>0.65407751594700847</v>
      </c>
    </row>
    <row r="416" spans="1:5" x14ac:dyDescent="0.25">
      <c r="A416">
        <v>10</v>
      </c>
      <c r="B416" s="3">
        <v>82.6</v>
      </c>
      <c r="C416">
        <v>13</v>
      </c>
      <c r="D416" s="1">
        <v>45030</v>
      </c>
      <c r="E416" s="2">
        <v>0.59539725228478613</v>
      </c>
    </row>
    <row r="417" spans="1:5" x14ac:dyDescent="0.25">
      <c r="A417">
        <v>2</v>
      </c>
      <c r="B417" s="3">
        <v>173.55</v>
      </c>
      <c r="C417">
        <v>14</v>
      </c>
      <c r="D417" s="1">
        <v>44998</v>
      </c>
      <c r="E417" s="2">
        <v>0.9434323540143621</v>
      </c>
    </row>
    <row r="418" spans="1:5" x14ac:dyDescent="0.25">
      <c r="A418">
        <v>9</v>
      </c>
      <c r="B418" s="3">
        <v>151.66</v>
      </c>
      <c r="C418">
        <v>24</v>
      </c>
      <c r="D418" s="1">
        <v>44964</v>
      </c>
      <c r="E418" s="2">
        <v>0.72994300674713375</v>
      </c>
    </row>
    <row r="419" spans="1:5" x14ac:dyDescent="0.25">
      <c r="A419">
        <v>1</v>
      </c>
      <c r="B419" s="3">
        <v>56.24</v>
      </c>
      <c r="C419">
        <v>27</v>
      </c>
      <c r="D419" s="1">
        <v>45084</v>
      </c>
      <c r="E419" s="2">
        <v>0.73150614923392898</v>
      </c>
    </row>
    <row r="420" spans="1:5" x14ac:dyDescent="0.25">
      <c r="A420">
        <v>2</v>
      </c>
      <c r="B420" s="3">
        <v>48.49</v>
      </c>
      <c r="C420">
        <v>4</v>
      </c>
      <c r="D420" s="1">
        <v>45072</v>
      </c>
      <c r="E420" s="2">
        <v>0.51671685110075116</v>
      </c>
    </row>
    <row r="421" spans="1:5" x14ac:dyDescent="0.25">
      <c r="A421">
        <v>4</v>
      </c>
      <c r="B421" s="3">
        <v>164.4</v>
      </c>
      <c r="C421">
        <v>16</v>
      </c>
      <c r="D421" s="1">
        <v>45265</v>
      </c>
      <c r="E421" s="2">
        <v>0.6764279572839913</v>
      </c>
    </row>
    <row r="422" spans="1:5" x14ac:dyDescent="0.25">
      <c r="A422">
        <v>5</v>
      </c>
      <c r="B422" s="3">
        <v>159.81</v>
      </c>
      <c r="C422">
        <v>26</v>
      </c>
      <c r="D422" s="1">
        <v>45082</v>
      </c>
      <c r="E422" s="2">
        <v>0.84259932811171745</v>
      </c>
    </row>
    <row r="423" spans="1:5" x14ac:dyDescent="0.25">
      <c r="A423">
        <v>1</v>
      </c>
      <c r="B423" s="3">
        <v>51.08</v>
      </c>
      <c r="C423">
        <v>8</v>
      </c>
      <c r="D423" s="1">
        <v>44974</v>
      </c>
      <c r="E423" s="2">
        <v>0.77256037074011141</v>
      </c>
    </row>
    <row r="424" spans="1:5" x14ac:dyDescent="0.25">
      <c r="A424">
        <v>5</v>
      </c>
      <c r="B424" s="3">
        <v>178.65</v>
      </c>
      <c r="C424">
        <v>13</v>
      </c>
      <c r="D424" s="1">
        <v>44986</v>
      </c>
      <c r="E424" s="2">
        <v>0.84262838961535924</v>
      </c>
    </row>
    <row r="425" spans="1:5" x14ac:dyDescent="0.25">
      <c r="A425">
        <v>9</v>
      </c>
      <c r="B425" s="3">
        <v>26.28</v>
      </c>
      <c r="C425">
        <v>16</v>
      </c>
      <c r="D425" s="1">
        <v>45130</v>
      </c>
      <c r="E425" s="2">
        <v>0.45047202988008478</v>
      </c>
    </row>
    <row r="426" spans="1:5" x14ac:dyDescent="0.25">
      <c r="A426">
        <v>1</v>
      </c>
      <c r="B426" s="3">
        <v>129.66</v>
      </c>
      <c r="C426">
        <v>15</v>
      </c>
      <c r="D426" s="1">
        <v>45169</v>
      </c>
      <c r="E426" s="2">
        <v>0.80159759930877295</v>
      </c>
    </row>
    <row r="427" spans="1:5" x14ac:dyDescent="0.25">
      <c r="A427">
        <v>6</v>
      </c>
      <c r="B427" s="3">
        <v>38.21</v>
      </c>
      <c r="C427">
        <v>4</v>
      </c>
      <c r="D427" s="1">
        <v>45147</v>
      </c>
      <c r="E427" s="2">
        <v>0.88336617316722388</v>
      </c>
    </row>
    <row r="428" spans="1:5" x14ac:dyDescent="0.25">
      <c r="A428">
        <v>2</v>
      </c>
      <c r="B428" s="3">
        <v>192.59</v>
      </c>
      <c r="C428">
        <v>2</v>
      </c>
      <c r="D428" s="1">
        <v>45086</v>
      </c>
      <c r="E428" s="2">
        <v>0.76771384154295097</v>
      </c>
    </row>
    <row r="429" spans="1:5" x14ac:dyDescent="0.25">
      <c r="A429">
        <v>10</v>
      </c>
      <c r="B429" s="3">
        <v>197.42</v>
      </c>
      <c r="C429">
        <v>26</v>
      </c>
      <c r="D429" s="1">
        <v>44988</v>
      </c>
      <c r="E429" s="2">
        <v>0.91605938912214757</v>
      </c>
    </row>
    <row r="430" spans="1:5" x14ac:dyDescent="0.25">
      <c r="A430">
        <v>4</v>
      </c>
      <c r="B430" s="3">
        <v>23.34</v>
      </c>
      <c r="C430">
        <v>31</v>
      </c>
      <c r="D430" s="1">
        <v>45064</v>
      </c>
      <c r="E430" s="2">
        <v>0.42005823332386105</v>
      </c>
    </row>
    <row r="431" spans="1:5" x14ac:dyDescent="0.25">
      <c r="A431">
        <v>1</v>
      </c>
      <c r="B431" s="3">
        <v>46.88</v>
      </c>
      <c r="C431">
        <v>23</v>
      </c>
      <c r="D431" s="1">
        <v>45022</v>
      </c>
      <c r="E431" s="2">
        <v>0.72788530691045872</v>
      </c>
    </row>
    <row r="432" spans="1:5" x14ac:dyDescent="0.25">
      <c r="A432">
        <v>10</v>
      </c>
      <c r="B432" s="3">
        <v>71.22</v>
      </c>
      <c r="C432">
        <v>8</v>
      </c>
      <c r="D432" s="1">
        <v>45099</v>
      </c>
      <c r="E432" s="2">
        <v>0.49873563394694992</v>
      </c>
    </row>
    <row r="433" spans="1:5" x14ac:dyDescent="0.25">
      <c r="A433">
        <v>9</v>
      </c>
      <c r="B433" s="3">
        <v>117.34</v>
      </c>
      <c r="C433">
        <v>18</v>
      </c>
      <c r="D433" s="1">
        <v>45265</v>
      </c>
      <c r="E433" s="2">
        <v>0.87479848399700755</v>
      </c>
    </row>
    <row r="434" spans="1:5" x14ac:dyDescent="0.25">
      <c r="A434">
        <v>3</v>
      </c>
      <c r="B434" s="3">
        <v>104.42</v>
      </c>
      <c r="C434">
        <v>2</v>
      </c>
      <c r="D434" s="1">
        <v>45274</v>
      </c>
      <c r="E434" s="2">
        <v>0.71966956251205683</v>
      </c>
    </row>
    <row r="435" spans="1:5" x14ac:dyDescent="0.25">
      <c r="A435">
        <v>10</v>
      </c>
      <c r="B435" s="3">
        <v>7.8</v>
      </c>
      <c r="C435">
        <v>15</v>
      </c>
      <c r="D435" s="1">
        <v>45093</v>
      </c>
      <c r="E435" s="2">
        <v>0.86686833066243807</v>
      </c>
    </row>
    <row r="436" spans="1:5" x14ac:dyDescent="0.25">
      <c r="A436">
        <v>4</v>
      </c>
      <c r="B436" s="3">
        <v>20.04</v>
      </c>
      <c r="C436">
        <v>22</v>
      </c>
      <c r="D436" s="1">
        <v>45043</v>
      </c>
      <c r="E436" s="2">
        <v>0.66619939981573673</v>
      </c>
    </row>
    <row r="437" spans="1:5" x14ac:dyDescent="0.25">
      <c r="A437">
        <v>8</v>
      </c>
      <c r="B437" s="3">
        <v>8.73</v>
      </c>
      <c r="C437">
        <v>21</v>
      </c>
      <c r="D437" s="1">
        <v>45145</v>
      </c>
      <c r="E437" s="2">
        <v>0.77433887796322454</v>
      </c>
    </row>
    <row r="438" spans="1:5" x14ac:dyDescent="0.25">
      <c r="A438">
        <v>10</v>
      </c>
      <c r="B438" s="3">
        <v>140.07</v>
      </c>
      <c r="C438">
        <v>2</v>
      </c>
      <c r="D438" s="1">
        <v>45269</v>
      </c>
      <c r="E438" s="2">
        <v>0.86481551621402297</v>
      </c>
    </row>
    <row r="439" spans="1:5" x14ac:dyDescent="0.25">
      <c r="A439">
        <v>1</v>
      </c>
      <c r="B439" s="3">
        <v>129.74</v>
      </c>
      <c r="C439">
        <v>19</v>
      </c>
      <c r="D439" s="1">
        <v>45138</v>
      </c>
      <c r="E439" s="2">
        <v>0.7316168167364846</v>
      </c>
    </row>
    <row r="440" spans="1:5" x14ac:dyDescent="0.25">
      <c r="A440">
        <v>2</v>
      </c>
      <c r="B440" s="3">
        <v>49.48</v>
      </c>
      <c r="C440">
        <v>1</v>
      </c>
      <c r="D440" s="1">
        <v>45038</v>
      </c>
      <c r="E440" s="2">
        <v>0.85532017879762789</v>
      </c>
    </row>
    <row r="441" spans="1:5" x14ac:dyDescent="0.25">
      <c r="A441">
        <v>4</v>
      </c>
      <c r="B441" s="3">
        <v>12.97</v>
      </c>
      <c r="C441">
        <v>1</v>
      </c>
      <c r="D441" s="1">
        <v>45091</v>
      </c>
      <c r="E441" s="2">
        <v>0.64347357380197423</v>
      </c>
    </row>
    <row r="442" spans="1:5" x14ac:dyDescent="0.25">
      <c r="A442">
        <v>6</v>
      </c>
      <c r="B442" s="3">
        <v>136.16999999999999</v>
      </c>
      <c r="C442">
        <v>30</v>
      </c>
      <c r="D442" s="1">
        <v>45097</v>
      </c>
      <c r="E442" s="2">
        <v>0.45336494063458105</v>
      </c>
    </row>
    <row r="443" spans="1:5" x14ac:dyDescent="0.25">
      <c r="A443">
        <v>10</v>
      </c>
      <c r="B443" s="3">
        <v>197.68</v>
      </c>
      <c r="C443">
        <v>6</v>
      </c>
      <c r="D443" s="1">
        <v>45211</v>
      </c>
      <c r="E443" s="2">
        <v>0.568920581369457</v>
      </c>
    </row>
    <row r="444" spans="1:5" x14ac:dyDescent="0.25">
      <c r="A444">
        <v>5</v>
      </c>
      <c r="B444" s="3">
        <v>48.15</v>
      </c>
      <c r="C444">
        <v>15</v>
      </c>
      <c r="D444" s="1">
        <v>44963</v>
      </c>
      <c r="E444" s="2">
        <v>0.9277993989572535</v>
      </c>
    </row>
    <row r="445" spans="1:5" x14ac:dyDescent="0.25">
      <c r="A445">
        <v>7</v>
      </c>
      <c r="B445" s="3">
        <v>194.62</v>
      </c>
      <c r="C445">
        <v>6</v>
      </c>
      <c r="D445" s="1">
        <v>45045</v>
      </c>
      <c r="E445" s="2">
        <v>0.45911462624268107</v>
      </c>
    </row>
    <row r="446" spans="1:5" x14ac:dyDescent="0.25">
      <c r="A446">
        <v>4</v>
      </c>
      <c r="B446" s="3">
        <v>64.489999999999995</v>
      </c>
      <c r="C446">
        <v>7</v>
      </c>
      <c r="D446" s="1">
        <v>45138</v>
      </c>
      <c r="E446" s="2">
        <v>0.55617616053251062</v>
      </c>
    </row>
    <row r="447" spans="1:5" x14ac:dyDescent="0.25">
      <c r="A447">
        <v>9</v>
      </c>
      <c r="B447" s="3">
        <v>88.04</v>
      </c>
      <c r="C447">
        <v>24</v>
      </c>
      <c r="D447" s="1">
        <v>45019</v>
      </c>
      <c r="E447" s="2">
        <v>0.49738525209475126</v>
      </c>
    </row>
    <row r="448" spans="1:5" x14ac:dyDescent="0.25">
      <c r="A448">
        <v>6</v>
      </c>
      <c r="B448" s="3">
        <v>36.35</v>
      </c>
      <c r="C448">
        <v>31</v>
      </c>
      <c r="D448" s="1">
        <v>45167</v>
      </c>
      <c r="E448" s="2">
        <v>0.91384540610771603</v>
      </c>
    </row>
    <row r="449" spans="1:5" x14ac:dyDescent="0.25">
      <c r="A449">
        <v>9</v>
      </c>
      <c r="B449" s="3">
        <v>43.58</v>
      </c>
      <c r="C449">
        <v>15</v>
      </c>
      <c r="D449" s="1">
        <v>45238</v>
      </c>
      <c r="E449" s="2">
        <v>0.82390607920264047</v>
      </c>
    </row>
    <row r="450" spans="1:5" x14ac:dyDescent="0.25">
      <c r="A450">
        <v>4</v>
      </c>
      <c r="B450" s="3">
        <v>171.79</v>
      </c>
      <c r="C450">
        <v>5</v>
      </c>
      <c r="D450" s="1">
        <v>44981</v>
      </c>
      <c r="E450" s="2">
        <v>0.60985653177952115</v>
      </c>
    </row>
    <row r="451" spans="1:5" x14ac:dyDescent="0.25">
      <c r="A451">
        <v>6</v>
      </c>
      <c r="B451" s="3">
        <v>1.02</v>
      </c>
      <c r="C451">
        <v>22</v>
      </c>
      <c r="D451" s="1">
        <v>45081</v>
      </c>
      <c r="E451" s="2">
        <v>0.68581895442271112</v>
      </c>
    </row>
    <row r="452" spans="1:5" x14ac:dyDescent="0.25">
      <c r="A452">
        <v>9</v>
      </c>
      <c r="B452" s="3">
        <v>55.21</v>
      </c>
      <c r="C452">
        <v>6</v>
      </c>
      <c r="D452" s="1">
        <v>45275</v>
      </c>
      <c r="E452" s="2">
        <v>0.64276449583465445</v>
      </c>
    </row>
    <row r="453" spans="1:5" x14ac:dyDescent="0.25">
      <c r="A453">
        <v>9</v>
      </c>
      <c r="B453" s="3">
        <v>41.4</v>
      </c>
      <c r="C453">
        <v>17</v>
      </c>
      <c r="D453" s="1">
        <v>44959</v>
      </c>
      <c r="E453" s="2">
        <v>0.62628468704023876</v>
      </c>
    </row>
    <row r="454" spans="1:5" x14ac:dyDescent="0.25">
      <c r="A454">
        <v>5</v>
      </c>
      <c r="B454" s="3">
        <v>2.77</v>
      </c>
      <c r="C454">
        <v>28</v>
      </c>
      <c r="D454" s="1">
        <v>45273</v>
      </c>
      <c r="E454" s="2">
        <v>0.67572083468303623</v>
      </c>
    </row>
    <row r="455" spans="1:5" x14ac:dyDescent="0.25">
      <c r="A455">
        <v>7</v>
      </c>
      <c r="B455" s="3">
        <v>140.66</v>
      </c>
      <c r="C455">
        <v>30</v>
      </c>
      <c r="D455" s="1">
        <v>45235</v>
      </c>
      <c r="E455" s="2">
        <v>0.7741917280133801</v>
      </c>
    </row>
    <row r="456" spans="1:5" x14ac:dyDescent="0.25">
      <c r="A456">
        <v>4</v>
      </c>
      <c r="B456" s="3">
        <v>18.78</v>
      </c>
      <c r="C456">
        <v>5</v>
      </c>
      <c r="D456" s="1">
        <v>45090</v>
      </c>
      <c r="E456" s="2">
        <v>0.44277240146969499</v>
      </c>
    </row>
    <row r="457" spans="1:5" x14ac:dyDescent="0.25">
      <c r="A457">
        <v>2</v>
      </c>
      <c r="B457" s="3">
        <v>187.65</v>
      </c>
      <c r="C457">
        <v>6</v>
      </c>
      <c r="D457" s="1">
        <v>44985</v>
      </c>
      <c r="E457" s="2">
        <v>0.77478676439515692</v>
      </c>
    </row>
    <row r="458" spans="1:5" x14ac:dyDescent="0.25">
      <c r="A458">
        <v>4</v>
      </c>
      <c r="B458" s="3">
        <v>44.66</v>
      </c>
      <c r="C458">
        <v>10</v>
      </c>
      <c r="D458" s="1">
        <v>45194</v>
      </c>
      <c r="E458" s="2">
        <v>0.92896787326261654</v>
      </c>
    </row>
    <row r="459" spans="1:5" x14ac:dyDescent="0.25">
      <c r="A459">
        <v>3</v>
      </c>
      <c r="B459" s="3">
        <v>169.86</v>
      </c>
      <c r="C459">
        <v>5</v>
      </c>
      <c r="D459" s="1">
        <v>44982</v>
      </c>
      <c r="E459" s="2">
        <v>0.72003474118467237</v>
      </c>
    </row>
    <row r="460" spans="1:5" x14ac:dyDescent="0.25">
      <c r="A460">
        <v>9</v>
      </c>
      <c r="B460" s="3">
        <v>33.47</v>
      </c>
      <c r="C460">
        <v>31</v>
      </c>
      <c r="D460" s="1">
        <v>44942</v>
      </c>
      <c r="E460" s="2">
        <v>0.43917153990032759</v>
      </c>
    </row>
    <row r="461" spans="1:5" x14ac:dyDescent="0.25">
      <c r="A461">
        <v>4</v>
      </c>
      <c r="B461" s="3">
        <v>82.82</v>
      </c>
      <c r="C461">
        <v>5</v>
      </c>
      <c r="D461" s="1">
        <v>45049</v>
      </c>
      <c r="E461" s="2">
        <v>0.69518925931689957</v>
      </c>
    </row>
    <row r="462" spans="1:5" x14ac:dyDescent="0.25">
      <c r="A462">
        <v>4</v>
      </c>
      <c r="B462" s="3">
        <v>120.88</v>
      </c>
      <c r="C462">
        <v>25</v>
      </c>
      <c r="D462" s="1">
        <v>45104</v>
      </c>
      <c r="E462" s="2">
        <v>0.85533627151580194</v>
      </c>
    </row>
    <row r="463" spans="1:5" x14ac:dyDescent="0.25">
      <c r="A463">
        <v>6</v>
      </c>
      <c r="B463" s="3">
        <v>87.5</v>
      </c>
      <c r="C463">
        <v>8</v>
      </c>
      <c r="D463" s="1">
        <v>45134</v>
      </c>
      <c r="E463" s="2">
        <v>0.95702591006800453</v>
      </c>
    </row>
    <row r="464" spans="1:5" x14ac:dyDescent="0.25">
      <c r="A464">
        <v>2</v>
      </c>
      <c r="B464" s="3">
        <v>130.09</v>
      </c>
      <c r="C464">
        <v>30</v>
      </c>
      <c r="D464" s="1">
        <v>44950</v>
      </c>
      <c r="E464" s="2">
        <v>0.60204168896195143</v>
      </c>
    </row>
    <row r="465" spans="1:5" x14ac:dyDescent="0.25">
      <c r="A465">
        <v>2</v>
      </c>
      <c r="B465" s="3">
        <v>109.2</v>
      </c>
      <c r="C465">
        <v>22</v>
      </c>
      <c r="D465" s="1">
        <v>45261</v>
      </c>
      <c r="E465" s="2">
        <v>0.69210744240808175</v>
      </c>
    </row>
    <row r="466" spans="1:5" x14ac:dyDescent="0.25">
      <c r="A466">
        <v>6</v>
      </c>
      <c r="B466" s="3">
        <v>41.79</v>
      </c>
      <c r="C466">
        <v>20</v>
      </c>
      <c r="D466" s="1">
        <v>45052</v>
      </c>
      <c r="E466" s="2">
        <v>0.63775712953916619</v>
      </c>
    </row>
    <row r="467" spans="1:5" x14ac:dyDescent="0.25">
      <c r="A467">
        <v>2</v>
      </c>
      <c r="B467" s="3">
        <v>84.62</v>
      </c>
      <c r="C467">
        <v>8</v>
      </c>
      <c r="D467" s="1">
        <v>45095</v>
      </c>
      <c r="E467" s="2">
        <v>0.72556952812729136</v>
      </c>
    </row>
    <row r="468" spans="1:5" x14ac:dyDescent="0.25">
      <c r="A468">
        <v>1</v>
      </c>
      <c r="B468" s="3">
        <v>191.47</v>
      </c>
      <c r="C468">
        <v>24</v>
      </c>
      <c r="D468" s="1">
        <v>44993</v>
      </c>
      <c r="E468" s="2">
        <v>0.45854552365207935</v>
      </c>
    </row>
    <row r="469" spans="1:5" x14ac:dyDescent="0.25">
      <c r="A469">
        <v>9</v>
      </c>
      <c r="B469" s="3">
        <v>121.24</v>
      </c>
      <c r="C469">
        <v>14</v>
      </c>
      <c r="D469" s="1">
        <v>45288</v>
      </c>
      <c r="E469" s="2">
        <v>0.78547533196124397</v>
      </c>
    </row>
    <row r="470" spans="1:5" x14ac:dyDescent="0.25">
      <c r="A470">
        <v>5</v>
      </c>
      <c r="B470" s="3">
        <v>68.38</v>
      </c>
      <c r="C470">
        <v>9</v>
      </c>
      <c r="D470" s="1">
        <v>45233</v>
      </c>
      <c r="E470" s="2">
        <v>0.92346648352106508</v>
      </c>
    </row>
    <row r="471" spans="1:5" x14ac:dyDescent="0.25">
      <c r="A471">
        <v>5</v>
      </c>
      <c r="B471" s="3">
        <v>67.45</v>
      </c>
      <c r="C471">
        <v>22</v>
      </c>
      <c r="D471" s="1">
        <v>45290</v>
      </c>
      <c r="E471" s="2">
        <v>0.93136477725632671</v>
      </c>
    </row>
    <row r="472" spans="1:5" x14ac:dyDescent="0.25">
      <c r="A472">
        <v>9</v>
      </c>
      <c r="B472" s="3">
        <v>123.46</v>
      </c>
      <c r="C472">
        <v>6</v>
      </c>
      <c r="D472" s="1">
        <v>45165</v>
      </c>
      <c r="E472" s="2">
        <v>0.60184165194258543</v>
      </c>
    </row>
    <row r="473" spans="1:5" x14ac:dyDescent="0.25">
      <c r="A473">
        <v>2</v>
      </c>
      <c r="B473" s="3">
        <v>176.25</v>
      </c>
      <c r="C473">
        <v>25</v>
      </c>
      <c r="D473" s="1">
        <v>45134</v>
      </c>
      <c r="E473" s="2">
        <v>0.59991453036218767</v>
      </c>
    </row>
    <row r="474" spans="1:5" x14ac:dyDescent="0.25">
      <c r="A474">
        <v>7</v>
      </c>
      <c r="B474" s="3">
        <v>112.32</v>
      </c>
      <c r="C474">
        <v>21</v>
      </c>
      <c r="D474" s="1">
        <v>45208</v>
      </c>
      <c r="E474" s="2">
        <v>0.91672854518648572</v>
      </c>
    </row>
    <row r="475" spans="1:5" x14ac:dyDescent="0.25">
      <c r="A475">
        <v>7</v>
      </c>
      <c r="B475" s="3">
        <v>166.98</v>
      </c>
      <c r="C475">
        <v>24</v>
      </c>
      <c r="D475" s="1">
        <v>45173</v>
      </c>
      <c r="E475" s="2">
        <v>0.82193681699637677</v>
      </c>
    </row>
    <row r="476" spans="1:5" x14ac:dyDescent="0.25">
      <c r="A476">
        <v>6</v>
      </c>
      <c r="B476" s="3">
        <v>171.8</v>
      </c>
      <c r="C476">
        <v>20</v>
      </c>
      <c r="D476" s="1">
        <v>45103</v>
      </c>
      <c r="E476" s="2">
        <v>0.8997884179529797</v>
      </c>
    </row>
    <row r="477" spans="1:5" x14ac:dyDescent="0.25">
      <c r="A477">
        <v>10</v>
      </c>
      <c r="B477" s="3">
        <v>191.13</v>
      </c>
      <c r="C477">
        <v>4</v>
      </c>
      <c r="D477" s="1">
        <v>44941</v>
      </c>
      <c r="E477" s="2">
        <v>0.87960209747059637</v>
      </c>
    </row>
    <row r="478" spans="1:5" x14ac:dyDescent="0.25">
      <c r="A478">
        <v>3</v>
      </c>
      <c r="B478" s="3">
        <v>107.59</v>
      </c>
      <c r="C478">
        <v>21</v>
      </c>
      <c r="D478" s="1">
        <v>45141</v>
      </c>
      <c r="E478" s="2">
        <v>0.76160346236734133</v>
      </c>
    </row>
    <row r="479" spans="1:5" x14ac:dyDescent="0.25">
      <c r="A479">
        <v>8</v>
      </c>
      <c r="B479" s="3">
        <v>48.52</v>
      </c>
      <c r="C479">
        <v>6</v>
      </c>
      <c r="D479" s="1">
        <v>45261</v>
      </c>
      <c r="E479" s="2">
        <v>0.82054514564918468</v>
      </c>
    </row>
    <row r="480" spans="1:5" x14ac:dyDescent="0.25">
      <c r="A480">
        <v>1</v>
      </c>
      <c r="B480" s="3">
        <v>38.81</v>
      </c>
      <c r="C480">
        <v>6</v>
      </c>
      <c r="D480" s="1">
        <v>45189</v>
      </c>
      <c r="E480" s="2">
        <v>0.68207451638242633</v>
      </c>
    </row>
    <row r="481" spans="1:5" x14ac:dyDescent="0.25">
      <c r="A481">
        <v>4</v>
      </c>
      <c r="B481" s="3">
        <v>109.49</v>
      </c>
      <c r="C481">
        <v>1</v>
      </c>
      <c r="D481" s="1">
        <v>45009</v>
      </c>
      <c r="E481" s="2">
        <v>0.45886805338216297</v>
      </c>
    </row>
    <row r="482" spans="1:5" x14ac:dyDescent="0.25">
      <c r="A482">
        <v>6</v>
      </c>
      <c r="B482" s="3">
        <v>84.49</v>
      </c>
      <c r="C482">
        <v>24</v>
      </c>
      <c r="D482" s="1">
        <v>44947</v>
      </c>
      <c r="E482" s="2">
        <v>0.60541078281084748</v>
      </c>
    </row>
    <row r="483" spans="1:5" x14ac:dyDescent="0.25">
      <c r="A483">
        <v>1</v>
      </c>
      <c r="B483" s="3">
        <v>183.73</v>
      </c>
      <c r="C483">
        <v>16</v>
      </c>
      <c r="D483" s="1">
        <v>45076</v>
      </c>
      <c r="E483" s="2">
        <v>0.71657470041137716</v>
      </c>
    </row>
    <row r="484" spans="1:5" x14ac:dyDescent="0.25">
      <c r="A484">
        <v>6</v>
      </c>
      <c r="B484" s="3">
        <v>39.94</v>
      </c>
      <c r="C484">
        <v>3</v>
      </c>
      <c r="D484" s="1">
        <v>45028</v>
      </c>
      <c r="E484" s="2">
        <v>0.50024261489525346</v>
      </c>
    </row>
    <row r="485" spans="1:5" x14ac:dyDescent="0.25">
      <c r="A485">
        <v>3</v>
      </c>
      <c r="B485" s="3">
        <v>172.17</v>
      </c>
      <c r="C485">
        <v>11</v>
      </c>
      <c r="D485" s="1">
        <v>45031</v>
      </c>
      <c r="E485" s="2">
        <v>0.56068460864654446</v>
      </c>
    </row>
    <row r="486" spans="1:5" x14ac:dyDescent="0.25">
      <c r="A486">
        <v>6</v>
      </c>
      <c r="B486" s="3">
        <v>163.19999999999999</v>
      </c>
      <c r="C486">
        <v>31</v>
      </c>
      <c r="D486" s="1">
        <v>45134</v>
      </c>
      <c r="E486" s="2">
        <v>0.57458333771840142</v>
      </c>
    </row>
    <row r="487" spans="1:5" x14ac:dyDescent="0.25">
      <c r="A487">
        <v>7</v>
      </c>
      <c r="B487" s="3">
        <v>92.46</v>
      </c>
      <c r="C487">
        <v>19</v>
      </c>
      <c r="D487" s="1">
        <v>45267</v>
      </c>
      <c r="E487" s="2">
        <v>0.53777164357132068</v>
      </c>
    </row>
    <row r="488" spans="1:5" x14ac:dyDescent="0.25">
      <c r="A488">
        <v>9</v>
      </c>
      <c r="B488" s="3">
        <v>126.07</v>
      </c>
      <c r="C488">
        <v>9</v>
      </c>
      <c r="D488" s="1">
        <v>45079</v>
      </c>
      <c r="E488" s="2">
        <v>0.65377880191395066</v>
      </c>
    </row>
    <row r="489" spans="1:5" x14ac:dyDescent="0.25">
      <c r="A489">
        <v>10</v>
      </c>
      <c r="B489" s="3">
        <v>134.19999999999999</v>
      </c>
      <c r="C489">
        <v>15</v>
      </c>
      <c r="D489" s="1">
        <v>45178</v>
      </c>
      <c r="E489" s="2">
        <v>0.87732882785234412</v>
      </c>
    </row>
    <row r="490" spans="1:5" x14ac:dyDescent="0.25">
      <c r="A490">
        <v>8</v>
      </c>
      <c r="B490" s="3">
        <v>183.84</v>
      </c>
      <c r="C490">
        <v>17</v>
      </c>
      <c r="D490" s="1">
        <v>45251</v>
      </c>
      <c r="E490" s="2">
        <v>0.66581993035689147</v>
      </c>
    </row>
    <row r="491" spans="1:5" x14ac:dyDescent="0.25">
      <c r="A491">
        <v>3</v>
      </c>
      <c r="B491" s="3">
        <v>170.61</v>
      </c>
      <c r="C491">
        <v>2</v>
      </c>
      <c r="D491" s="1">
        <v>45022</v>
      </c>
      <c r="E491" s="2">
        <v>0.50055615633656114</v>
      </c>
    </row>
    <row r="492" spans="1:5" x14ac:dyDescent="0.25">
      <c r="A492">
        <v>5</v>
      </c>
      <c r="B492" s="3">
        <v>39.19</v>
      </c>
      <c r="C492">
        <v>14</v>
      </c>
      <c r="D492" s="1">
        <v>45201</v>
      </c>
      <c r="E492" s="2">
        <v>0.51368864547601722</v>
      </c>
    </row>
    <row r="493" spans="1:5" x14ac:dyDescent="0.25">
      <c r="A493">
        <v>10</v>
      </c>
      <c r="B493" s="3">
        <v>177.62</v>
      </c>
      <c r="C493">
        <v>21</v>
      </c>
      <c r="D493" s="1">
        <v>45085</v>
      </c>
      <c r="E493" s="2">
        <v>0.9127769014985323</v>
      </c>
    </row>
    <row r="494" spans="1:5" x14ac:dyDescent="0.25">
      <c r="A494">
        <v>9</v>
      </c>
      <c r="B494" s="3">
        <v>156.72</v>
      </c>
      <c r="C494">
        <v>14</v>
      </c>
      <c r="D494" s="1">
        <v>45108</v>
      </c>
      <c r="E494" s="2">
        <v>0.5084987518016949</v>
      </c>
    </row>
    <row r="495" spans="1:5" x14ac:dyDescent="0.25">
      <c r="A495">
        <v>1</v>
      </c>
      <c r="B495" s="3">
        <v>85.57</v>
      </c>
      <c r="C495">
        <v>12</v>
      </c>
      <c r="D495" s="1">
        <v>45145</v>
      </c>
      <c r="E495" s="2">
        <v>0.54691950574541637</v>
      </c>
    </row>
    <row r="496" spans="1:5" x14ac:dyDescent="0.25">
      <c r="A496">
        <v>7</v>
      </c>
      <c r="B496" s="3">
        <v>190.38</v>
      </c>
      <c r="C496">
        <v>16</v>
      </c>
      <c r="D496" s="1">
        <v>44989</v>
      </c>
      <c r="E496" s="2">
        <v>0.51687294135124606</v>
      </c>
    </row>
    <row r="497" spans="1:5" x14ac:dyDescent="0.25">
      <c r="A497">
        <v>1</v>
      </c>
      <c r="B497" s="3">
        <v>6.15</v>
      </c>
      <c r="C497">
        <v>2</v>
      </c>
      <c r="D497" s="1">
        <v>45166</v>
      </c>
      <c r="E497" s="2">
        <v>0.72379157406431138</v>
      </c>
    </row>
    <row r="498" spans="1:5" x14ac:dyDescent="0.25">
      <c r="A498">
        <v>6</v>
      </c>
      <c r="B498" s="3">
        <v>49.26</v>
      </c>
      <c r="C498">
        <v>25</v>
      </c>
      <c r="D498" s="1">
        <v>45250</v>
      </c>
      <c r="E498" s="2">
        <v>0.42676549091275062</v>
      </c>
    </row>
    <row r="499" spans="1:5" x14ac:dyDescent="0.25">
      <c r="A499">
        <v>9</v>
      </c>
      <c r="B499" s="3">
        <v>26.27</v>
      </c>
      <c r="C499">
        <v>17</v>
      </c>
      <c r="D499" s="1">
        <v>44985</v>
      </c>
      <c r="E499" s="2">
        <v>0.71099406147188682</v>
      </c>
    </row>
    <row r="500" spans="1:5" x14ac:dyDescent="0.25">
      <c r="A500">
        <v>8</v>
      </c>
      <c r="B500" s="3">
        <v>112.05</v>
      </c>
      <c r="C500">
        <v>23</v>
      </c>
      <c r="D500" s="1">
        <v>45226</v>
      </c>
      <c r="E500" s="2">
        <v>0.72751005375594291</v>
      </c>
    </row>
    <row r="501" spans="1:5" x14ac:dyDescent="0.25">
      <c r="A501">
        <v>2</v>
      </c>
      <c r="B501" s="3">
        <v>64.67</v>
      </c>
      <c r="C501">
        <v>5</v>
      </c>
      <c r="D501" s="1">
        <v>45169</v>
      </c>
      <c r="E501" s="2">
        <v>0.47651695890384743</v>
      </c>
    </row>
    <row r="502" spans="1:5" x14ac:dyDescent="0.25">
      <c r="A502">
        <v>2</v>
      </c>
      <c r="B502" s="3">
        <v>182.41</v>
      </c>
      <c r="C502">
        <v>16</v>
      </c>
      <c r="D502" s="1">
        <v>45086</v>
      </c>
      <c r="E502" s="2">
        <v>0.56116568959532098</v>
      </c>
    </row>
    <row r="503" spans="1:5" x14ac:dyDescent="0.25">
      <c r="A503">
        <v>9</v>
      </c>
      <c r="B503" s="3">
        <v>59.65</v>
      </c>
      <c r="C503">
        <v>12</v>
      </c>
      <c r="D503" s="1">
        <v>45141</v>
      </c>
      <c r="E503" s="2">
        <v>0.84062114401642307</v>
      </c>
    </row>
    <row r="504" spans="1:5" x14ac:dyDescent="0.25">
      <c r="A504">
        <v>9</v>
      </c>
      <c r="B504" s="3">
        <v>122.17</v>
      </c>
      <c r="C504">
        <v>19</v>
      </c>
      <c r="D504" s="1">
        <v>45238</v>
      </c>
      <c r="E504" s="2">
        <v>0.68462085990469346</v>
      </c>
    </row>
    <row r="505" spans="1:5" x14ac:dyDescent="0.25">
      <c r="A505">
        <v>9</v>
      </c>
      <c r="B505" s="3">
        <v>135.31</v>
      </c>
      <c r="C505">
        <v>30</v>
      </c>
      <c r="D505" s="1">
        <v>44965</v>
      </c>
      <c r="E505" s="2">
        <v>0.66792941102979575</v>
      </c>
    </row>
    <row r="506" spans="1:5" x14ac:dyDescent="0.25">
      <c r="A506">
        <v>1</v>
      </c>
      <c r="B506" s="3">
        <v>136.44</v>
      </c>
      <c r="C506">
        <v>3</v>
      </c>
      <c r="D506" s="1">
        <v>45236</v>
      </c>
      <c r="E506" s="2">
        <v>0.95238792589418697</v>
      </c>
    </row>
    <row r="507" spans="1:5" x14ac:dyDescent="0.25">
      <c r="A507">
        <v>4</v>
      </c>
      <c r="B507" s="3">
        <v>71.099999999999994</v>
      </c>
      <c r="C507">
        <v>26</v>
      </c>
      <c r="D507" s="1">
        <v>45074</v>
      </c>
      <c r="E507" s="2">
        <v>0.66708171178469511</v>
      </c>
    </row>
    <row r="508" spans="1:5" x14ac:dyDescent="0.25">
      <c r="A508">
        <v>10</v>
      </c>
      <c r="B508" s="3">
        <v>178.16</v>
      </c>
      <c r="C508">
        <v>7</v>
      </c>
      <c r="D508" s="1">
        <v>45099</v>
      </c>
      <c r="E508" s="2">
        <v>0.72522787501210728</v>
      </c>
    </row>
    <row r="509" spans="1:5" x14ac:dyDescent="0.25">
      <c r="A509">
        <v>4</v>
      </c>
      <c r="B509" s="3">
        <v>0.63</v>
      </c>
      <c r="C509">
        <v>7</v>
      </c>
      <c r="D509" s="1">
        <v>45216</v>
      </c>
      <c r="E509" s="2">
        <v>0.69995035274565454</v>
      </c>
    </row>
    <row r="510" spans="1:5" x14ac:dyDescent="0.25">
      <c r="A510">
        <v>7</v>
      </c>
      <c r="B510" s="3">
        <v>137.38999999999999</v>
      </c>
      <c r="C510">
        <v>18</v>
      </c>
      <c r="D510" s="1">
        <v>45188</v>
      </c>
      <c r="E510" s="2">
        <v>0.87554261747229356</v>
      </c>
    </row>
    <row r="511" spans="1:5" x14ac:dyDescent="0.25">
      <c r="A511">
        <v>9</v>
      </c>
      <c r="B511" s="3">
        <v>43.96</v>
      </c>
      <c r="C511">
        <v>23</v>
      </c>
      <c r="D511" s="1">
        <v>45237</v>
      </c>
      <c r="E511" s="2">
        <v>0.93507493692916221</v>
      </c>
    </row>
    <row r="512" spans="1:5" x14ac:dyDescent="0.25">
      <c r="A512">
        <v>1</v>
      </c>
      <c r="B512" s="3">
        <v>127.79</v>
      </c>
      <c r="C512">
        <v>29</v>
      </c>
      <c r="D512" s="1">
        <v>45244</v>
      </c>
      <c r="E512" s="2">
        <v>0.95747355233625697</v>
      </c>
    </row>
    <row r="513" spans="1:5" x14ac:dyDescent="0.25">
      <c r="A513">
        <v>9</v>
      </c>
      <c r="B513" s="3">
        <v>178.87</v>
      </c>
      <c r="C513">
        <v>6</v>
      </c>
      <c r="D513" s="1">
        <v>44950</v>
      </c>
      <c r="E513" s="2">
        <v>0.63513596617880408</v>
      </c>
    </row>
    <row r="514" spans="1:5" x14ac:dyDescent="0.25">
      <c r="A514">
        <v>6</v>
      </c>
      <c r="B514" s="3">
        <v>127.72</v>
      </c>
      <c r="C514">
        <v>4</v>
      </c>
      <c r="D514" s="1">
        <v>45047</v>
      </c>
      <c r="E514" s="2">
        <v>0.83101042632573874</v>
      </c>
    </row>
    <row r="515" spans="1:5" x14ac:dyDescent="0.25">
      <c r="A515">
        <v>1</v>
      </c>
      <c r="B515" s="3">
        <v>52.13</v>
      </c>
      <c r="C515">
        <v>26</v>
      </c>
      <c r="D515" s="1">
        <v>45273</v>
      </c>
      <c r="E515" s="2">
        <v>0.66426792017705116</v>
      </c>
    </row>
    <row r="516" spans="1:5" x14ac:dyDescent="0.25">
      <c r="A516">
        <v>4</v>
      </c>
      <c r="B516" s="3">
        <v>174.56</v>
      </c>
      <c r="C516">
        <v>19</v>
      </c>
      <c r="D516" s="1">
        <v>45018</v>
      </c>
      <c r="E516" s="2">
        <v>0.71881055774074087</v>
      </c>
    </row>
    <row r="517" spans="1:5" x14ac:dyDescent="0.25">
      <c r="A517">
        <v>2</v>
      </c>
      <c r="B517" s="3">
        <v>60.12</v>
      </c>
      <c r="C517">
        <v>15</v>
      </c>
      <c r="D517" s="1">
        <v>45253</v>
      </c>
      <c r="E517" s="2">
        <v>0.66791991583463928</v>
      </c>
    </row>
    <row r="518" spans="1:5" x14ac:dyDescent="0.25">
      <c r="A518">
        <v>3</v>
      </c>
      <c r="B518" s="3">
        <v>189.82</v>
      </c>
      <c r="C518">
        <v>8</v>
      </c>
      <c r="D518" s="1">
        <v>45142</v>
      </c>
      <c r="E518" s="2">
        <v>0.49430051339309666</v>
      </c>
    </row>
    <row r="519" spans="1:5" x14ac:dyDescent="0.25">
      <c r="A519">
        <v>1</v>
      </c>
      <c r="B519" s="3">
        <v>11.45</v>
      </c>
      <c r="C519">
        <v>11</v>
      </c>
      <c r="D519" s="1">
        <v>45093</v>
      </c>
      <c r="E519" s="2">
        <v>0.94244590853554744</v>
      </c>
    </row>
    <row r="520" spans="1:5" x14ac:dyDescent="0.25">
      <c r="A520">
        <v>2</v>
      </c>
      <c r="B520" s="3">
        <v>87.63</v>
      </c>
      <c r="C520">
        <v>3</v>
      </c>
      <c r="D520" s="1">
        <v>45090</v>
      </c>
      <c r="E520" s="2">
        <v>0.67362810575613397</v>
      </c>
    </row>
    <row r="521" spans="1:5" x14ac:dyDescent="0.25">
      <c r="A521">
        <v>8</v>
      </c>
      <c r="B521" s="3">
        <v>131.19</v>
      </c>
      <c r="C521">
        <v>4</v>
      </c>
      <c r="D521" s="1">
        <v>45171</v>
      </c>
      <c r="E521" s="2">
        <v>0.92276279397959216</v>
      </c>
    </row>
    <row r="522" spans="1:5" x14ac:dyDescent="0.25">
      <c r="A522">
        <v>1</v>
      </c>
      <c r="B522" s="3">
        <v>142.9</v>
      </c>
      <c r="C522">
        <v>27</v>
      </c>
      <c r="D522" s="1">
        <v>45052</v>
      </c>
      <c r="E522" s="2">
        <v>0.52164022126116572</v>
      </c>
    </row>
    <row r="523" spans="1:5" x14ac:dyDescent="0.25">
      <c r="A523">
        <v>8</v>
      </c>
      <c r="B523" s="3">
        <v>58.07</v>
      </c>
      <c r="C523">
        <v>19</v>
      </c>
      <c r="D523" s="1">
        <v>44967</v>
      </c>
      <c r="E523" s="2">
        <v>0.79648416347679141</v>
      </c>
    </row>
    <row r="524" spans="1:5" x14ac:dyDescent="0.25">
      <c r="A524">
        <v>9</v>
      </c>
      <c r="B524" s="3">
        <v>0.72</v>
      </c>
      <c r="C524">
        <v>2</v>
      </c>
      <c r="D524" s="1">
        <v>45277</v>
      </c>
      <c r="E524" s="2">
        <v>0.84136019100390325</v>
      </c>
    </row>
    <row r="525" spans="1:5" x14ac:dyDescent="0.25">
      <c r="A525">
        <v>6</v>
      </c>
      <c r="B525" s="3">
        <v>150.34</v>
      </c>
      <c r="C525">
        <v>29</v>
      </c>
      <c r="D525" s="1">
        <v>45243</v>
      </c>
      <c r="E525" s="2">
        <v>0.62550994822738137</v>
      </c>
    </row>
    <row r="526" spans="1:5" x14ac:dyDescent="0.25">
      <c r="A526">
        <v>9</v>
      </c>
      <c r="B526" s="3">
        <v>126.46</v>
      </c>
      <c r="C526">
        <v>8</v>
      </c>
      <c r="D526" s="1">
        <v>45194</v>
      </c>
      <c r="E526" s="2">
        <v>0.50045880296424494</v>
      </c>
    </row>
    <row r="527" spans="1:5" x14ac:dyDescent="0.25">
      <c r="A527">
        <v>5</v>
      </c>
      <c r="B527" s="3">
        <v>166.81</v>
      </c>
      <c r="C527">
        <v>17</v>
      </c>
      <c r="D527" s="1">
        <v>44929</v>
      </c>
      <c r="E527" s="2">
        <v>0.68730560978290689</v>
      </c>
    </row>
    <row r="528" spans="1:5" x14ac:dyDescent="0.25">
      <c r="A528">
        <v>8</v>
      </c>
      <c r="B528" s="3">
        <v>1.06</v>
      </c>
      <c r="C528">
        <v>22</v>
      </c>
      <c r="D528" s="1">
        <v>45164</v>
      </c>
      <c r="E528" s="2">
        <v>0.43034345575952027</v>
      </c>
    </row>
    <row r="529" spans="1:5" x14ac:dyDescent="0.25">
      <c r="A529">
        <v>9</v>
      </c>
      <c r="B529" s="3">
        <v>165.85</v>
      </c>
      <c r="C529">
        <v>29</v>
      </c>
      <c r="D529" s="1">
        <v>45202</v>
      </c>
      <c r="E529" s="2">
        <v>0.66199901740513067</v>
      </c>
    </row>
    <row r="530" spans="1:5" x14ac:dyDescent="0.25">
      <c r="A530">
        <v>7</v>
      </c>
      <c r="B530" s="3">
        <v>24.52</v>
      </c>
      <c r="C530">
        <v>10</v>
      </c>
      <c r="D530" s="1">
        <v>44931</v>
      </c>
      <c r="E530" s="2">
        <v>0.45908978045898619</v>
      </c>
    </row>
    <row r="531" spans="1:5" x14ac:dyDescent="0.25">
      <c r="A531">
        <v>2</v>
      </c>
      <c r="B531" s="3">
        <v>61.1</v>
      </c>
      <c r="C531">
        <v>16</v>
      </c>
      <c r="D531" s="1">
        <v>45064</v>
      </c>
      <c r="E531" s="2">
        <v>0.49557592925983052</v>
      </c>
    </row>
    <row r="532" spans="1:5" x14ac:dyDescent="0.25">
      <c r="A532">
        <v>3</v>
      </c>
      <c r="B532" s="3">
        <v>147.03</v>
      </c>
      <c r="C532">
        <v>15</v>
      </c>
      <c r="D532" s="1">
        <v>45067</v>
      </c>
      <c r="E532" s="2">
        <v>0.43368030295968846</v>
      </c>
    </row>
    <row r="533" spans="1:5" x14ac:dyDescent="0.25">
      <c r="A533">
        <v>10</v>
      </c>
      <c r="B533" s="3">
        <v>104.74</v>
      </c>
      <c r="C533">
        <v>7</v>
      </c>
      <c r="D533" s="1">
        <v>44950</v>
      </c>
      <c r="E533" s="2">
        <v>0.65601653144979477</v>
      </c>
    </row>
    <row r="534" spans="1:5" x14ac:dyDescent="0.25">
      <c r="A534">
        <v>2</v>
      </c>
      <c r="B534" s="3">
        <v>14.8</v>
      </c>
      <c r="C534">
        <v>3</v>
      </c>
      <c r="D534" s="1">
        <v>45131</v>
      </c>
      <c r="E534" s="2">
        <v>0.50351930774889275</v>
      </c>
    </row>
    <row r="535" spans="1:5" x14ac:dyDescent="0.25">
      <c r="A535">
        <v>2</v>
      </c>
      <c r="B535" s="3">
        <v>41.34</v>
      </c>
      <c r="C535">
        <v>10</v>
      </c>
      <c r="D535" s="1">
        <v>45052</v>
      </c>
      <c r="E535" s="2">
        <v>0.5254367321755522</v>
      </c>
    </row>
    <row r="536" spans="1:5" x14ac:dyDescent="0.25">
      <c r="A536">
        <v>2</v>
      </c>
      <c r="B536" s="3">
        <v>30.89</v>
      </c>
      <c r="C536">
        <v>23</v>
      </c>
      <c r="D536" s="1">
        <v>45278</v>
      </c>
      <c r="E536" s="2">
        <v>0.55099190119352015</v>
      </c>
    </row>
    <row r="537" spans="1:5" x14ac:dyDescent="0.25">
      <c r="A537">
        <v>4</v>
      </c>
      <c r="B537" s="3">
        <v>195.99</v>
      </c>
      <c r="C537">
        <v>14</v>
      </c>
      <c r="D537" s="1">
        <v>45091</v>
      </c>
      <c r="E537" s="2">
        <v>0.80719460357693351</v>
      </c>
    </row>
    <row r="538" spans="1:5" x14ac:dyDescent="0.25">
      <c r="A538">
        <v>3</v>
      </c>
      <c r="B538" s="3">
        <v>183.1</v>
      </c>
      <c r="C538">
        <v>12</v>
      </c>
      <c r="D538" s="1">
        <v>45198</v>
      </c>
      <c r="E538" s="2">
        <v>0.88625597417178681</v>
      </c>
    </row>
    <row r="539" spans="1:5" x14ac:dyDescent="0.25">
      <c r="A539">
        <v>10</v>
      </c>
      <c r="B539" s="3">
        <v>109.56</v>
      </c>
      <c r="C539">
        <v>4</v>
      </c>
      <c r="D539" s="1">
        <v>45170</v>
      </c>
      <c r="E539" s="2">
        <v>0.91312249736136164</v>
      </c>
    </row>
    <row r="540" spans="1:5" x14ac:dyDescent="0.25">
      <c r="A540">
        <v>1</v>
      </c>
      <c r="B540" s="3">
        <v>133.46</v>
      </c>
      <c r="C540">
        <v>13</v>
      </c>
      <c r="D540" s="1">
        <v>44969</v>
      </c>
      <c r="E540" s="2">
        <v>0.62271753859350909</v>
      </c>
    </row>
    <row r="541" spans="1:5" x14ac:dyDescent="0.25">
      <c r="A541">
        <v>4</v>
      </c>
      <c r="B541" s="3">
        <v>10.95</v>
      </c>
      <c r="C541">
        <v>28</v>
      </c>
      <c r="D541" s="1">
        <v>44955</v>
      </c>
      <c r="E541" s="2">
        <v>0.93916961019924639</v>
      </c>
    </row>
    <row r="542" spans="1:5" x14ac:dyDescent="0.25">
      <c r="A542">
        <v>6</v>
      </c>
      <c r="B542" s="3">
        <v>35.9</v>
      </c>
      <c r="C542">
        <v>8</v>
      </c>
      <c r="D542" s="1">
        <v>44970</v>
      </c>
      <c r="E542" s="2">
        <v>0.95896208793972537</v>
      </c>
    </row>
    <row r="543" spans="1:5" x14ac:dyDescent="0.25">
      <c r="A543">
        <v>1</v>
      </c>
      <c r="B543" s="3">
        <v>156.33000000000001</v>
      </c>
      <c r="C543">
        <v>18</v>
      </c>
      <c r="D543" s="1">
        <v>44972</v>
      </c>
      <c r="E543" s="2">
        <v>0.75674578895179834</v>
      </c>
    </row>
    <row r="544" spans="1:5" x14ac:dyDescent="0.25">
      <c r="A544">
        <v>5</v>
      </c>
      <c r="B544" s="3">
        <v>67.05</v>
      </c>
      <c r="C544">
        <v>18</v>
      </c>
      <c r="D544" s="1">
        <v>45102</v>
      </c>
      <c r="E544" s="2">
        <v>0.92368860075205772</v>
      </c>
    </row>
    <row r="545" spans="1:5" x14ac:dyDescent="0.25">
      <c r="A545">
        <v>4</v>
      </c>
      <c r="B545" s="3">
        <v>139.41999999999999</v>
      </c>
      <c r="C545">
        <v>31</v>
      </c>
      <c r="D545" s="1">
        <v>45132</v>
      </c>
      <c r="E545" s="2">
        <v>0.9404960043530497</v>
      </c>
    </row>
    <row r="546" spans="1:5" x14ac:dyDescent="0.25">
      <c r="A546">
        <v>8</v>
      </c>
      <c r="B546" s="3">
        <v>196.57</v>
      </c>
      <c r="C546">
        <v>11</v>
      </c>
      <c r="D546" s="1">
        <v>45238</v>
      </c>
      <c r="E546" s="2">
        <v>0.79468059194574736</v>
      </c>
    </row>
    <row r="547" spans="1:5" x14ac:dyDescent="0.25">
      <c r="A547">
        <v>6</v>
      </c>
      <c r="B547" s="3">
        <v>89.7</v>
      </c>
      <c r="C547">
        <v>31</v>
      </c>
      <c r="D547" s="1">
        <v>45074</v>
      </c>
      <c r="E547" s="2">
        <v>0.45307529801183088</v>
      </c>
    </row>
    <row r="548" spans="1:5" x14ac:dyDescent="0.25">
      <c r="A548">
        <v>4</v>
      </c>
      <c r="B548" s="3">
        <v>30.68</v>
      </c>
      <c r="C548">
        <v>4</v>
      </c>
      <c r="D548" s="1">
        <v>45128</v>
      </c>
      <c r="E548" s="2">
        <v>0.85505337756987554</v>
      </c>
    </row>
    <row r="549" spans="1:5" x14ac:dyDescent="0.25">
      <c r="A549">
        <v>3</v>
      </c>
      <c r="B549" s="3">
        <v>13.9</v>
      </c>
      <c r="C549">
        <v>31</v>
      </c>
      <c r="D549" s="1">
        <v>44932</v>
      </c>
      <c r="E549" s="2">
        <v>0.44066924350830622</v>
      </c>
    </row>
    <row r="550" spans="1:5" x14ac:dyDescent="0.25">
      <c r="A550">
        <v>6</v>
      </c>
      <c r="B550" s="3">
        <v>83.92</v>
      </c>
      <c r="C550">
        <v>19</v>
      </c>
      <c r="D550" s="1">
        <v>45116</v>
      </c>
      <c r="E550" s="2">
        <v>0.57807221628539907</v>
      </c>
    </row>
    <row r="551" spans="1:5" x14ac:dyDescent="0.25">
      <c r="A551">
        <v>3</v>
      </c>
      <c r="B551" s="3">
        <v>183.29</v>
      </c>
      <c r="C551">
        <v>19</v>
      </c>
      <c r="D551" s="1">
        <v>45268</v>
      </c>
      <c r="E551" s="2">
        <v>0.92108397879784354</v>
      </c>
    </row>
    <row r="552" spans="1:5" x14ac:dyDescent="0.25">
      <c r="A552">
        <v>7</v>
      </c>
      <c r="B552" s="3">
        <v>11.97</v>
      </c>
      <c r="C552">
        <v>12</v>
      </c>
      <c r="D552" s="1">
        <v>44973</v>
      </c>
      <c r="E552" s="2">
        <v>0.74931653536248866</v>
      </c>
    </row>
    <row r="553" spans="1:5" x14ac:dyDescent="0.25">
      <c r="A553">
        <v>7</v>
      </c>
      <c r="B553" s="3">
        <v>125.94</v>
      </c>
      <c r="C553">
        <v>21</v>
      </c>
      <c r="D553" s="1">
        <v>45179</v>
      </c>
      <c r="E553" s="2">
        <v>0.49541448641714864</v>
      </c>
    </row>
    <row r="554" spans="1:5" x14ac:dyDescent="0.25">
      <c r="A554">
        <v>5</v>
      </c>
      <c r="B554" s="3">
        <v>198.62</v>
      </c>
      <c r="C554">
        <v>22</v>
      </c>
      <c r="D554" s="1">
        <v>45234</v>
      </c>
      <c r="E554" s="2">
        <v>0.93511741424226202</v>
      </c>
    </row>
    <row r="555" spans="1:5" x14ac:dyDescent="0.25">
      <c r="A555">
        <v>6</v>
      </c>
      <c r="B555" s="3">
        <v>85.68</v>
      </c>
      <c r="C555">
        <v>21</v>
      </c>
      <c r="D555" s="1">
        <v>45057</v>
      </c>
      <c r="E555" s="2">
        <v>0.56915396910945548</v>
      </c>
    </row>
    <row r="556" spans="1:5" x14ac:dyDescent="0.25">
      <c r="A556">
        <v>7</v>
      </c>
      <c r="B556" s="3">
        <v>138.68</v>
      </c>
      <c r="C556">
        <v>11</v>
      </c>
      <c r="D556" s="1">
        <v>45162</v>
      </c>
      <c r="E556" s="2">
        <v>0.85540667805184523</v>
      </c>
    </row>
    <row r="557" spans="1:5" x14ac:dyDescent="0.25">
      <c r="A557">
        <v>10</v>
      </c>
      <c r="B557" s="3">
        <v>106.77</v>
      </c>
      <c r="C557">
        <v>31</v>
      </c>
      <c r="D557" s="1">
        <v>45055</v>
      </c>
      <c r="E557" s="2">
        <v>0.45197405927148288</v>
      </c>
    </row>
    <row r="558" spans="1:5" x14ac:dyDescent="0.25">
      <c r="A558">
        <v>3</v>
      </c>
      <c r="B558" s="3">
        <v>175.95</v>
      </c>
      <c r="C558">
        <v>3</v>
      </c>
      <c r="D558" s="1">
        <v>45222</v>
      </c>
      <c r="E558" s="2">
        <v>0.59670400344757613</v>
      </c>
    </row>
    <row r="559" spans="1:5" x14ac:dyDescent="0.25">
      <c r="A559">
        <v>3</v>
      </c>
      <c r="B559" s="3">
        <v>8.24</v>
      </c>
      <c r="C559">
        <v>16</v>
      </c>
      <c r="D559" s="1">
        <v>45289</v>
      </c>
      <c r="E559" s="2">
        <v>0.89937431462998418</v>
      </c>
    </row>
    <row r="560" spans="1:5" x14ac:dyDescent="0.25">
      <c r="A560">
        <v>9</v>
      </c>
      <c r="B560" s="3">
        <v>2.0499999999999998</v>
      </c>
      <c r="C560">
        <v>7</v>
      </c>
      <c r="D560" s="1">
        <v>45258</v>
      </c>
      <c r="E560" s="2">
        <v>0.55816265862521441</v>
      </c>
    </row>
    <row r="561" spans="1:5" x14ac:dyDescent="0.25">
      <c r="A561">
        <v>7</v>
      </c>
      <c r="B561" s="3">
        <v>162.68</v>
      </c>
      <c r="C561">
        <v>5</v>
      </c>
      <c r="D561" s="1">
        <v>45124</v>
      </c>
      <c r="E561" s="2">
        <v>0.91155242626266042</v>
      </c>
    </row>
    <row r="562" spans="1:5" x14ac:dyDescent="0.25">
      <c r="A562">
        <v>7</v>
      </c>
      <c r="B562" s="3">
        <v>7.98</v>
      </c>
      <c r="C562">
        <v>16</v>
      </c>
      <c r="D562" s="1">
        <v>45006</v>
      </c>
      <c r="E562" s="2">
        <v>0.72753317915872862</v>
      </c>
    </row>
    <row r="563" spans="1:5" x14ac:dyDescent="0.25">
      <c r="A563">
        <v>10</v>
      </c>
      <c r="B563" s="3">
        <v>33.24</v>
      </c>
      <c r="C563">
        <v>18</v>
      </c>
      <c r="D563" s="1">
        <v>45150</v>
      </c>
      <c r="E563" s="2">
        <v>0.65840986920880362</v>
      </c>
    </row>
    <row r="564" spans="1:5" x14ac:dyDescent="0.25">
      <c r="A564">
        <v>10</v>
      </c>
      <c r="B564" s="3">
        <v>20.79</v>
      </c>
      <c r="C564">
        <v>22</v>
      </c>
      <c r="D564" s="1">
        <v>44977</v>
      </c>
      <c r="E564" s="2">
        <v>0.55371845588898361</v>
      </c>
    </row>
    <row r="565" spans="1:5" x14ac:dyDescent="0.25">
      <c r="A565">
        <v>10</v>
      </c>
      <c r="B565" s="3">
        <v>174.05</v>
      </c>
      <c r="C565">
        <v>21</v>
      </c>
      <c r="D565" s="1">
        <v>45247</v>
      </c>
      <c r="E565" s="2">
        <v>0.45523613913784611</v>
      </c>
    </row>
    <row r="566" spans="1:5" x14ac:dyDescent="0.25">
      <c r="A566">
        <v>6</v>
      </c>
      <c r="B566" s="3">
        <v>178.43</v>
      </c>
      <c r="C566">
        <v>16</v>
      </c>
      <c r="D566" s="1">
        <v>45202</v>
      </c>
      <c r="E566" s="2">
        <v>0.91178637978798194</v>
      </c>
    </row>
    <row r="567" spans="1:5" x14ac:dyDescent="0.25">
      <c r="A567">
        <v>7</v>
      </c>
      <c r="B567" s="3">
        <v>184.41</v>
      </c>
      <c r="C567">
        <v>2</v>
      </c>
      <c r="D567" s="1">
        <v>45150</v>
      </c>
      <c r="E567" s="2">
        <v>0.69306819227162864</v>
      </c>
    </row>
    <row r="568" spans="1:5" x14ac:dyDescent="0.25">
      <c r="A568">
        <v>8</v>
      </c>
      <c r="B568" s="3">
        <v>77.3</v>
      </c>
      <c r="C568">
        <v>9</v>
      </c>
      <c r="D568" s="1">
        <v>44977</v>
      </c>
      <c r="E568" s="2">
        <v>0.86123473922287297</v>
      </c>
    </row>
    <row r="569" spans="1:5" x14ac:dyDescent="0.25">
      <c r="A569">
        <v>7</v>
      </c>
      <c r="B569" s="3">
        <v>193.38</v>
      </c>
      <c r="C569">
        <v>4</v>
      </c>
      <c r="D569" s="1">
        <v>45046</v>
      </c>
      <c r="E569" s="2">
        <v>0.81385904422490796</v>
      </c>
    </row>
    <row r="570" spans="1:5" x14ac:dyDescent="0.25">
      <c r="A570">
        <v>1</v>
      </c>
      <c r="B570" s="3">
        <v>170.46</v>
      </c>
      <c r="C570">
        <v>6</v>
      </c>
      <c r="D570" s="1">
        <v>45132</v>
      </c>
      <c r="E570" s="2">
        <v>0.5097145752143164</v>
      </c>
    </row>
    <row r="571" spans="1:5" x14ac:dyDescent="0.25">
      <c r="A571">
        <v>8</v>
      </c>
      <c r="B571" s="3">
        <v>110.38</v>
      </c>
      <c r="C571">
        <v>7</v>
      </c>
      <c r="D571" s="1">
        <v>45074</v>
      </c>
      <c r="E571" s="2">
        <v>0.47713263465428668</v>
      </c>
    </row>
    <row r="572" spans="1:5" x14ac:dyDescent="0.25">
      <c r="A572">
        <v>7</v>
      </c>
      <c r="B572" s="3">
        <v>168.51</v>
      </c>
      <c r="C572">
        <v>8</v>
      </c>
      <c r="D572" s="1">
        <v>45082</v>
      </c>
      <c r="E572" s="2">
        <v>0.5540294779932069</v>
      </c>
    </row>
    <row r="573" spans="1:5" x14ac:dyDescent="0.25">
      <c r="A573">
        <v>6</v>
      </c>
      <c r="B573" s="3">
        <v>38.44</v>
      </c>
      <c r="C573">
        <v>15</v>
      </c>
      <c r="D573" s="1">
        <v>45101</v>
      </c>
      <c r="E573" s="2">
        <v>0.54679624096884027</v>
      </c>
    </row>
    <row r="574" spans="1:5" x14ac:dyDescent="0.25">
      <c r="A574">
        <v>5</v>
      </c>
      <c r="B574" s="3">
        <v>139.74</v>
      </c>
      <c r="C574">
        <v>10</v>
      </c>
      <c r="D574" s="1">
        <v>45022</v>
      </c>
      <c r="E574" s="2">
        <v>0.69388735398965806</v>
      </c>
    </row>
    <row r="575" spans="1:5" x14ac:dyDescent="0.25">
      <c r="A575">
        <v>5</v>
      </c>
      <c r="B575" s="3">
        <v>137.16</v>
      </c>
      <c r="C575">
        <v>12</v>
      </c>
      <c r="D575" s="1">
        <v>45193</v>
      </c>
      <c r="E575" s="2">
        <v>0.56498259779900273</v>
      </c>
    </row>
    <row r="576" spans="1:5" x14ac:dyDescent="0.25">
      <c r="A576">
        <v>3</v>
      </c>
      <c r="B576" s="3">
        <v>54.79</v>
      </c>
      <c r="C576">
        <v>17</v>
      </c>
      <c r="D576" s="1">
        <v>45132</v>
      </c>
      <c r="E576" s="2">
        <v>0.64929521133938051</v>
      </c>
    </row>
    <row r="577" spans="1:5" x14ac:dyDescent="0.25">
      <c r="A577">
        <v>9</v>
      </c>
      <c r="B577" s="3">
        <v>25.12</v>
      </c>
      <c r="C577">
        <v>26</v>
      </c>
      <c r="D577" s="1">
        <v>45171</v>
      </c>
      <c r="E577" s="2">
        <v>0.7953324457724289</v>
      </c>
    </row>
    <row r="578" spans="1:5" x14ac:dyDescent="0.25">
      <c r="A578">
        <v>6</v>
      </c>
      <c r="B578" s="3">
        <v>171.49</v>
      </c>
      <c r="C578">
        <v>4</v>
      </c>
      <c r="D578" s="1">
        <v>45036</v>
      </c>
      <c r="E578" s="2">
        <v>0.80686824059034423</v>
      </c>
    </row>
    <row r="579" spans="1:5" x14ac:dyDescent="0.25">
      <c r="A579">
        <v>6</v>
      </c>
      <c r="B579" s="3">
        <v>140.56</v>
      </c>
      <c r="C579">
        <v>10</v>
      </c>
      <c r="D579" s="1">
        <v>45006</v>
      </c>
      <c r="E579" s="2">
        <v>0.90181825786658143</v>
      </c>
    </row>
    <row r="580" spans="1:5" x14ac:dyDescent="0.25">
      <c r="A580">
        <v>10</v>
      </c>
      <c r="B580" s="3">
        <v>136.07</v>
      </c>
      <c r="C580">
        <v>9</v>
      </c>
      <c r="D580" s="1">
        <v>44995</v>
      </c>
      <c r="E580" s="2">
        <v>0.74483021099509594</v>
      </c>
    </row>
    <row r="581" spans="1:5" x14ac:dyDescent="0.25">
      <c r="A581">
        <v>8</v>
      </c>
      <c r="B581" s="3">
        <v>116.83</v>
      </c>
      <c r="C581">
        <v>19</v>
      </c>
      <c r="D581" s="1">
        <v>45093</v>
      </c>
      <c r="E581" s="2">
        <v>0.72037981040106236</v>
      </c>
    </row>
    <row r="582" spans="1:5" x14ac:dyDescent="0.25">
      <c r="A582">
        <v>7</v>
      </c>
      <c r="B582" s="3">
        <v>171.29</v>
      </c>
      <c r="C582">
        <v>9</v>
      </c>
      <c r="D582" s="1">
        <v>45172</v>
      </c>
      <c r="E582" s="2">
        <v>0.79696370207277545</v>
      </c>
    </row>
    <row r="583" spans="1:5" x14ac:dyDescent="0.25">
      <c r="A583">
        <v>6</v>
      </c>
      <c r="B583" s="3">
        <v>139.22999999999999</v>
      </c>
      <c r="C583">
        <v>4</v>
      </c>
      <c r="D583" s="1">
        <v>45040</v>
      </c>
      <c r="E583" s="2">
        <v>0.69579988166262441</v>
      </c>
    </row>
    <row r="584" spans="1:5" x14ac:dyDescent="0.25">
      <c r="A584">
        <v>2</v>
      </c>
      <c r="B584" s="3">
        <v>92.97</v>
      </c>
      <c r="C584">
        <v>27</v>
      </c>
      <c r="D584" s="1">
        <v>45034</v>
      </c>
      <c r="E584" s="2">
        <v>0.72807823777806435</v>
      </c>
    </row>
    <row r="585" spans="1:5" x14ac:dyDescent="0.25">
      <c r="A585">
        <v>7</v>
      </c>
      <c r="B585" s="3">
        <v>153.04</v>
      </c>
      <c r="C585">
        <v>21</v>
      </c>
      <c r="D585" s="1">
        <v>45055</v>
      </c>
      <c r="E585" s="2">
        <v>0.81712422440106991</v>
      </c>
    </row>
    <row r="586" spans="1:5" x14ac:dyDescent="0.25">
      <c r="A586">
        <v>3</v>
      </c>
      <c r="B586" s="3">
        <v>43.19</v>
      </c>
      <c r="C586">
        <v>30</v>
      </c>
      <c r="D586" s="1">
        <v>45145</v>
      </c>
      <c r="E586" s="2">
        <v>0.67159057655290255</v>
      </c>
    </row>
    <row r="587" spans="1:5" x14ac:dyDescent="0.25">
      <c r="A587">
        <v>9</v>
      </c>
      <c r="B587" s="3">
        <v>182.68</v>
      </c>
      <c r="C587">
        <v>18</v>
      </c>
      <c r="D587" s="1">
        <v>44970</v>
      </c>
      <c r="E587" s="2">
        <v>0.88253463522580233</v>
      </c>
    </row>
    <row r="588" spans="1:5" x14ac:dyDescent="0.25">
      <c r="A588">
        <v>8</v>
      </c>
      <c r="B588" s="3">
        <v>51.37</v>
      </c>
      <c r="C588">
        <v>4</v>
      </c>
      <c r="D588" s="1">
        <v>44939</v>
      </c>
      <c r="E588" s="2">
        <v>0.92681768363014072</v>
      </c>
    </row>
    <row r="589" spans="1:5" x14ac:dyDescent="0.25">
      <c r="A589">
        <v>5</v>
      </c>
      <c r="B589" s="3">
        <v>16.27</v>
      </c>
      <c r="C589">
        <v>2</v>
      </c>
      <c r="D589" s="1">
        <v>45134</v>
      </c>
      <c r="E589" s="2">
        <v>0.46065278296076867</v>
      </c>
    </row>
    <row r="590" spans="1:5" x14ac:dyDescent="0.25">
      <c r="A590">
        <v>8</v>
      </c>
      <c r="B590" s="3">
        <v>33.57</v>
      </c>
      <c r="C590">
        <v>25</v>
      </c>
      <c r="D590" s="1">
        <v>44931</v>
      </c>
      <c r="E590" s="2">
        <v>0.84616460043540531</v>
      </c>
    </row>
    <row r="591" spans="1:5" x14ac:dyDescent="0.25">
      <c r="A591">
        <v>1</v>
      </c>
      <c r="B591" s="3">
        <v>77.64</v>
      </c>
      <c r="C591">
        <v>14</v>
      </c>
      <c r="D591" s="1">
        <v>45145</v>
      </c>
      <c r="E591" s="2">
        <v>0.7611753435540527</v>
      </c>
    </row>
    <row r="592" spans="1:5" x14ac:dyDescent="0.25">
      <c r="A592">
        <v>10</v>
      </c>
      <c r="B592" s="3">
        <v>26.75</v>
      </c>
      <c r="C592">
        <v>26</v>
      </c>
      <c r="D592" s="1">
        <v>45197</v>
      </c>
      <c r="E592" s="2">
        <v>0.63780830909880737</v>
      </c>
    </row>
    <row r="593" spans="1:5" x14ac:dyDescent="0.25">
      <c r="A593">
        <v>4</v>
      </c>
      <c r="B593" s="3">
        <v>65.95</v>
      </c>
      <c r="C593">
        <v>7</v>
      </c>
      <c r="D593" s="1">
        <v>45187</v>
      </c>
      <c r="E593" s="2">
        <v>0.51866899332946736</v>
      </c>
    </row>
    <row r="594" spans="1:5" x14ac:dyDescent="0.25">
      <c r="A594">
        <v>10</v>
      </c>
      <c r="B594" s="3">
        <v>88.42</v>
      </c>
      <c r="C594">
        <v>25</v>
      </c>
      <c r="D594" s="1">
        <v>44940</v>
      </c>
      <c r="E594" s="2">
        <v>0.4993454617877503</v>
      </c>
    </row>
    <row r="595" spans="1:5" x14ac:dyDescent="0.25">
      <c r="A595">
        <v>3</v>
      </c>
      <c r="B595" s="3">
        <v>187.05</v>
      </c>
      <c r="C595">
        <v>15</v>
      </c>
      <c r="D595" s="1">
        <v>45092</v>
      </c>
      <c r="E595" s="2">
        <v>0.46320433863430371</v>
      </c>
    </row>
    <row r="596" spans="1:5" x14ac:dyDescent="0.25">
      <c r="A596">
        <v>3</v>
      </c>
      <c r="B596" s="3">
        <v>88.38</v>
      </c>
      <c r="C596">
        <v>28</v>
      </c>
      <c r="D596" s="1">
        <v>45202</v>
      </c>
      <c r="E596" s="2">
        <v>0.67622643307364627</v>
      </c>
    </row>
    <row r="597" spans="1:5" x14ac:dyDescent="0.25">
      <c r="A597">
        <v>8</v>
      </c>
      <c r="B597" s="3">
        <v>47.44</v>
      </c>
      <c r="C597">
        <v>27</v>
      </c>
      <c r="D597" s="1">
        <v>45113</v>
      </c>
      <c r="E597" s="2">
        <v>0.92686171067353285</v>
      </c>
    </row>
    <row r="598" spans="1:5" x14ac:dyDescent="0.25">
      <c r="A598">
        <v>8</v>
      </c>
      <c r="B598" s="3">
        <v>57.68</v>
      </c>
      <c r="C598">
        <v>12</v>
      </c>
      <c r="D598" s="1">
        <v>45026</v>
      </c>
      <c r="E598" s="2">
        <v>0.7740668363846368</v>
      </c>
    </row>
    <row r="599" spans="1:5" x14ac:dyDescent="0.25">
      <c r="A599">
        <v>6</v>
      </c>
      <c r="B599" s="3">
        <v>47.7</v>
      </c>
      <c r="C599">
        <v>27</v>
      </c>
      <c r="D599" s="1">
        <v>45010</v>
      </c>
      <c r="E599" s="2">
        <v>0.84423630439796349</v>
      </c>
    </row>
    <row r="600" spans="1:5" x14ac:dyDescent="0.25">
      <c r="A600">
        <v>7</v>
      </c>
      <c r="B600" s="3">
        <v>190.74</v>
      </c>
      <c r="C600">
        <v>18</v>
      </c>
      <c r="D600" s="1">
        <v>45125</v>
      </c>
      <c r="E600" s="2">
        <v>0.44673633663894424</v>
      </c>
    </row>
    <row r="601" spans="1:5" x14ac:dyDescent="0.25">
      <c r="A601">
        <v>4</v>
      </c>
      <c r="B601" s="3">
        <v>129.78</v>
      </c>
      <c r="C601">
        <v>8</v>
      </c>
      <c r="D601" s="1">
        <v>45222</v>
      </c>
      <c r="E601" s="2">
        <v>0.89427805067301092</v>
      </c>
    </row>
    <row r="602" spans="1:5" x14ac:dyDescent="0.25">
      <c r="A602">
        <v>9</v>
      </c>
      <c r="B602" s="3">
        <v>99.61</v>
      </c>
      <c r="C602">
        <v>13</v>
      </c>
      <c r="D602" s="1">
        <v>45007</v>
      </c>
      <c r="E602" s="2">
        <v>0.92013868551274181</v>
      </c>
    </row>
    <row r="603" spans="1:5" x14ac:dyDescent="0.25">
      <c r="A603">
        <v>2</v>
      </c>
      <c r="B603" s="3">
        <v>15.85</v>
      </c>
      <c r="C603">
        <v>29</v>
      </c>
      <c r="D603" s="1">
        <v>45261</v>
      </c>
      <c r="E603" s="2">
        <v>0.69681539812669802</v>
      </c>
    </row>
    <row r="604" spans="1:5" x14ac:dyDescent="0.25">
      <c r="A604">
        <v>2</v>
      </c>
      <c r="B604" s="3">
        <v>121.03</v>
      </c>
      <c r="C604">
        <v>21</v>
      </c>
      <c r="D604" s="1">
        <v>45156</v>
      </c>
      <c r="E604" s="2">
        <v>0.55490408256812518</v>
      </c>
    </row>
    <row r="605" spans="1:5" x14ac:dyDescent="0.25">
      <c r="A605">
        <v>2</v>
      </c>
      <c r="B605" s="3">
        <v>37.53</v>
      </c>
      <c r="C605">
        <v>2</v>
      </c>
      <c r="D605" s="1">
        <v>45072</v>
      </c>
      <c r="E605" s="2">
        <v>0.85790556273154561</v>
      </c>
    </row>
    <row r="606" spans="1:5" x14ac:dyDescent="0.25">
      <c r="A606">
        <v>8</v>
      </c>
      <c r="B606" s="3">
        <v>98.57</v>
      </c>
      <c r="C606">
        <v>20</v>
      </c>
      <c r="D606" s="1">
        <v>45211</v>
      </c>
      <c r="E606" s="2">
        <v>0.61130150299205332</v>
      </c>
    </row>
    <row r="607" spans="1:5" x14ac:dyDescent="0.25">
      <c r="A607">
        <v>9</v>
      </c>
      <c r="B607" s="3">
        <v>10.25</v>
      </c>
      <c r="C607">
        <v>23</v>
      </c>
      <c r="D607" s="1">
        <v>44936</v>
      </c>
      <c r="E607" s="2">
        <v>0.59634493942194977</v>
      </c>
    </row>
    <row r="608" spans="1:5" x14ac:dyDescent="0.25">
      <c r="A608">
        <v>3</v>
      </c>
      <c r="B608" s="3">
        <v>117.31</v>
      </c>
      <c r="C608">
        <v>5</v>
      </c>
      <c r="D608" s="1">
        <v>45242</v>
      </c>
      <c r="E608" s="2">
        <v>0.52349839000790555</v>
      </c>
    </row>
    <row r="609" spans="1:5" x14ac:dyDescent="0.25">
      <c r="A609">
        <v>1</v>
      </c>
      <c r="B609" s="3">
        <v>82.96</v>
      </c>
      <c r="C609">
        <v>2</v>
      </c>
      <c r="D609" s="1">
        <v>45224</v>
      </c>
      <c r="E609" s="2">
        <v>0.73395917716952463</v>
      </c>
    </row>
    <row r="610" spans="1:5" x14ac:dyDescent="0.25">
      <c r="A610">
        <v>2</v>
      </c>
      <c r="B610" s="3">
        <v>90.17</v>
      </c>
      <c r="C610">
        <v>15</v>
      </c>
      <c r="D610" s="1">
        <v>45014</v>
      </c>
      <c r="E610" s="2">
        <v>0.82054231118761001</v>
      </c>
    </row>
    <row r="611" spans="1:5" x14ac:dyDescent="0.25">
      <c r="A611">
        <v>7</v>
      </c>
      <c r="B611" s="3">
        <v>46.09</v>
      </c>
      <c r="C611">
        <v>26</v>
      </c>
      <c r="D611" s="1">
        <v>45271</v>
      </c>
      <c r="E611" s="2">
        <v>0.850473143833409</v>
      </c>
    </row>
    <row r="612" spans="1:5" x14ac:dyDescent="0.25">
      <c r="A612">
        <v>3</v>
      </c>
      <c r="B612" s="3">
        <v>20.170000000000002</v>
      </c>
      <c r="C612">
        <v>21</v>
      </c>
      <c r="D612" s="1">
        <v>45155</v>
      </c>
      <c r="E612" s="2">
        <v>0.72961200589832576</v>
      </c>
    </row>
    <row r="613" spans="1:5" x14ac:dyDescent="0.25">
      <c r="A613">
        <v>8</v>
      </c>
      <c r="B613" s="3">
        <v>16.79</v>
      </c>
      <c r="C613">
        <v>1</v>
      </c>
      <c r="D613" s="1">
        <v>45208</v>
      </c>
      <c r="E613" s="2">
        <v>0.92749584323451906</v>
      </c>
    </row>
    <row r="614" spans="1:5" x14ac:dyDescent="0.25">
      <c r="A614">
        <v>4</v>
      </c>
      <c r="B614" s="3">
        <v>89.11</v>
      </c>
      <c r="C614">
        <v>29</v>
      </c>
      <c r="D614" s="1">
        <v>44948</v>
      </c>
      <c r="E614" s="2">
        <v>0.44359872835233261</v>
      </c>
    </row>
    <row r="615" spans="1:5" x14ac:dyDescent="0.25">
      <c r="A615">
        <v>1</v>
      </c>
      <c r="B615" s="3">
        <v>21.16</v>
      </c>
      <c r="C615">
        <v>28</v>
      </c>
      <c r="D615" s="1">
        <v>45052</v>
      </c>
      <c r="E615" s="2">
        <v>0.77987356542861841</v>
      </c>
    </row>
    <row r="616" spans="1:5" x14ac:dyDescent="0.25">
      <c r="A616">
        <v>5</v>
      </c>
      <c r="B616" s="3">
        <v>18.149999999999999</v>
      </c>
      <c r="C616">
        <v>15</v>
      </c>
      <c r="D616" s="1">
        <v>45143</v>
      </c>
      <c r="E616" s="2">
        <v>0.95669255436753797</v>
      </c>
    </row>
    <row r="617" spans="1:5" x14ac:dyDescent="0.25">
      <c r="A617">
        <v>9</v>
      </c>
      <c r="B617" s="3">
        <v>83.37</v>
      </c>
      <c r="C617">
        <v>24</v>
      </c>
      <c r="D617" s="1">
        <v>45150</v>
      </c>
      <c r="E617" s="2">
        <v>0.45900126511934725</v>
      </c>
    </row>
    <row r="618" spans="1:5" x14ac:dyDescent="0.25">
      <c r="A618">
        <v>4</v>
      </c>
      <c r="B618" s="3">
        <v>18.72</v>
      </c>
      <c r="C618">
        <v>3</v>
      </c>
      <c r="D618" s="1">
        <v>44967</v>
      </c>
      <c r="E618" s="2">
        <v>0.4895565074543341</v>
      </c>
    </row>
    <row r="619" spans="1:5" x14ac:dyDescent="0.25">
      <c r="A619">
        <v>2</v>
      </c>
      <c r="B619" s="3">
        <v>36</v>
      </c>
      <c r="C619">
        <v>5</v>
      </c>
      <c r="D619" s="1">
        <v>45078</v>
      </c>
      <c r="E619" s="2">
        <v>0.65647092120166406</v>
      </c>
    </row>
    <row r="620" spans="1:5" x14ac:dyDescent="0.25">
      <c r="A620">
        <v>3</v>
      </c>
      <c r="B620" s="3">
        <v>99.43</v>
      </c>
      <c r="C620">
        <v>22</v>
      </c>
      <c r="D620" s="1">
        <v>45088</v>
      </c>
      <c r="E620" s="2">
        <v>0.84998003895805407</v>
      </c>
    </row>
    <row r="621" spans="1:5" x14ac:dyDescent="0.25">
      <c r="A621">
        <v>1</v>
      </c>
      <c r="B621" s="3">
        <v>95.37</v>
      </c>
      <c r="C621">
        <v>5</v>
      </c>
      <c r="D621" s="1">
        <v>44990</v>
      </c>
      <c r="E621" s="2">
        <v>0.92137283146719251</v>
      </c>
    </row>
    <row r="622" spans="1:5" x14ac:dyDescent="0.25">
      <c r="A622">
        <v>7</v>
      </c>
      <c r="B622" s="3">
        <v>28.62</v>
      </c>
      <c r="C622">
        <v>21</v>
      </c>
      <c r="D622" s="1">
        <v>45136</v>
      </c>
      <c r="E622" s="2">
        <v>0.44980970608356208</v>
      </c>
    </row>
    <row r="623" spans="1:5" x14ac:dyDescent="0.25">
      <c r="A623">
        <v>5</v>
      </c>
      <c r="B623" s="3">
        <v>142.55000000000001</v>
      </c>
      <c r="C623">
        <v>1</v>
      </c>
      <c r="D623" s="1">
        <v>44935</v>
      </c>
      <c r="E623" s="2">
        <v>0.61809950945229752</v>
      </c>
    </row>
    <row r="624" spans="1:5" x14ac:dyDescent="0.25">
      <c r="A624">
        <v>10</v>
      </c>
      <c r="B624" s="3">
        <v>111.58</v>
      </c>
      <c r="C624">
        <v>20</v>
      </c>
      <c r="D624" s="1">
        <v>45016</v>
      </c>
      <c r="E624" s="2">
        <v>0.66216386030757257</v>
      </c>
    </row>
    <row r="625" spans="1:5" x14ac:dyDescent="0.25">
      <c r="A625">
        <v>7</v>
      </c>
      <c r="B625" s="3">
        <v>146.47</v>
      </c>
      <c r="C625">
        <v>10</v>
      </c>
      <c r="D625" s="1">
        <v>45015</v>
      </c>
      <c r="E625" s="2">
        <v>0.47716092387667336</v>
      </c>
    </row>
    <row r="626" spans="1:5" x14ac:dyDescent="0.25">
      <c r="A626">
        <v>6</v>
      </c>
      <c r="B626" s="3">
        <v>105.24</v>
      </c>
      <c r="C626">
        <v>19</v>
      </c>
      <c r="D626" s="1">
        <v>45268</v>
      </c>
      <c r="E626" s="2">
        <v>0.59877610410063553</v>
      </c>
    </row>
    <row r="627" spans="1:5" x14ac:dyDescent="0.25">
      <c r="A627">
        <v>4</v>
      </c>
      <c r="B627" s="3">
        <v>91.25</v>
      </c>
      <c r="C627">
        <v>12</v>
      </c>
      <c r="D627" s="1">
        <v>44999</v>
      </c>
      <c r="E627" s="2">
        <v>0.61386614065822853</v>
      </c>
    </row>
    <row r="628" spans="1:5" x14ac:dyDescent="0.25">
      <c r="A628">
        <v>8</v>
      </c>
      <c r="B628" s="3">
        <v>53.49</v>
      </c>
      <c r="C628">
        <v>22</v>
      </c>
      <c r="D628" s="1">
        <v>45017</v>
      </c>
      <c r="E628" s="2">
        <v>0.62536947252981989</v>
      </c>
    </row>
    <row r="629" spans="1:5" x14ac:dyDescent="0.25">
      <c r="A629">
        <v>3</v>
      </c>
      <c r="B629" s="3">
        <v>59.16</v>
      </c>
      <c r="C629">
        <v>2</v>
      </c>
      <c r="D629" s="1">
        <v>44945</v>
      </c>
      <c r="E629" s="2">
        <v>0.91862673495287672</v>
      </c>
    </row>
    <row r="630" spans="1:5" x14ac:dyDescent="0.25">
      <c r="A630">
        <v>10</v>
      </c>
      <c r="B630" s="3">
        <v>4.5199999999999996</v>
      </c>
      <c r="C630">
        <v>29</v>
      </c>
      <c r="D630" s="1">
        <v>44935</v>
      </c>
      <c r="E630" s="2">
        <v>0.58799618484078386</v>
      </c>
    </row>
    <row r="631" spans="1:5" x14ac:dyDescent="0.25">
      <c r="A631">
        <v>6</v>
      </c>
      <c r="B631" s="3">
        <v>196.68</v>
      </c>
      <c r="C631">
        <v>16</v>
      </c>
      <c r="D631" s="1">
        <v>45257</v>
      </c>
      <c r="E631" s="2">
        <v>0.42267304159546443</v>
      </c>
    </row>
    <row r="632" spans="1:5" x14ac:dyDescent="0.25">
      <c r="A632">
        <v>6</v>
      </c>
      <c r="B632" s="3">
        <v>6.58</v>
      </c>
      <c r="C632">
        <v>29</v>
      </c>
      <c r="D632" s="1">
        <v>44990</v>
      </c>
      <c r="E632" s="2">
        <v>0.70020044215234334</v>
      </c>
    </row>
    <row r="633" spans="1:5" x14ac:dyDescent="0.25">
      <c r="A633">
        <v>2</v>
      </c>
      <c r="B633" s="3">
        <v>14.14</v>
      </c>
      <c r="C633">
        <v>10</v>
      </c>
      <c r="D633" s="1">
        <v>45209</v>
      </c>
      <c r="E633" s="2">
        <v>0.56713373251113697</v>
      </c>
    </row>
    <row r="634" spans="1:5" x14ac:dyDescent="0.25">
      <c r="A634">
        <v>8</v>
      </c>
      <c r="B634" s="3">
        <v>44.68</v>
      </c>
      <c r="C634">
        <v>11</v>
      </c>
      <c r="D634" s="1">
        <v>45092</v>
      </c>
      <c r="E634" s="2">
        <v>0.63383899645156361</v>
      </c>
    </row>
    <row r="635" spans="1:5" x14ac:dyDescent="0.25">
      <c r="A635">
        <v>4</v>
      </c>
      <c r="B635" s="3">
        <v>127.14</v>
      </c>
      <c r="C635">
        <v>25</v>
      </c>
      <c r="D635" s="1">
        <v>45223</v>
      </c>
      <c r="E635" s="2">
        <v>0.69494437097174644</v>
      </c>
    </row>
    <row r="636" spans="1:5" x14ac:dyDescent="0.25">
      <c r="A636">
        <v>2</v>
      </c>
      <c r="B636" s="3">
        <v>7.78</v>
      </c>
      <c r="C636">
        <v>12</v>
      </c>
      <c r="D636" s="1">
        <v>45116</v>
      </c>
      <c r="E636" s="2">
        <v>0.83992000917860976</v>
      </c>
    </row>
    <row r="637" spans="1:5" x14ac:dyDescent="0.25">
      <c r="A637">
        <v>2</v>
      </c>
      <c r="B637" s="3">
        <v>82.65</v>
      </c>
      <c r="C637">
        <v>12</v>
      </c>
      <c r="D637" s="1">
        <v>45075</v>
      </c>
      <c r="E637" s="2">
        <v>0.61223119373490886</v>
      </c>
    </row>
    <row r="638" spans="1:5" x14ac:dyDescent="0.25">
      <c r="A638">
        <v>5</v>
      </c>
      <c r="B638" s="3">
        <v>128.9</v>
      </c>
      <c r="C638">
        <v>6</v>
      </c>
      <c r="D638" s="1">
        <v>45103</v>
      </c>
      <c r="E638" s="2">
        <v>0.92893564918374882</v>
      </c>
    </row>
    <row r="639" spans="1:5" x14ac:dyDescent="0.25">
      <c r="A639">
        <v>7</v>
      </c>
      <c r="B639" s="3">
        <v>106.19</v>
      </c>
      <c r="C639">
        <v>31</v>
      </c>
      <c r="D639" s="1">
        <v>44982</v>
      </c>
      <c r="E639" s="2">
        <v>0.5341953853896888</v>
      </c>
    </row>
    <row r="640" spans="1:5" x14ac:dyDescent="0.25">
      <c r="A640">
        <v>5</v>
      </c>
      <c r="B640" s="3">
        <v>144.15</v>
      </c>
      <c r="C640">
        <v>19</v>
      </c>
      <c r="D640" s="1">
        <v>44975</v>
      </c>
      <c r="E640" s="2">
        <v>0.94649140814287258</v>
      </c>
    </row>
    <row r="641" spans="1:5" x14ac:dyDescent="0.25">
      <c r="A641">
        <v>5</v>
      </c>
      <c r="B641" s="3">
        <v>25.29</v>
      </c>
      <c r="C641">
        <v>12</v>
      </c>
      <c r="D641" s="1">
        <v>45147</v>
      </c>
      <c r="E641" s="2">
        <v>0.8027224500196446</v>
      </c>
    </row>
    <row r="642" spans="1:5" x14ac:dyDescent="0.25">
      <c r="A642">
        <v>9</v>
      </c>
      <c r="B642" s="3">
        <v>141.08000000000001</v>
      </c>
      <c r="C642">
        <v>2</v>
      </c>
      <c r="D642" s="1">
        <v>45196</v>
      </c>
      <c r="E642" s="2">
        <v>0.57721517194517669</v>
      </c>
    </row>
    <row r="643" spans="1:5" x14ac:dyDescent="0.25">
      <c r="A643">
        <v>9</v>
      </c>
      <c r="B643" s="3">
        <v>71.040000000000006</v>
      </c>
      <c r="C643">
        <v>26</v>
      </c>
      <c r="D643" s="1">
        <v>44964</v>
      </c>
      <c r="E643" s="2">
        <v>0.76952983252739737</v>
      </c>
    </row>
    <row r="644" spans="1:5" x14ac:dyDescent="0.25">
      <c r="A644">
        <v>2</v>
      </c>
      <c r="B644" s="3">
        <v>50.48</v>
      </c>
      <c r="C644">
        <v>4</v>
      </c>
      <c r="D644" s="1">
        <v>45030</v>
      </c>
      <c r="E644" s="2">
        <v>0.9412157761367268</v>
      </c>
    </row>
    <row r="645" spans="1:5" x14ac:dyDescent="0.25">
      <c r="A645">
        <v>7</v>
      </c>
      <c r="B645" s="3">
        <v>84.42</v>
      </c>
      <c r="C645">
        <v>17</v>
      </c>
      <c r="D645" s="1">
        <v>44944</v>
      </c>
      <c r="E645" s="2">
        <v>0.60592148310115301</v>
      </c>
    </row>
    <row r="646" spans="1:5" x14ac:dyDescent="0.25">
      <c r="A646">
        <v>7</v>
      </c>
      <c r="B646" s="3">
        <v>187.2</v>
      </c>
      <c r="C646">
        <v>5</v>
      </c>
      <c r="D646" s="1">
        <v>44941</v>
      </c>
      <c r="E646" s="2">
        <v>0.79256913385418959</v>
      </c>
    </row>
    <row r="647" spans="1:5" x14ac:dyDescent="0.25">
      <c r="A647">
        <v>5</v>
      </c>
      <c r="B647" s="3">
        <v>87.68</v>
      </c>
      <c r="C647">
        <v>18</v>
      </c>
      <c r="D647" s="1">
        <v>44990</v>
      </c>
      <c r="E647" s="2">
        <v>0.72065162437239916</v>
      </c>
    </row>
    <row r="648" spans="1:5" x14ac:dyDescent="0.25">
      <c r="A648">
        <v>7</v>
      </c>
      <c r="B648" s="3">
        <v>175.96</v>
      </c>
      <c r="C648">
        <v>2</v>
      </c>
      <c r="D648" s="1">
        <v>44967</v>
      </c>
      <c r="E648" s="2">
        <v>0.43895079326802128</v>
      </c>
    </row>
    <row r="649" spans="1:5" x14ac:dyDescent="0.25">
      <c r="A649">
        <v>2</v>
      </c>
      <c r="B649" s="3">
        <v>87</v>
      </c>
      <c r="C649">
        <v>25</v>
      </c>
      <c r="D649" s="1">
        <v>45238</v>
      </c>
      <c r="E649" s="2">
        <v>0.79889257276278747</v>
      </c>
    </row>
    <row r="650" spans="1:5" x14ac:dyDescent="0.25">
      <c r="A650">
        <v>4</v>
      </c>
      <c r="B650" s="3">
        <v>127.67</v>
      </c>
      <c r="C650">
        <v>18</v>
      </c>
      <c r="D650" s="1">
        <v>45007</v>
      </c>
      <c r="E650" s="2">
        <v>0.66577646929498213</v>
      </c>
    </row>
    <row r="651" spans="1:5" x14ac:dyDescent="0.25">
      <c r="A651">
        <v>3</v>
      </c>
      <c r="B651" s="3">
        <v>115.82</v>
      </c>
      <c r="C651">
        <v>11</v>
      </c>
      <c r="D651" s="1">
        <v>44970</v>
      </c>
      <c r="E651" s="2">
        <v>0.93407042282389807</v>
      </c>
    </row>
    <row r="652" spans="1:5" x14ac:dyDescent="0.25">
      <c r="A652">
        <v>8</v>
      </c>
      <c r="B652" s="3">
        <v>138</v>
      </c>
      <c r="C652">
        <v>25</v>
      </c>
      <c r="D652" s="1">
        <v>44987</v>
      </c>
      <c r="E652" s="2">
        <v>0.64063665756395827</v>
      </c>
    </row>
    <row r="653" spans="1:5" x14ac:dyDescent="0.25">
      <c r="A653">
        <v>9</v>
      </c>
      <c r="B653" s="3">
        <v>142.13999999999999</v>
      </c>
      <c r="C653">
        <v>22</v>
      </c>
      <c r="D653" s="1">
        <v>44980</v>
      </c>
      <c r="E653" s="2">
        <v>0.49866842038351111</v>
      </c>
    </row>
    <row r="654" spans="1:5" x14ac:dyDescent="0.25">
      <c r="A654">
        <v>3</v>
      </c>
      <c r="B654" s="3">
        <v>118.22</v>
      </c>
      <c r="C654">
        <v>20</v>
      </c>
      <c r="D654" s="1">
        <v>45220</v>
      </c>
      <c r="E654" s="2">
        <v>0.88351703113079361</v>
      </c>
    </row>
    <row r="655" spans="1:5" x14ac:dyDescent="0.25">
      <c r="A655">
        <v>1</v>
      </c>
      <c r="B655" s="3">
        <v>2.96</v>
      </c>
      <c r="C655">
        <v>14</v>
      </c>
      <c r="D655" s="1">
        <v>45132</v>
      </c>
      <c r="E655" s="2">
        <v>0.80961225516924451</v>
      </c>
    </row>
    <row r="656" spans="1:5" x14ac:dyDescent="0.25">
      <c r="A656">
        <v>9</v>
      </c>
      <c r="B656" s="3">
        <v>171.22</v>
      </c>
      <c r="C656">
        <v>12</v>
      </c>
      <c r="D656" s="1">
        <v>45285</v>
      </c>
      <c r="E656" s="2">
        <v>0.76346823483811477</v>
      </c>
    </row>
    <row r="657" spans="1:5" x14ac:dyDescent="0.25">
      <c r="A657">
        <v>2</v>
      </c>
      <c r="B657" s="3">
        <v>117.2</v>
      </c>
      <c r="C657">
        <v>21</v>
      </c>
      <c r="D657" s="1">
        <v>45012</v>
      </c>
      <c r="E657" s="2">
        <v>0.50854982057524512</v>
      </c>
    </row>
    <row r="658" spans="1:5" x14ac:dyDescent="0.25">
      <c r="A658">
        <v>9</v>
      </c>
      <c r="B658" s="3">
        <v>105.24</v>
      </c>
      <c r="C658">
        <v>10</v>
      </c>
      <c r="D658" s="1">
        <v>45225</v>
      </c>
      <c r="E658" s="2">
        <v>0.55012985998144737</v>
      </c>
    </row>
    <row r="659" spans="1:5" x14ac:dyDescent="0.25">
      <c r="A659">
        <v>1</v>
      </c>
      <c r="B659" s="3">
        <v>130.41999999999999</v>
      </c>
      <c r="C659">
        <v>13</v>
      </c>
      <c r="D659" s="1">
        <v>45048</v>
      </c>
      <c r="E659" s="2">
        <v>0.82341217858471305</v>
      </c>
    </row>
    <row r="660" spans="1:5" x14ac:dyDescent="0.25">
      <c r="A660">
        <v>9</v>
      </c>
      <c r="B660" s="3">
        <v>144.38999999999999</v>
      </c>
      <c r="C660">
        <v>28</v>
      </c>
      <c r="D660" s="1">
        <v>45224</v>
      </c>
      <c r="E660" s="2">
        <v>0.60648385156590034</v>
      </c>
    </row>
    <row r="661" spans="1:5" x14ac:dyDescent="0.25">
      <c r="A661">
        <v>10</v>
      </c>
      <c r="B661" s="3">
        <v>52.82</v>
      </c>
      <c r="C661">
        <v>22</v>
      </c>
      <c r="D661" s="1">
        <v>45109</v>
      </c>
      <c r="E661" s="2">
        <v>0.72203422962792962</v>
      </c>
    </row>
    <row r="662" spans="1:5" x14ac:dyDescent="0.25">
      <c r="A662">
        <v>9</v>
      </c>
      <c r="B662" s="3">
        <v>138.03</v>
      </c>
      <c r="C662">
        <v>6</v>
      </c>
      <c r="D662" s="1">
        <v>45227</v>
      </c>
      <c r="E662" s="2">
        <v>0.75879455525789252</v>
      </c>
    </row>
    <row r="663" spans="1:5" x14ac:dyDescent="0.25">
      <c r="A663">
        <v>8</v>
      </c>
      <c r="B663" s="3">
        <v>17.260000000000002</v>
      </c>
      <c r="C663">
        <v>27</v>
      </c>
      <c r="D663" s="1">
        <v>45040</v>
      </c>
      <c r="E663" s="2">
        <v>0.56090130750266376</v>
      </c>
    </row>
    <row r="664" spans="1:5" x14ac:dyDescent="0.25">
      <c r="A664">
        <v>8</v>
      </c>
      <c r="B664" s="3">
        <v>117.38</v>
      </c>
      <c r="C664">
        <v>15</v>
      </c>
      <c r="D664" s="1">
        <v>45264</v>
      </c>
      <c r="E664" s="2">
        <v>0.48073433179280234</v>
      </c>
    </row>
    <row r="665" spans="1:5" x14ac:dyDescent="0.25">
      <c r="A665">
        <v>5</v>
      </c>
      <c r="B665" s="3">
        <v>189.41</v>
      </c>
      <c r="C665">
        <v>3</v>
      </c>
      <c r="D665" s="1">
        <v>45007</v>
      </c>
      <c r="E665" s="2">
        <v>0.82121732135626901</v>
      </c>
    </row>
    <row r="666" spans="1:5" x14ac:dyDescent="0.25">
      <c r="A666">
        <v>2</v>
      </c>
      <c r="B666" s="3">
        <v>42.49</v>
      </c>
      <c r="C666">
        <v>14</v>
      </c>
      <c r="D666" s="1">
        <v>45264</v>
      </c>
      <c r="E666" s="2">
        <v>0.73423820237910853</v>
      </c>
    </row>
    <row r="667" spans="1:5" x14ac:dyDescent="0.25">
      <c r="A667">
        <v>1</v>
      </c>
      <c r="B667" s="3">
        <v>129.97</v>
      </c>
      <c r="C667">
        <v>11</v>
      </c>
      <c r="D667" s="1">
        <v>45093</v>
      </c>
      <c r="E667" s="2">
        <v>0.90456129831243781</v>
      </c>
    </row>
    <row r="668" spans="1:5" x14ac:dyDescent="0.25">
      <c r="A668">
        <v>1</v>
      </c>
      <c r="B668" s="3">
        <v>38.159999999999997</v>
      </c>
      <c r="C668">
        <v>15</v>
      </c>
      <c r="D668" s="1">
        <v>45239</v>
      </c>
      <c r="E668" s="2">
        <v>0.63132223352177563</v>
      </c>
    </row>
    <row r="669" spans="1:5" x14ac:dyDescent="0.25">
      <c r="A669">
        <v>6</v>
      </c>
      <c r="B669" s="3">
        <v>159.79</v>
      </c>
      <c r="C669">
        <v>28</v>
      </c>
      <c r="D669" s="1">
        <v>45218</v>
      </c>
      <c r="E669" s="2">
        <v>0.79723799045162536</v>
      </c>
    </row>
    <row r="670" spans="1:5" x14ac:dyDescent="0.25">
      <c r="A670">
        <v>7</v>
      </c>
      <c r="B670" s="3">
        <v>90.29</v>
      </c>
      <c r="C670">
        <v>18</v>
      </c>
      <c r="D670" s="1">
        <v>45230</v>
      </c>
      <c r="E670" s="2">
        <v>0.46198000978474291</v>
      </c>
    </row>
    <row r="671" spans="1:5" x14ac:dyDescent="0.25">
      <c r="A671">
        <v>9</v>
      </c>
      <c r="B671" s="3">
        <v>93.56</v>
      </c>
      <c r="C671">
        <v>25</v>
      </c>
      <c r="D671" s="1">
        <v>45086</v>
      </c>
      <c r="E671" s="2">
        <v>0.43953457851402611</v>
      </c>
    </row>
    <row r="672" spans="1:5" x14ac:dyDescent="0.25">
      <c r="A672">
        <v>1</v>
      </c>
      <c r="B672" s="3">
        <v>189.64</v>
      </c>
      <c r="C672">
        <v>21</v>
      </c>
      <c r="D672" s="1">
        <v>44993</v>
      </c>
      <c r="E672" s="2">
        <v>0.45259453825791901</v>
      </c>
    </row>
    <row r="673" spans="1:5" x14ac:dyDescent="0.25">
      <c r="A673">
        <v>5</v>
      </c>
      <c r="B673" s="3">
        <v>192.47</v>
      </c>
      <c r="C673">
        <v>2</v>
      </c>
      <c r="D673" s="1">
        <v>45041</v>
      </c>
      <c r="E673" s="2">
        <v>0.80688325612719303</v>
      </c>
    </row>
    <row r="674" spans="1:5" x14ac:dyDescent="0.25">
      <c r="A674">
        <v>8</v>
      </c>
      <c r="B674" s="3">
        <v>31.69</v>
      </c>
      <c r="C674">
        <v>22</v>
      </c>
      <c r="D674" s="1">
        <v>45096</v>
      </c>
      <c r="E674" s="2">
        <v>0.71803107041063452</v>
      </c>
    </row>
    <row r="675" spans="1:5" x14ac:dyDescent="0.25">
      <c r="A675">
        <v>6</v>
      </c>
      <c r="B675" s="3">
        <v>135.81</v>
      </c>
      <c r="C675">
        <v>25</v>
      </c>
      <c r="D675" s="1">
        <v>45254</v>
      </c>
      <c r="E675" s="2">
        <v>0.91193143620833927</v>
      </c>
    </row>
    <row r="676" spans="1:5" x14ac:dyDescent="0.25">
      <c r="A676">
        <v>10</v>
      </c>
      <c r="B676" s="3">
        <v>53.83</v>
      </c>
      <c r="C676">
        <v>27</v>
      </c>
      <c r="D676" s="1">
        <v>45290</v>
      </c>
      <c r="E676" s="2">
        <v>0.82009540198880215</v>
      </c>
    </row>
    <row r="677" spans="1:5" x14ac:dyDescent="0.25">
      <c r="A677">
        <v>8</v>
      </c>
      <c r="B677" s="3">
        <v>103.62</v>
      </c>
      <c r="C677">
        <v>28</v>
      </c>
      <c r="D677" s="1">
        <v>45119</v>
      </c>
      <c r="E677" s="2">
        <v>0.92940376555761994</v>
      </c>
    </row>
    <row r="678" spans="1:5" x14ac:dyDescent="0.25">
      <c r="A678">
        <v>2</v>
      </c>
      <c r="B678" s="3">
        <v>155.53</v>
      </c>
      <c r="C678">
        <v>8</v>
      </c>
      <c r="D678" s="1">
        <v>44943</v>
      </c>
      <c r="E678" s="2">
        <v>0.9104525016919236</v>
      </c>
    </row>
    <row r="679" spans="1:5" x14ac:dyDescent="0.25">
      <c r="A679">
        <v>10</v>
      </c>
      <c r="B679" s="3">
        <v>66.430000000000007</v>
      </c>
      <c r="C679">
        <v>27</v>
      </c>
      <c r="D679" s="1">
        <v>45001</v>
      </c>
      <c r="E679" s="2">
        <v>0.60072868726147211</v>
      </c>
    </row>
    <row r="680" spans="1:5" x14ac:dyDescent="0.25">
      <c r="A680">
        <v>8</v>
      </c>
      <c r="B680" s="3">
        <v>151.85</v>
      </c>
      <c r="C680">
        <v>25</v>
      </c>
      <c r="D680" s="1">
        <v>45266</v>
      </c>
      <c r="E680" s="2">
        <v>0.6331535457264007</v>
      </c>
    </row>
    <row r="681" spans="1:5" x14ac:dyDescent="0.25">
      <c r="A681">
        <v>1</v>
      </c>
      <c r="B681" s="3">
        <v>106.29</v>
      </c>
      <c r="C681">
        <v>30</v>
      </c>
      <c r="D681" s="1">
        <v>45044</v>
      </c>
      <c r="E681" s="2">
        <v>0.64358301296312215</v>
      </c>
    </row>
    <row r="682" spans="1:5" x14ac:dyDescent="0.25">
      <c r="A682">
        <v>3</v>
      </c>
      <c r="B682" s="3">
        <v>72.62</v>
      </c>
      <c r="C682">
        <v>24</v>
      </c>
      <c r="D682" s="1">
        <v>45278</v>
      </c>
      <c r="E682" s="2">
        <v>0.8352779784534432</v>
      </c>
    </row>
    <row r="683" spans="1:5" x14ac:dyDescent="0.25">
      <c r="A683">
        <v>10</v>
      </c>
      <c r="B683" s="3">
        <v>59.32</v>
      </c>
      <c r="C683">
        <v>27</v>
      </c>
      <c r="D683" s="1">
        <v>45142</v>
      </c>
      <c r="E683" s="2">
        <v>0.76387670608386926</v>
      </c>
    </row>
    <row r="684" spans="1:5" x14ac:dyDescent="0.25">
      <c r="A684">
        <v>4</v>
      </c>
      <c r="B684" s="3">
        <v>105.79</v>
      </c>
      <c r="C684">
        <v>8</v>
      </c>
      <c r="D684" s="1">
        <v>44983</v>
      </c>
      <c r="E684" s="2">
        <v>0.70214621463583859</v>
      </c>
    </row>
    <row r="685" spans="1:5" x14ac:dyDescent="0.25">
      <c r="A685">
        <v>2</v>
      </c>
      <c r="B685" s="3">
        <v>138.06</v>
      </c>
      <c r="C685">
        <v>30</v>
      </c>
      <c r="D685" s="1">
        <v>44985</v>
      </c>
      <c r="E685" s="2">
        <v>0.46866398960287559</v>
      </c>
    </row>
    <row r="686" spans="1:5" x14ac:dyDescent="0.25">
      <c r="A686">
        <v>3</v>
      </c>
      <c r="B686" s="3">
        <v>182.38</v>
      </c>
      <c r="C686">
        <v>4</v>
      </c>
      <c r="D686" s="1">
        <v>44998</v>
      </c>
      <c r="E686" s="2">
        <v>0.47520202401042877</v>
      </c>
    </row>
    <row r="687" spans="1:5" x14ac:dyDescent="0.25">
      <c r="A687">
        <v>6</v>
      </c>
      <c r="B687" s="3">
        <v>122.78</v>
      </c>
      <c r="C687">
        <v>30</v>
      </c>
      <c r="D687" s="1">
        <v>45049</v>
      </c>
      <c r="E687" s="2">
        <v>0.5668294896980367</v>
      </c>
    </row>
    <row r="688" spans="1:5" x14ac:dyDescent="0.25">
      <c r="A688">
        <v>2</v>
      </c>
      <c r="B688" s="3">
        <v>110.87</v>
      </c>
      <c r="C688">
        <v>30</v>
      </c>
      <c r="D688" s="1">
        <v>45009</v>
      </c>
      <c r="E688" s="2">
        <v>0.44995976880951272</v>
      </c>
    </row>
    <row r="689" spans="1:5" x14ac:dyDescent="0.25">
      <c r="A689">
        <v>1</v>
      </c>
      <c r="B689" s="3">
        <v>4.93</v>
      </c>
      <c r="C689">
        <v>23</v>
      </c>
      <c r="D689" s="1">
        <v>45180</v>
      </c>
      <c r="E689" s="2">
        <v>0.92943428719977361</v>
      </c>
    </row>
    <row r="690" spans="1:5" x14ac:dyDescent="0.25">
      <c r="A690">
        <v>6</v>
      </c>
      <c r="B690" s="3">
        <v>158.6</v>
      </c>
      <c r="C690">
        <v>8</v>
      </c>
      <c r="D690" s="1">
        <v>45140</v>
      </c>
      <c r="E690" s="2">
        <v>0.91532981400431357</v>
      </c>
    </row>
    <row r="691" spans="1:5" x14ac:dyDescent="0.25">
      <c r="A691">
        <v>9</v>
      </c>
      <c r="B691" s="3">
        <v>90.38</v>
      </c>
      <c r="C691">
        <v>30</v>
      </c>
      <c r="D691" s="1">
        <v>45225</v>
      </c>
      <c r="E691" s="2">
        <v>0.43071853785229208</v>
      </c>
    </row>
    <row r="692" spans="1:5" x14ac:dyDescent="0.25">
      <c r="A692">
        <v>4</v>
      </c>
      <c r="B692" s="3">
        <v>29.38</v>
      </c>
      <c r="C692">
        <v>27</v>
      </c>
      <c r="D692" s="1">
        <v>45157</v>
      </c>
      <c r="E692" s="2">
        <v>0.61720192777775629</v>
      </c>
    </row>
    <row r="693" spans="1:5" x14ac:dyDescent="0.25">
      <c r="A693">
        <v>3</v>
      </c>
      <c r="B693" s="3">
        <v>27.46</v>
      </c>
      <c r="C693">
        <v>31</v>
      </c>
      <c r="D693" s="1">
        <v>45085</v>
      </c>
      <c r="E693" s="2">
        <v>0.53752852774824056</v>
      </c>
    </row>
    <row r="694" spans="1:5" x14ac:dyDescent="0.25">
      <c r="A694">
        <v>3</v>
      </c>
      <c r="B694" s="3">
        <v>154.53</v>
      </c>
      <c r="C694">
        <v>8</v>
      </c>
      <c r="D694" s="1">
        <v>45003</v>
      </c>
      <c r="E694" s="2">
        <v>0.73568183217316541</v>
      </c>
    </row>
    <row r="695" spans="1:5" x14ac:dyDescent="0.25">
      <c r="A695">
        <v>6</v>
      </c>
      <c r="B695" s="3">
        <v>55.97</v>
      </c>
      <c r="C695">
        <v>21</v>
      </c>
      <c r="D695" s="1">
        <v>44967</v>
      </c>
      <c r="E695" s="2">
        <v>0.62523544263195885</v>
      </c>
    </row>
    <row r="696" spans="1:5" x14ac:dyDescent="0.25">
      <c r="A696">
        <v>9</v>
      </c>
      <c r="B696" s="3">
        <v>125.14</v>
      </c>
      <c r="C696">
        <v>16</v>
      </c>
      <c r="D696" s="1">
        <v>45229</v>
      </c>
      <c r="E696" s="2">
        <v>0.726937846872447</v>
      </c>
    </row>
    <row r="697" spans="1:5" x14ac:dyDescent="0.25">
      <c r="A697">
        <v>3</v>
      </c>
      <c r="B697" s="3">
        <v>141.78</v>
      </c>
      <c r="C697">
        <v>9</v>
      </c>
      <c r="D697" s="1">
        <v>45220</v>
      </c>
      <c r="E697" s="2">
        <v>0.9143701599230869</v>
      </c>
    </row>
    <row r="698" spans="1:5" x14ac:dyDescent="0.25">
      <c r="A698">
        <v>4</v>
      </c>
      <c r="B698" s="3">
        <v>1.86</v>
      </c>
      <c r="C698">
        <v>14</v>
      </c>
      <c r="D698" s="1">
        <v>45097</v>
      </c>
      <c r="E698" s="2">
        <v>0.58330382211769871</v>
      </c>
    </row>
    <row r="699" spans="1:5" x14ac:dyDescent="0.25">
      <c r="A699">
        <v>2</v>
      </c>
      <c r="B699" s="3">
        <v>144.41999999999999</v>
      </c>
      <c r="C699">
        <v>14</v>
      </c>
      <c r="D699" s="1">
        <v>45205</v>
      </c>
      <c r="E699" s="2">
        <v>0.8649776709113679</v>
      </c>
    </row>
    <row r="700" spans="1:5" x14ac:dyDescent="0.25">
      <c r="A700">
        <v>1</v>
      </c>
      <c r="B700" s="3">
        <v>45.69</v>
      </c>
      <c r="C700">
        <v>3</v>
      </c>
      <c r="D700" s="1">
        <v>44987</v>
      </c>
      <c r="E700" s="2">
        <v>0.9076331023502181</v>
      </c>
    </row>
    <row r="701" spans="1:5" x14ac:dyDescent="0.25">
      <c r="A701">
        <v>8</v>
      </c>
      <c r="B701" s="3">
        <v>136.24</v>
      </c>
      <c r="C701">
        <v>4</v>
      </c>
      <c r="D701" s="1">
        <v>45117</v>
      </c>
      <c r="E701" s="2">
        <v>0.80154583908902532</v>
      </c>
    </row>
    <row r="702" spans="1:5" x14ac:dyDescent="0.25">
      <c r="A702">
        <v>2</v>
      </c>
      <c r="B702" s="3">
        <v>144.21</v>
      </c>
      <c r="C702">
        <v>4</v>
      </c>
      <c r="D702" s="1">
        <v>45084</v>
      </c>
      <c r="E702" s="2">
        <v>0.72678869712270577</v>
      </c>
    </row>
    <row r="703" spans="1:5" x14ac:dyDescent="0.25">
      <c r="A703">
        <v>3</v>
      </c>
      <c r="B703" s="3">
        <v>138.71</v>
      </c>
      <c r="C703">
        <v>2</v>
      </c>
      <c r="D703" s="1">
        <v>45075</v>
      </c>
      <c r="E703" s="2">
        <v>0.56045387727441154</v>
      </c>
    </row>
    <row r="704" spans="1:5" x14ac:dyDescent="0.25">
      <c r="A704">
        <v>2</v>
      </c>
      <c r="B704" s="3">
        <v>135.18</v>
      </c>
      <c r="C704">
        <v>2</v>
      </c>
      <c r="D704" s="1">
        <v>45181</v>
      </c>
      <c r="E704" s="2">
        <v>0.87102726191828839</v>
      </c>
    </row>
    <row r="705" spans="1:5" x14ac:dyDescent="0.25">
      <c r="A705">
        <v>8</v>
      </c>
      <c r="B705" s="3">
        <v>91.81</v>
      </c>
      <c r="C705">
        <v>18</v>
      </c>
      <c r="D705" s="1">
        <v>45030</v>
      </c>
      <c r="E705" s="2">
        <v>0.71675827682757376</v>
      </c>
    </row>
    <row r="706" spans="1:5" x14ac:dyDescent="0.25">
      <c r="A706">
        <v>3</v>
      </c>
      <c r="B706" s="3">
        <v>91.73</v>
      </c>
      <c r="C706">
        <v>23</v>
      </c>
      <c r="D706" s="1">
        <v>45223</v>
      </c>
      <c r="E706" s="2">
        <v>0.5667441469672565</v>
      </c>
    </row>
    <row r="707" spans="1:5" x14ac:dyDescent="0.25">
      <c r="A707">
        <v>10</v>
      </c>
      <c r="B707" s="3">
        <v>77.75</v>
      </c>
      <c r="C707">
        <v>8</v>
      </c>
      <c r="D707" s="1">
        <v>45032</v>
      </c>
      <c r="E707" s="2">
        <v>0.48551202019676298</v>
      </c>
    </row>
    <row r="708" spans="1:5" x14ac:dyDescent="0.25">
      <c r="A708">
        <v>3</v>
      </c>
      <c r="B708" s="3">
        <v>50.79</v>
      </c>
      <c r="C708">
        <v>15</v>
      </c>
      <c r="D708" s="1">
        <v>45114</v>
      </c>
      <c r="E708" s="2">
        <v>0.85968015251354846</v>
      </c>
    </row>
    <row r="709" spans="1:5" x14ac:dyDescent="0.25">
      <c r="A709">
        <v>5</v>
      </c>
      <c r="B709" s="3">
        <v>26.54</v>
      </c>
      <c r="C709">
        <v>25</v>
      </c>
      <c r="D709" s="1">
        <v>45110</v>
      </c>
      <c r="E709" s="2">
        <v>0.66442119355310381</v>
      </c>
    </row>
    <row r="710" spans="1:5" x14ac:dyDescent="0.25">
      <c r="A710">
        <v>7</v>
      </c>
      <c r="B710" s="3">
        <v>2.97</v>
      </c>
      <c r="C710">
        <v>15</v>
      </c>
      <c r="D710" s="1">
        <v>45019</v>
      </c>
      <c r="E710" s="2">
        <v>0.64531373273365378</v>
      </c>
    </row>
    <row r="711" spans="1:5" x14ac:dyDescent="0.25">
      <c r="A711">
        <v>8</v>
      </c>
      <c r="B711" s="3">
        <v>143.94999999999999</v>
      </c>
      <c r="C711">
        <v>10</v>
      </c>
      <c r="D711" s="1">
        <v>45076</v>
      </c>
      <c r="E711" s="2">
        <v>0.65488431796959601</v>
      </c>
    </row>
    <row r="712" spans="1:5" x14ac:dyDescent="0.25">
      <c r="A712">
        <v>6</v>
      </c>
      <c r="B712" s="3">
        <v>113.88</v>
      </c>
      <c r="C712">
        <v>7</v>
      </c>
      <c r="D712" s="1">
        <v>45168</v>
      </c>
      <c r="E712" s="2">
        <v>0.50712145520711815</v>
      </c>
    </row>
    <row r="713" spans="1:5" x14ac:dyDescent="0.25">
      <c r="A713">
        <v>7</v>
      </c>
      <c r="B713" s="3">
        <v>153.30000000000001</v>
      </c>
      <c r="C713">
        <v>24</v>
      </c>
      <c r="D713" s="1">
        <v>45184</v>
      </c>
      <c r="E713" s="2">
        <v>0.50526353991556738</v>
      </c>
    </row>
    <row r="714" spans="1:5" x14ac:dyDescent="0.25">
      <c r="A714">
        <v>8</v>
      </c>
      <c r="B714" s="3">
        <v>185.35</v>
      </c>
      <c r="C714">
        <v>28</v>
      </c>
      <c r="D714" s="1">
        <v>45115</v>
      </c>
      <c r="E714" s="2">
        <v>0.64422427248944536</v>
      </c>
    </row>
    <row r="715" spans="1:5" x14ac:dyDescent="0.25">
      <c r="A715">
        <v>5</v>
      </c>
      <c r="B715" s="3">
        <v>126.01</v>
      </c>
      <c r="C715">
        <v>25</v>
      </c>
      <c r="D715" s="1">
        <v>44991</v>
      </c>
      <c r="E715" s="2">
        <v>0.45934210012067045</v>
      </c>
    </row>
    <row r="716" spans="1:5" x14ac:dyDescent="0.25">
      <c r="A716">
        <v>7</v>
      </c>
      <c r="B716" s="3">
        <v>174.75</v>
      </c>
      <c r="C716">
        <v>9</v>
      </c>
      <c r="D716" s="1">
        <v>45183</v>
      </c>
      <c r="E716" s="2">
        <v>0.70327514449343043</v>
      </c>
    </row>
    <row r="717" spans="1:5" x14ac:dyDescent="0.25">
      <c r="A717">
        <v>5</v>
      </c>
      <c r="B717" s="3">
        <v>16.11</v>
      </c>
      <c r="C717">
        <v>15</v>
      </c>
      <c r="D717" s="1">
        <v>45028</v>
      </c>
      <c r="E717" s="2">
        <v>0.52958607641026301</v>
      </c>
    </row>
    <row r="718" spans="1:5" x14ac:dyDescent="0.25">
      <c r="A718">
        <v>5</v>
      </c>
      <c r="B718" s="3">
        <v>54.84</v>
      </c>
      <c r="C718">
        <v>24</v>
      </c>
      <c r="D718" s="1">
        <v>45185</v>
      </c>
      <c r="E718" s="2">
        <v>0.87487805259541196</v>
      </c>
    </row>
    <row r="719" spans="1:5" x14ac:dyDescent="0.25">
      <c r="A719">
        <v>5</v>
      </c>
      <c r="B719" s="3">
        <v>167.91</v>
      </c>
      <c r="C719">
        <v>24</v>
      </c>
      <c r="D719" s="1">
        <v>45253</v>
      </c>
      <c r="E719" s="2">
        <v>0.84696084614779155</v>
      </c>
    </row>
    <row r="720" spans="1:5" x14ac:dyDescent="0.25">
      <c r="A720">
        <v>9</v>
      </c>
      <c r="B720" s="3">
        <v>28.32</v>
      </c>
      <c r="C720">
        <v>26</v>
      </c>
      <c r="D720" s="1">
        <v>45056</v>
      </c>
      <c r="E720" s="2">
        <v>0.74508577568470979</v>
      </c>
    </row>
    <row r="721" spans="1:5" x14ac:dyDescent="0.25">
      <c r="A721">
        <v>2</v>
      </c>
      <c r="B721" s="3">
        <v>148.15</v>
      </c>
      <c r="C721">
        <v>1</v>
      </c>
      <c r="D721" s="1">
        <v>45140</v>
      </c>
      <c r="E721" s="2">
        <v>0.6000330524349996</v>
      </c>
    </row>
    <row r="722" spans="1:5" x14ac:dyDescent="0.25">
      <c r="A722">
        <v>8</v>
      </c>
      <c r="B722" s="3">
        <v>97.62</v>
      </c>
      <c r="C722">
        <v>26</v>
      </c>
      <c r="D722" s="1">
        <v>45119</v>
      </c>
      <c r="E722" s="2">
        <v>0.8717870562100809</v>
      </c>
    </row>
    <row r="723" spans="1:5" x14ac:dyDescent="0.25">
      <c r="A723">
        <v>2</v>
      </c>
      <c r="B723" s="3">
        <v>57.51</v>
      </c>
      <c r="C723">
        <v>13</v>
      </c>
      <c r="D723" s="1">
        <v>44933</v>
      </c>
      <c r="E723" s="2">
        <v>0.64375401380219388</v>
      </c>
    </row>
    <row r="724" spans="1:5" x14ac:dyDescent="0.25">
      <c r="A724">
        <v>10</v>
      </c>
      <c r="B724" s="3">
        <v>188.87</v>
      </c>
      <c r="C724">
        <v>17</v>
      </c>
      <c r="D724" s="1">
        <v>45189</v>
      </c>
      <c r="E724" s="2">
        <v>0.83686466042328089</v>
      </c>
    </row>
    <row r="725" spans="1:5" x14ac:dyDescent="0.25">
      <c r="A725">
        <v>5</v>
      </c>
      <c r="B725" s="3">
        <v>98.82</v>
      </c>
      <c r="C725">
        <v>16</v>
      </c>
      <c r="D725" s="1">
        <v>45242</v>
      </c>
      <c r="E725" s="2">
        <v>0.51977424038888587</v>
      </c>
    </row>
    <row r="726" spans="1:5" x14ac:dyDescent="0.25">
      <c r="A726">
        <v>9</v>
      </c>
      <c r="B726" s="3">
        <v>16.059999999999999</v>
      </c>
      <c r="C726">
        <v>27</v>
      </c>
      <c r="D726" s="1">
        <v>45074</v>
      </c>
      <c r="E726" s="2">
        <v>0.92551787452497569</v>
      </c>
    </row>
    <row r="727" spans="1:5" x14ac:dyDescent="0.25">
      <c r="A727">
        <v>3</v>
      </c>
      <c r="B727" s="3">
        <v>150.99</v>
      </c>
      <c r="C727">
        <v>29</v>
      </c>
      <c r="D727" s="1">
        <v>44951</v>
      </c>
      <c r="E727" s="2">
        <v>0.47616827771869713</v>
      </c>
    </row>
    <row r="728" spans="1:5" x14ac:dyDescent="0.25">
      <c r="A728">
        <v>8</v>
      </c>
      <c r="B728" s="3">
        <v>190.64</v>
      </c>
      <c r="C728">
        <v>2</v>
      </c>
      <c r="D728" s="1">
        <v>45210</v>
      </c>
      <c r="E728" s="2">
        <v>0.78030655713230068</v>
      </c>
    </row>
    <row r="729" spans="1:5" x14ac:dyDescent="0.25">
      <c r="A729">
        <v>10</v>
      </c>
      <c r="B729" s="3">
        <v>111.12</v>
      </c>
      <c r="C729">
        <v>29</v>
      </c>
      <c r="D729" s="1">
        <v>45181</v>
      </c>
      <c r="E729" s="2">
        <v>0.77543833263093442</v>
      </c>
    </row>
    <row r="730" spans="1:5" x14ac:dyDescent="0.25">
      <c r="A730">
        <v>7</v>
      </c>
      <c r="B730" s="3">
        <v>161</v>
      </c>
      <c r="C730">
        <v>3</v>
      </c>
      <c r="D730" s="1">
        <v>45047</v>
      </c>
      <c r="E730" s="2">
        <v>0.7833812283173569</v>
      </c>
    </row>
    <row r="731" spans="1:5" x14ac:dyDescent="0.25">
      <c r="A731">
        <v>3</v>
      </c>
      <c r="B731" s="3">
        <v>13.21</v>
      </c>
      <c r="C731">
        <v>5</v>
      </c>
      <c r="D731" s="1">
        <v>45036</v>
      </c>
      <c r="E731" s="2">
        <v>0.73892795971705283</v>
      </c>
    </row>
    <row r="732" spans="1:5" x14ac:dyDescent="0.25">
      <c r="A732">
        <v>2</v>
      </c>
      <c r="B732" s="3">
        <v>100.56</v>
      </c>
      <c r="C732">
        <v>19</v>
      </c>
      <c r="D732" s="1">
        <v>45054</v>
      </c>
      <c r="E732" s="2">
        <v>0.83453369108943398</v>
      </c>
    </row>
    <row r="733" spans="1:5" x14ac:dyDescent="0.25">
      <c r="A733">
        <v>8</v>
      </c>
      <c r="B733" s="3">
        <v>140.16999999999999</v>
      </c>
      <c r="C733">
        <v>8</v>
      </c>
      <c r="D733" s="1">
        <v>45138</v>
      </c>
      <c r="E733" s="2">
        <v>0.73649495385545183</v>
      </c>
    </row>
    <row r="734" spans="1:5" x14ac:dyDescent="0.25">
      <c r="A734">
        <v>1</v>
      </c>
      <c r="B734" s="3">
        <v>81.62</v>
      </c>
      <c r="C734">
        <v>9</v>
      </c>
      <c r="D734" s="1">
        <v>45169</v>
      </c>
      <c r="E734" s="2">
        <v>0.46116699025508656</v>
      </c>
    </row>
    <row r="735" spans="1:5" x14ac:dyDescent="0.25">
      <c r="A735">
        <v>9</v>
      </c>
      <c r="B735" s="3">
        <v>18.82</v>
      </c>
      <c r="C735">
        <v>4</v>
      </c>
      <c r="D735" s="1">
        <v>45123</v>
      </c>
      <c r="E735" s="2">
        <v>0.57957356298033036</v>
      </c>
    </row>
    <row r="736" spans="1:5" x14ac:dyDescent="0.25">
      <c r="A736">
        <v>6</v>
      </c>
      <c r="B736" s="3">
        <v>153.94999999999999</v>
      </c>
      <c r="C736">
        <v>29</v>
      </c>
      <c r="D736" s="1">
        <v>45160</v>
      </c>
      <c r="E736" s="2">
        <v>0.73026103390172581</v>
      </c>
    </row>
    <row r="737" spans="1:5" x14ac:dyDescent="0.25">
      <c r="A737">
        <v>8</v>
      </c>
      <c r="B737" s="3">
        <v>150.54</v>
      </c>
      <c r="C737">
        <v>7</v>
      </c>
      <c r="D737" s="1">
        <v>45160</v>
      </c>
      <c r="E737" s="2">
        <v>0.452391492115432</v>
      </c>
    </row>
    <row r="738" spans="1:5" x14ac:dyDescent="0.25">
      <c r="A738">
        <v>8</v>
      </c>
      <c r="B738" s="3">
        <v>52.99</v>
      </c>
      <c r="C738">
        <v>9</v>
      </c>
      <c r="D738" s="1">
        <v>45019</v>
      </c>
      <c r="E738" s="2">
        <v>0.47194776210460704</v>
      </c>
    </row>
    <row r="739" spans="1:5" x14ac:dyDescent="0.25">
      <c r="A739">
        <v>1</v>
      </c>
      <c r="B739" s="3">
        <v>182</v>
      </c>
      <c r="C739">
        <v>13</v>
      </c>
      <c r="D739" s="1">
        <v>45130</v>
      </c>
      <c r="E739" s="2">
        <v>0.88504183854864649</v>
      </c>
    </row>
    <row r="740" spans="1:5" x14ac:dyDescent="0.25">
      <c r="A740">
        <v>2</v>
      </c>
      <c r="B740" s="3">
        <v>113.42</v>
      </c>
      <c r="C740">
        <v>14</v>
      </c>
      <c r="D740" s="1">
        <v>45092</v>
      </c>
      <c r="E740" s="2">
        <v>0.74498162910567467</v>
      </c>
    </row>
    <row r="741" spans="1:5" x14ac:dyDescent="0.25">
      <c r="A741">
        <v>4</v>
      </c>
      <c r="B741" s="3">
        <v>39.54</v>
      </c>
      <c r="C741">
        <v>14</v>
      </c>
      <c r="D741" s="1">
        <v>45173</v>
      </c>
      <c r="E741" s="2">
        <v>0.45125155567420011</v>
      </c>
    </row>
    <row r="742" spans="1:5" x14ac:dyDescent="0.25">
      <c r="A742">
        <v>2</v>
      </c>
      <c r="B742" s="3">
        <v>128.87</v>
      </c>
      <c r="C742">
        <v>29</v>
      </c>
      <c r="D742" s="1">
        <v>45271</v>
      </c>
      <c r="E742" s="2">
        <v>0.80632176868171834</v>
      </c>
    </row>
    <row r="743" spans="1:5" x14ac:dyDescent="0.25">
      <c r="A743">
        <v>6</v>
      </c>
      <c r="B743" s="3">
        <v>131.43</v>
      </c>
      <c r="C743">
        <v>10</v>
      </c>
      <c r="D743" s="1">
        <v>44958</v>
      </c>
      <c r="E743" s="2">
        <v>0.48191361865972737</v>
      </c>
    </row>
    <row r="744" spans="1:5" x14ac:dyDescent="0.25">
      <c r="A744">
        <v>9</v>
      </c>
      <c r="B744" s="3">
        <v>68.209999999999994</v>
      </c>
      <c r="C744">
        <v>31</v>
      </c>
      <c r="D744" s="1">
        <v>45071</v>
      </c>
      <c r="E744" s="2">
        <v>0.76019108113435085</v>
      </c>
    </row>
    <row r="745" spans="1:5" x14ac:dyDescent="0.25">
      <c r="A745">
        <v>2</v>
      </c>
      <c r="B745" s="3">
        <v>129.28</v>
      </c>
      <c r="C745">
        <v>29</v>
      </c>
      <c r="D745" s="1">
        <v>45168</v>
      </c>
      <c r="E745" s="2">
        <v>0.69297340547623443</v>
      </c>
    </row>
    <row r="746" spans="1:5" x14ac:dyDescent="0.25">
      <c r="A746">
        <v>1</v>
      </c>
      <c r="B746" s="3">
        <v>124.1</v>
      </c>
      <c r="C746">
        <v>4</v>
      </c>
      <c r="D746" s="1">
        <v>45152</v>
      </c>
      <c r="E746" s="2">
        <v>0.76519403366532268</v>
      </c>
    </row>
    <row r="747" spans="1:5" x14ac:dyDescent="0.25">
      <c r="A747">
        <v>3</v>
      </c>
      <c r="B747" s="3">
        <v>112.74</v>
      </c>
      <c r="C747">
        <v>17</v>
      </c>
      <c r="D747" s="1">
        <v>45030</v>
      </c>
      <c r="E747" s="2">
        <v>0.90189547408028559</v>
      </c>
    </row>
    <row r="748" spans="1:5" x14ac:dyDescent="0.25">
      <c r="A748">
        <v>3</v>
      </c>
      <c r="B748" s="3">
        <v>17.05</v>
      </c>
      <c r="C748">
        <v>22</v>
      </c>
      <c r="D748" s="1">
        <v>44999</v>
      </c>
      <c r="E748" s="2">
        <v>0.73519543756550854</v>
      </c>
    </row>
    <row r="749" spans="1:5" x14ac:dyDescent="0.25">
      <c r="A749">
        <v>1</v>
      </c>
      <c r="B749" s="3">
        <v>24.42</v>
      </c>
      <c r="C749">
        <v>15</v>
      </c>
      <c r="D749" s="1">
        <v>45174</v>
      </c>
      <c r="E749" s="2">
        <v>0.91458114172736416</v>
      </c>
    </row>
    <row r="750" spans="1:5" x14ac:dyDescent="0.25">
      <c r="A750">
        <v>6</v>
      </c>
      <c r="B750" s="3">
        <v>48.22</v>
      </c>
      <c r="C750">
        <v>20</v>
      </c>
      <c r="D750" s="1">
        <v>45186</v>
      </c>
      <c r="E750" s="2">
        <v>0.92042500523672532</v>
      </c>
    </row>
    <row r="751" spans="1:5" x14ac:dyDescent="0.25">
      <c r="A751">
        <v>7</v>
      </c>
      <c r="B751" s="3">
        <v>55.85</v>
      </c>
      <c r="C751">
        <v>7</v>
      </c>
      <c r="D751" s="1">
        <v>45225</v>
      </c>
      <c r="E751" s="2">
        <v>0.49866258659041013</v>
      </c>
    </row>
    <row r="752" spans="1:5" x14ac:dyDescent="0.25">
      <c r="A752">
        <v>10</v>
      </c>
      <c r="B752" s="3">
        <v>100.06</v>
      </c>
      <c r="C752">
        <v>27</v>
      </c>
      <c r="D752" s="1">
        <v>45087</v>
      </c>
      <c r="E752" s="2">
        <v>0.69605052905611731</v>
      </c>
    </row>
    <row r="753" spans="1:5" x14ac:dyDescent="0.25">
      <c r="A753">
        <v>9</v>
      </c>
      <c r="B753" s="3">
        <v>133.53</v>
      </c>
      <c r="C753">
        <v>14</v>
      </c>
      <c r="D753" s="1">
        <v>44970</v>
      </c>
      <c r="E753" s="2">
        <v>0.5116568105569107</v>
      </c>
    </row>
    <row r="754" spans="1:5" x14ac:dyDescent="0.25">
      <c r="A754">
        <v>9</v>
      </c>
      <c r="B754" s="3">
        <v>103.38</v>
      </c>
      <c r="C754">
        <v>13</v>
      </c>
      <c r="D754" s="1">
        <v>45289</v>
      </c>
      <c r="E754" s="2">
        <v>0.91730726642682558</v>
      </c>
    </row>
    <row r="755" spans="1:5" x14ac:dyDescent="0.25">
      <c r="A755">
        <v>4</v>
      </c>
      <c r="B755" s="3">
        <v>125.06</v>
      </c>
      <c r="C755">
        <v>29</v>
      </c>
      <c r="D755" s="1">
        <v>45145</v>
      </c>
      <c r="E755" s="2">
        <v>0.83286929708398005</v>
      </c>
    </row>
    <row r="756" spans="1:5" x14ac:dyDescent="0.25">
      <c r="A756">
        <v>3</v>
      </c>
      <c r="B756" s="3">
        <v>157.78</v>
      </c>
      <c r="C756">
        <v>24</v>
      </c>
      <c r="D756" s="1">
        <v>45097</v>
      </c>
      <c r="E756" s="2">
        <v>0.44061538552789725</v>
      </c>
    </row>
    <row r="757" spans="1:5" x14ac:dyDescent="0.25">
      <c r="A757">
        <v>5</v>
      </c>
      <c r="B757" s="3">
        <v>74.489999999999995</v>
      </c>
      <c r="C757">
        <v>27</v>
      </c>
      <c r="D757" s="1">
        <v>44969</v>
      </c>
      <c r="E757" s="2">
        <v>0.61371183783276795</v>
      </c>
    </row>
    <row r="758" spans="1:5" x14ac:dyDescent="0.25">
      <c r="A758">
        <v>8</v>
      </c>
      <c r="B758" s="3">
        <v>96.97</v>
      </c>
      <c r="C758">
        <v>19</v>
      </c>
      <c r="D758" s="1">
        <v>45251</v>
      </c>
      <c r="E758" s="2">
        <v>0.89684861720240727</v>
      </c>
    </row>
    <row r="759" spans="1:5" x14ac:dyDescent="0.25">
      <c r="A759">
        <v>2</v>
      </c>
      <c r="B759" s="3">
        <v>88.32</v>
      </c>
      <c r="C759">
        <v>1</v>
      </c>
      <c r="D759" s="1">
        <v>45110</v>
      </c>
      <c r="E759" s="2">
        <v>0.74567293655538081</v>
      </c>
    </row>
    <row r="760" spans="1:5" x14ac:dyDescent="0.25">
      <c r="A760">
        <v>4</v>
      </c>
      <c r="B760" s="3">
        <v>104.09</v>
      </c>
      <c r="C760">
        <v>5</v>
      </c>
      <c r="D760" s="1">
        <v>45095</v>
      </c>
      <c r="E760" s="2">
        <v>0.46663573241086065</v>
      </c>
    </row>
    <row r="761" spans="1:5" x14ac:dyDescent="0.25">
      <c r="A761">
        <v>2</v>
      </c>
      <c r="B761" s="3">
        <v>67.650000000000006</v>
      </c>
      <c r="C761">
        <v>31</v>
      </c>
      <c r="D761" s="1">
        <v>45204</v>
      </c>
      <c r="E761" s="2">
        <v>0.86981434651303879</v>
      </c>
    </row>
    <row r="762" spans="1:5" x14ac:dyDescent="0.25">
      <c r="A762">
        <v>1</v>
      </c>
      <c r="B762" s="3">
        <v>148.13</v>
      </c>
      <c r="C762">
        <v>4</v>
      </c>
      <c r="D762" s="1">
        <v>45118</v>
      </c>
      <c r="E762" s="2">
        <v>0.78583327692444049</v>
      </c>
    </row>
    <row r="763" spans="1:5" x14ac:dyDescent="0.25">
      <c r="A763">
        <v>4</v>
      </c>
      <c r="B763" s="3">
        <v>145.83000000000001</v>
      </c>
      <c r="C763">
        <v>5</v>
      </c>
      <c r="D763" s="1">
        <v>45129</v>
      </c>
      <c r="E763" s="2">
        <v>0.73836594224274776</v>
      </c>
    </row>
    <row r="764" spans="1:5" x14ac:dyDescent="0.25">
      <c r="A764">
        <v>2</v>
      </c>
      <c r="B764" s="3">
        <v>194.42</v>
      </c>
      <c r="C764">
        <v>10</v>
      </c>
      <c r="D764" s="1">
        <v>45121</v>
      </c>
      <c r="E764" s="2">
        <v>0.44830409391279613</v>
      </c>
    </row>
    <row r="765" spans="1:5" x14ac:dyDescent="0.25">
      <c r="A765">
        <v>7</v>
      </c>
      <c r="B765" s="3">
        <v>104.65</v>
      </c>
      <c r="C765">
        <v>3</v>
      </c>
      <c r="D765" s="1">
        <v>45116</v>
      </c>
      <c r="E765" s="2">
        <v>0.55133911455593576</v>
      </c>
    </row>
    <row r="766" spans="1:5" x14ac:dyDescent="0.25">
      <c r="A766">
        <v>8</v>
      </c>
      <c r="B766" s="3">
        <v>131</v>
      </c>
      <c r="C766">
        <v>5</v>
      </c>
      <c r="D766" s="1">
        <v>45006</v>
      </c>
      <c r="E766" s="2">
        <v>0.63247029635081065</v>
      </c>
    </row>
    <row r="767" spans="1:5" x14ac:dyDescent="0.25">
      <c r="A767">
        <v>6</v>
      </c>
      <c r="B767" s="3">
        <v>73.05</v>
      </c>
      <c r="C767">
        <v>21</v>
      </c>
      <c r="D767" s="1">
        <v>45055</v>
      </c>
      <c r="E767" s="2">
        <v>0.7684770142645696</v>
      </c>
    </row>
    <row r="768" spans="1:5" x14ac:dyDescent="0.25">
      <c r="A768">
        <v>10</v>
      </c>
      <c r="B768" s="3">
        <v>94.86</v>
      </c>
      <c r="C768">
        <v>5</v>
      </c>
      <c r="D768" s="1">
        <v>45018</v>
      </c>
      <c r="E768" s="2">
        <v>0.55151121639131362</v>
      </c>
    </row>
    <row r="769" spans="1:5" x14ac:dyDescent="0.25">
      <c r="A769">
        <v>3</v>
      </c>
      <c r="B769" s="3">
        <v>170.94</v>
      </c>
      <c r="C769">
        <v>9</v>
      </c>
      <c r="D769" s="1">
        <v>45186</v>
      </c>
      <c r="E769" s="2">
        <v>0.86133678915932976</v>
      </c>
    </row>
    <row r="770" spans="1:5" x14ac:dyDescent="0.25">
      <c r="A770">
        <v>2</v>
      </c>
      <c r="B770" s="3">
        <v>27.74</v>
      </c>
      <c r="C770">
        <v>20</v>
      </c>
      <c r="D770" s="1">
        <v>45071</v>
      </c>
      <c r="E770" s="2">
        <v>0.85789875660151749</v>
      </c>
    </row>
    <row r="771" spans="1:5" x14ac:dyDescent="0.25">
      <c r="A771">
        <v>6</v>
      </c>
      <c r="B771" s="3">
        <v>136.27000000000001</v>
      </c>
      <c r="C771">
        <v>18</v>
      </c>
      <c r="D771" s="1">
        <v>45158</v>
      </c>
      <c r="E771" s="2">
        <v>0.4535157067451962</v>
      </c>
    </row>
    <row r="772" spans="1:5" x14ac:dyDescent="0.25">
      <c r="A772">
        <v>6</v>
      </c>
      <c r="B772" s="3">
        <v>111.45</v>
      </c>
      <c r="C772">
        <v>11</v>
      </c>
      <c r="D772" s="1">
        <v>45047</v>
      </c>
      <c r="E772" s="2">
        <v>0.43816942870621134</v>
      </c>
    </row>
    <row r="773" spans="1:5" x14ac:dyDescent="0.25">
      <c r="A773">
        <v>2</v>
      </c>
      <c r="B773" s="3">
        <v>58.75</v>
      </c>
      <c r="C773">
        <v>26</v>
      </c>
      <c r="D773" s="1">
        <v>45176</v>
      </c>
      <c r="E773" s="2">
        <v>0.76734216525284549</v>
      </c>
    </row>
    <row r="774" spans="1:5" x14ac:dyDescent="0.25">
      <c r="A774">
        <v>6</v>
      </c>
      <c r="B774" s="3">
        <v>190.36</v>
      </c>
      <c r="C774">
        <v>14</v>
      </c>
      <c r="D774" s="1">
        <v>45000</v>
      </c>
      <c r="E774" s="2">
        <v>0.4806495115124183</v>
      </c>
    </row>
    <row r="775" spans="1:5" x14ac:dyDescent="0.25">
      <c r="A775">
        <v>7</v>
      </c>
      <c r="B775" s="3">
        <v>80.63</v>
      </c>
      <c r="C775">
        <v>28</v>
      </c>
      <c r="D775" s="1">
        <v>45012</v>
      </c>
      <c r="E775" s="2">
        <v>0.4345432012843663</v>
      </c>
    </row>
    <row r="776" spans="1:5" x14ac:dyDescent="0.25">
      <c r="A776">
        <v>10</v>
      </c>
      <c r="B776" s="3">
        <v>38.65</v>
      </c>
      <c r="C776">
        <v>2</v>
      </c>
      <c r="D776" s="1">
        <v>45019</v>
      </c>
      <c r="E776" s="2">
        <v>0.91211990734927606</v>
      </c>
    </row>
    <row r="777" spans="1:5" x14ac:dyDescent="0.25">
      <c r="A777">
        <v>9</v>
      </c>
      <c r="B777" s="3">
        <v>66.23</v>
      </c>
      <c r="C777">
        <v>23</v>
      </c>
      <c r="D777" s="1">
        <v>45261</v>
      </c>
      <c r="E777" s="2">
        <v>0.59821643646349765</v>
      </c>
    </row>
    <row r="778" spans="1:5" x14ac:dyDescent="0.25">
      <c r="A778">
        <v>2</v>
      </c>
      <c r="B778" s="3">
        <v>174.89</v>
      </c>
      <c r="C778">
        <v>26</v>
      </c>
      <c r="D778" s="1">
        <v>45021</v>
      </c>
      <c r="E778" s="2">
        <v>0.69384925216683579</v>
      </c>
    </row>
    <row r="779" spans="1:5" x14ac:dyDescent="0.25">
      <c r="A779">
        <v>10</v>
      </c>
      <c r="B779" s="3">
        <v>113.21</v>
      </c>
      <c r="C779">
        <v>10</v>
      </c>
      <c r="D779" s="1">
        <v>44942</v>
      </c>
      <c r="E779" s="2">
        <v>0.49151794542240701</v>
      </c>
    </row>
    <row r="780" spans="1:5" x14ac:dyDescent="0.25">
      <c r="A780">
        <v>7</v>
      </c>
      <c r="B780" s="3">
        <v>172.95</v>
      </c>
      <c r="C780">
        <v>14</v>
      </c>
      <c r="D780" s="1">
        <v>44977</v>
      </c>
      <c r="E780" s="2">
        <v>0.59954449060046089</v>
      </c>
    </row>
    <row r="781" spans="1:5" x14ac:dyDescent="0.25">
      <c r="A781">
        <v>2</v>
      </c>
      <c r="B781" s="3">
        <v>97.42</v>
      </c>
      <c r="C781">
        <v>25</v>
      </c>
      <c r="D781" s="1">
        <v>45010</v>
      </c>
      <c r="E781" s="2">
        <v>0.67598130346426899</v>
      </c>
    </row>
    <row r="782" spans="1:5" x14ac:dyDescent="0.25">
      <c r="A782">
        <v>3</v>
      </c>
      <c r="B782" s="3">
        <v>110.43</v>
      </c>
      <c r="C782">
        <v>16</v>
      </c>
      <c r="D782" s="1">
        <v>45127</v>
      </c>
      <c r="E782" s="2">
        <v>0.63578670020745387</v>
      </c>
    </row>
    <row r="783" spans="1:5" x14ac:dyDescent="0.25">
      <c r="A783">
        <v>7</v>
      </c>
      <c r="B783" s="3">
        <v>108.78</v>
      </c>
      <c r="C783">
        <v>31</v>
      </c>
      <c r="D783" s="1">
        <v>45217</v>
      </c>
      <c r="E783" s="2">
        <v>0.76163640658059584</v>
      </c>
    </row>
    <row r="784" spans="1:5" x14ac:dyDescent="0.25">
      <c r="A784">
        <v>10</v>
      </c>
      <c r="B784" s="3">
        <v>154.5</v>
      </c>
      <c r="C784">
        <v>19</v>
      </c>
      <c r="D784" s="1">
        <v>44935</v>
      </c>
      <c r="E784" s="2">
        <v>0.51947730148556626</v>
      </c>
    </row>
    <row r="785" spans="1:5" x14ac:dyDescent="0.25">
      <c r="A785">
        <v>1</v>
      </c>
      <c r="B785" s="3">
        <v>30.76</v>
      </c>
      <c r="C785">
        <v>11</v>
      </c>
      <c r="D785" s="1">
        <v>45255</v>
      </c>
      <c r="E785" s="2">
        <v>0.77511912748174328</v>
      </c>
    </row>
    <row r="786" spans="1:5" x14ac:dyDescent="0.25">
      <c r="A786">
        <v>7</v>
      </c>
      <c r="B786" s="3">
        <v>42.12</v>
      </c>
      <c r="C786">
        <v>7</v>
      </c>
      <c r="D786" s="1">
        <v>45226</v>
      </c>
      <c r="E786" s="2">
        <v>0.75878840862826502</v>
      </c>
    </row>
    <row r="787" spans="1:5" x14ac:dyDescent="0.25">
      <c r="A787">
        <v>5</v>
      </c>
      <c r="B787" s="3">
        <v>103.32</v>
      </c>
      <c r="C787">
        <v>18</v>
      </c>
      <c r="D787" s="1">
        <v>45009</v>
      </c>
      <c r="E787" s="2">
        <v>0.71788301592062931</v>
      </c>
    </row>
    <row r="788" spans="1:5" x14ac:dyDescent="0.25">
      <c r="A788">
        <v>8</v>
      </c>
      <c r="B788" s="3">
        <v>196.01</v>
      </c>
      <c r="C788">
        <v>8</v>
      </c>
      <c r="D788" s="1">
        <v>45054</v>
      </c>
      <c r="E788" s="2">
        <v>0.73534499094469241</v>
      </c>
    </row>
    <row r="789" spans="1:5" x14ac:dyDescent="0.25">
      <c r="A789">
        <v>6</v>
      </c>
      <c r="B789" s="3">
        <v>159.37</v>
      </c>
      <c r="C789">
        <v>24</v>
      </c>
      <c r="D789" s="1">
        <v>44984</v>
      </c>
      <c r="E789" s="2">
        <v>0.75633995478403893</v>
      </c>
    </row>
    <row r="790" spans="1:5" x14ac:dyDescent="0.25">
      <c r="A790">
        <v>1</v>
      </c>
      <c r="B790" s="3">
        <v>88.63</v>
      </c>
      <c r="C790">
        <v>11</v>
      </c>
      <c r="D790" s="1">
        <v>44962</v>
      </c>
      <c r="E790" s="2">
        <v>0.42674234172484227</v>
      </c>
    </row>
    <row r="791" spans="1:5" x14ac:dyDescent="0.25">
      <c r="A791">
        <v>1</v>
      </c>
      <c r="B791" s="3">
        <v>107.72</v>
      </c>
      <c r="C791">
        <v>6</v>
      </c>
      <c r="D791" s="1">
        <v>44961</v>
      </c>
      <c r="E791" s="2">
        <v>0.64075792362538952</v>
      </c>
    </row>
    <row r="792" spans="1:5" x14ac:dyDescent="0.25">
      <c r="A792">
        <v>9</v>
      </c>
      <c r="B792" s="3">
        <v>20.85</v>
      </c>
      <c r="C792">
        <v>21</v>
      </c>
      <c r="D792" s="1">
        <v>45180</v>
      </c>
      <c r="E792" s="2">
        <v>0.64622693623553373</v>
      </c>
    </row>
    <row r="793" spans="1:5" x14ac:dyDescent="0.25">
      <c r="A793">
        <v>1</v>
      </c>
      <c r="B793" s="3">
        <v>69.78</v>
      </c>
      <c r="C793">
        <v>5</v>
      </c>
      <c r="D793" s="1">
        <v>45034</v>
      </c>
      <c r="E793" s="2">
        <v>0.59796055641702184</v>
      </c>
    </row>
    <row r="794" spans="1:5" x14ac:dyDescent="0.25">
      <c r="A794">
        <v>2</v>
      </c>
      <c r="B794" s="3">
        <v>17.75</v>
      </c>
      <c r="C794">
        <v>5</v>
      </c>
      <c r="D794" s="1">
        <v>45169</v>
      </c>
      <c r="E794" s="2">
        <v>0.62900997486932786</v>
      </c>
    </row>
    <row r="795" spans="1:5" x14ac:dyDescent="0.25">
      <c r="A795">
        <v>4</v>
      </c>
      <c r="B795" s="3">
        <v>93.01</v>
      </c>
      <c r="C795">
        <v>3</v>
      </c>
      <c r="D795" s="1">
        <v>45239</v>
      </c>
      <c r="E795" s="2">
        <v>0.44688592227698154</v>
      </c>
    </row>
    <row r="796" spans="1:5" x14ac:dyDescent="0.25">
      <c r="A796">
        <v>7</v>
      </c>
      <c r="B796" s="3">
        <v>42.56</v>
      </c>
      <c r="C796">
        <v>31</v>
      </c>
      <c r="D796" s="1">
        <v>45166</v>
      </c>
      <c r="E796" s="2">
        <v>0.74069868732695143</v>
      </c>
    </row>
    <row r="797" spans="1:5" x14ac:dyDescent="0.25">
      <c r="A797">
        <v>6</v>
      </c>
      <c r="B797" s="3">
        <v>130.47999999999999</v>
      </c>
      <c r="C797">
        <v>12</v>
      </c>
      <c r="D797" s="1">
        <v>44981</v>
      </c>
      <c r="E797" s="2">
        <v>0.5881166696519512</v>
      </c>
    </row>
    <row r="798" spans="1:5" x14ac:dyDescent="0.25">
      <c r="A798">
        <v>2</v>
      </c>
      <c r="B798" s="3">
        <v>42.24</v>
      </c>
      <c r="C798">
        <v>26</v>
      </c>
      <c r="D798" s="1">
        <v>45079</v>
      </c>
      <c r="E798" s="2">
        <v>0.74458278607016237</v>
      </c>
    </row>
    <row r="799" spans="1:5" x14ac:dyDescent="0.25">
      <c r="A799">
        <v>8</v>
      </c>
      <c r="B799" s="3">
        <v>117.32</v>
      </c>
      <c r="C799">
        <v>29</v>
      </c>
      <c r="D799" s="1">
        <v>45029</v>
      </c>
      <c r="E799" s="2">
        <v>0.70795420908185358</v>
      </c>
    </row>
    <row r="800" spans="1:5" x14ac:dyDescent="0.25">
      <c r="A800">
        <v>5</v>
      </c>
      <c r="B800" s="3">
        <v>7.56</v>
      </c>
      <c r="C800">
        <v>10</v>
      </c>
      <c r="D800" s="1">
        <v>45117</v>
      </c>
      <c r="E800" s="2">
        <v>0.83410309647269054</v>
      </c>
    </row>
    <row r="801" spans="1:5" x14ac:dyDescent="0.25">
      <c r="A801">
        <v>1</v>
      </c>
      <c r="B801" s="3">
        <v>116.75</v>
      </c>
      <c r="C801">
        <v>14</v>
      </c>
      <c r="D801" s="1">
        <v>45226</v>
      </c>
      <c r="E801" s="2">
        <v>0.88398467016656379</v>
      </c>
    </row>
    <row r="802" spans="1:5" x14ac:dyDescent="0.25">
      <c r="A802">
        <v>8</v>
      </c>
      <c r="B802" s="3">
        <v>63.74</v>
      </c>
      <c r="C802">
        <v>22</v>
      </c>
      <c r="D802" s="1">
        <v>45098</v>
      </c>
      <c r="E802" s="2">
        <v>0.93770887094199029</v>
      </c>
    </row>
    <row r="803" spans="1:5" x14ac:dyDescent="0.25">
      <c r="A803">
        <v>5</v>
      </c>
      <c r="B803" s="3">
        <v>190.16</v>
      </c>
      <c r="C803">
        <v>26</v>
      </c>
      <c r="D803" s="1">
        <v>45133</v>
      </c>
      <c r="E803" s="2">
        <v>0.94020423666334252</v>
      </c>
    </row>
    <row r="804" spans="1:5" x14ac:dyDescent="0.25">
      <c r="A804">
        <v>9</v>
      </c>
      <c r="B804" s="3">
        <v>29.72</v>
      </c>
      <c r="C804">
        <v>15</v>
      </c>
      <c r="D804" s="1">
        <v>45132</v>
      </c>
      <c r="E804" s="2">
        <v>0.55121259785467402</v>
      </c>
    </row>
    <row r="805" spans="1:5" x14ac:dyDescent="0.25">
      <c r="A805">
        <v>6</v>
      </c>
      <c r="B805" s="3">
        <v>92.2</v>
      </c>
      <c r="C805">
        <v>12</v>
      </c>
      <c r="D805" s="1">
        <v>45167</v>
      </c>
      <c r="E805" s="2">
        <v>0.55332097394280244</v>
      </c>
    </row>
    <row r="806" spans="1:5" x14ac:dyDescent="0.25">
      <c r="A806">
        <v>7</v>
      </c>
      <c r="B806" s="3">
        <v>106.38</v>
      </c>
      <c r="C806">
        <v>24</v>
      </c>
      <c r="D806" s="1">
        <v>45284</v>
      </c>
      <c r="E806" s="2">
        <v>0.53778817146159663</v>
      </c>
    </row>
    <row r="807" spans="1:5" x14ac:dyDescent="0.25">
      <c r="A807">
        <v>5</v>
      </c>
      <c r="B807" s="3">
        <v>154.93</v>
      </c>
      <c r="C807">
        <v>3</v>
      </c>
      <c r="D807" s="1">
        <v>45078</v>
      </c>
      <c r="E807" s="2">
        <v>0.94496095172422545</v>
      </c>
    </row>
    <row r="808" spans="1:5" x14ac:dyDescent="0.25">
      <c r="A808">
        <v>8</v>
      </c>
      <c r="B808" s="3">
        <v>32.479999999999997</v>
      </c>
      <c r="C808">
        <v>3</v>
      </c>
      <c r="D808" s="1">
        <v>44978</v>
      </c>
      <c r="E808" s="2">
        <v>0.49839105438381037</v>
      </c>
    </row>
    <row r="809" spans="1:5" x14ac:dyDescent="0.25">
      <c r="A809">
        <v>9</v>
      </c>
      <c r="B809" s="3">
        <v>196.25</v>
      </c>
      <c r="C809">
        <v>13</v>
      </c>
      <c r="D809" s="1">
        <v>44975</v>
      </c>
      <c r="E809" s="2">
        <v>0.76787842903859338</v>
      </c>
    </row>
    <row r="810" spans="1:5" x14ac:dyDescent="0.25">
      <c r="A810">
        <v>4</v>
      </c>
      <c r="B810" s="3">
        <v>155.72999999999999</v>
      </c>
      <c r="C810">
        <v>3</v>
      </c>
      <c r="D810" s="1">
        <v>45176</v>
      </c>
      <c r="E810" s="2">
        <v>0.62789246804959398</v>
      </c>
    </row>
    <row r="811" spans="1:5" x14ac:dyDescent="0.25">
      <c r="A811">
        <v>2</v>
      </c>
      <c r="B811" s="3">
        <v>124.01</v>
      </c>
      <c r="C811">
        <v>29</v>
      </c>
      <c r="D811" s="1">
        <v>45268</v>
      </c>
      <c r="E811" s="2">
        <v>0.6007706278323689</v>
      </c>
    </row>
    <row r="812" spans="1:5" x14ac:dyDescent="0.25">
      <c r="A812">
        <v>7</v>
      </c>
      <c r="B812" s="3">
        <v>161.33000000000001</v>
      </c>
      <c r="C812">
        <v>12</v>
      </c>
      <c r="D812" s="1">
        <v>44989</v>
      </c>
      <c r="E812" s="2">
        <v>0.54576118587860745</v>
      </c>
    </row>
    <row r="813" spans="1:5" x14ac:dyDescent="0.25">
      <c r="A813">
        <v>4</v>
      </c>
      <c r="B813" s="3">
        <v>62.25</v>
      </c>
      <c r="C813">
        <v>22</v>
      </c>
      <c r="D813" s="1">
        <v>45143</v>
      </c>
      <c r="E813" s="2">
        <v>0.81221188450635506</v>
      </c>
    </row>
    <row r="814" spans="1:5" x14ac:dyDescent="0.25">
      <c r="A814">
        <v>5</v>
      </c>
      <c r="B814" s="3">
        <v>70.040000000000006</v>
      </c>
      <c r="C814">
        <v>22</v>
      </c>
      <c r="D814" s="1">
        <v>45073</v>
      </c>
      <c r="E814" s="2">
        <v>0.46457938837904045</v>
      </c>
    </row>
    <row r="815" spans="1:5" x14ac:dyDescent="0.25">
      <c r="A815">
        <v>3</v>
      </c>
      <c r="B815" s="3">
        <v>48.18</v>
      </c>
      <c r="C815">
        <v>20</v>
      </c>
      <c r="D815" s="1">
        <v>44990</v>
      </c>
      <c r="E815" s="2">
        <v>0.84858327246786092</v>
      </c>
    </row>
    <row r="816" spans="1:5" x14ac:dyDescent="0.25">
      <c r="A816">
        <v>3</v>
      </c>
      <c r="B816" s="3">
        <v>191.03</v>
      </c>
      <c r="C816">
        <v>30</v>
      </c>
      <c r="D816" s="1">
        <v>45064</v>
      </c>
      <c r="E816" s="2">
        <v>0.50133488424309958</v>
      </c>
    </row>
    <row r="817" spans="1:5" x14ac:dyDescent="0.25">
      <c r="A817">
        <v>2</v>
      </c>
      <c r="B817" s="3">
        <v>52.32</v>
      </c>
      <c r="C817">
        <v>20</v>
      </c>
      <c r="D817" s="1">
        <v>44985</v>
      </c>
      <c r="E817" s="2">
        <v>0.60641398278621972</v>
      </c>
    </row>
    <row r="818" spans="1:5" x14ac:dyDescent="0.25">
      <c r="A818">
        <v>1</v>
      </c>
      <c r="B818" s="3">
        <v>84.86</v>
      </c>
      <c r="C818">
        <v>26</v>
      </c>
      <c r="D818" s="1">
        <v>44971</v>
      </c>
      <c r="E818" s="2">
        <v>0.72348216963578993</v>
      </c>
    </row>
    <row r="819" spans="1:5" x14ac:dyDescent="0.25">
      <c r="A819">
        <v>2</v>
      </c>
      <c r="B819" s="3">
        <v>94.36</v>
      </c>
      <c r="C819">
        <v>13</v>
      </c>
      <c r="D819" s="1">
        <v>44980</v>
      </c>
      <c r="E819" s="2">
        <v>0.43052256666726951</v>
      </c>
    </row>
    <row r="820" spans="1:5" x14ac:dyDescent="0.25">
      <c r="A820">
        <v>4</v>
      </c>
      <c r="B820" s="3">
        <v>100.33</v>
      </c>
      <c r="C820">
        <v>28</v>
      </c>
      <c r="D820" s="1">
        <v>44976</v>
      </c>
      <c r="E820" s="2">
        <v>0.71580677985987406</v>
      </c>
    </row>
    <row r="821" spans="1:5" x14ac:dyDescent="0.25">
      <c r="A821">
        <v>4</v>
      </c>
      <c r="B821" s="3">
        <v>104.37</v>
      </c>
      <c r="C821">
        <v>24</v>
      </c>
      <c r="D821" s="1">
        <v>45155</v>
      </c>
      <c r="E821" s="2">
        <v>0.84434458822154212</v>
      </c>
    </row>
    <row r="822" spans="1:5" x14ac:dyDescent="0.25">
      <c r="A822">
        <v>1</v>
      </c>
      <c r="B822" s="3">
        <v>140.59</v>
      </c>
      <c r="C822">
        <v>13</v>
      </c>
      <c r="D822" s="1">
        <v>45232</v>
      </c>
      <c r="E822" s="2">
        <v>0.84964073674729712</v>
      </c>
    </row>
    <row r="823" spans="1:5" x14ac:dyDescent="0.25">
      <c r="A823">
        <v>1</v>
      </c>
      <c r="B823" s="3">
        <v>61.14</v>
      </c>
      <c r="C823">
        <v>18</v>
      </c>
      <c r="D823" s="1">
        <v>44969</v>
      </c>
      <c r="E823" s="2">
        <v>0.53482849977708702</v>
      </c>
    </row>
    <row r="824" spans="1:5" x14ac:dyDescent="0.25">
      <c r="A824">
        <v>10</v>
      </c>
      <c r="B824" s="3">
        <v>191.21</v>
      </c>
      <c r="C824">
        <v>30</v>
      </c>
      <c r="D824" s="1">
        <v>45152</v>
      </c>
      <c r="E824" s="2">
        <v>0.91645035024702204</v>
      </c>
    </row>
    <row r="825" spans="1:5" x14ac:dyDescent="0.25">
      <c r="A825">
        <v>10</v>
      </c>
      <c r="B825" s="3">
        <v>109.21</v>
      </c>
      <c r="C825">
        <v>20</v>
      </c>
      <c r="D825" s="1">
        <v>45129</v>
      </c>
      <c r="E825" s="2">
        <v>0.77546113051196608</v>
      </c>
    </row>
    <row r="826" spans="1:5" x14ac:dyDescent="0.25">
      <c r="A826">
        <v>8</v>
      </c>
      <c r="B826" s="3">
        <v>0.65</v>
      </c>
      <c r="C826">
        <v>23</v>
      </c>
      <c r="D826" s="1">
        <v>45253</v>
      </c>
      <c r="E826" s="2">
        <v>0.90881164202136411</v>
      </c>
    </row>
    <row r="827" spans="1:5" x14ac:dyDescent="0.25">
      <c r="A827">
        <v>9</v>
      </c>
      <c r="B827" s="3">
        <v>85.51</v>
      </c>
      <c r="C827">
        <v>9</v>
      </c>
      <c r="D827" s="1">
        <v>45279</v>
      </c>
      <c r="E827" s="2">
        <v>0.80900035008441218</v>
      </c>
    </row>
    <row r="828" spans="1:5" x14ac:dyDescent="0.25">
      <c r="A828">
        <v>9</v>
      </c>
      <c r="B828" s="3">
        <v>8.09</v>
      </c>
      <c r="C828">
        <v>3</v>
      </c>
      <c r="D828" s="1">
        <v>45070</v>
      </c>
      <c r="E828" s="2">
        <v>0.81660968044288396</v>
      </c>
    </row>
    <row r="829" spans="1:5" x14ac:dyDescent="0.25">
      <c r="A829">
        <v>5</v>
      </c>
      <c r="B829" s="3">
        <v>79</v>
      </c>
      <c r="C829">
        <v>31</v>
      </c>
      <c r="D829" s="1">
        <v>45175</v>
      </c>
      <c r="E829" s="2">
        <v>0.56513400967123451</v>
      </c>
    </row>
    <row r="830" spans="1:5" x14ac:dyDescent="0.25">
      <c r="A830">
        <v>6</v>
      </c>
      <c r="B830" s="3">
        <v>144.05000000000001</v>
      </c>
      <c r="C830">
        <v>1</v>
      </c>
      <c r="D830" s="1">
        <v>45239</v>
      </c>
      <c r="E830" s="2">
        <v>0.91455025831055003</v>
      </c>
    </row>
    <row r="831" spans="1:5" x14ac:dyDescent="0.25">
      <c r="A831">
        <v>10</v>
      </c>
      <c r="B831" s="3">
        <v>69.319999999999993</v>
      </c>
      <c r="C831">
        <v>16</v>
      </c>
      <c r="D831" s="1">
        <v>45285</v>
      </c>
      <c r="E831" s="2">
        <v>0.66522824368356981</v>
      </c>
    </row>
    <row r="832" spans="1:5" x14ac:dyDescent="0.25">
      <c r="A832">
        <v>7</v>
      </c>
      <c r="B832" s="3">
        <v>163.69</v>
      </c>
      <c r="C832">
        <v>20</v>
      </c>
      <c r="D832" s="1">
        <v>45260</v>
      </c>
      <c r="E832" s="2">
        <v>0.4774881877167762</v>
      </c>
    </row>
    <row r="833" spans="1:5" x14ac:dyDescent="0.25">
      <c r="A833">
        <v>5</v>
      </c>
      <c r="B833" s="3">
        <v>51.51</v>
      </c>
      <c r="C833">
        <v>3</v>
      </c>
      <c r="D833" s="1">
        <v>45200</v>
      </c>
      <c r="E833" s="2">
        <v>0.62833681805255781</v>
      </c>
    </row>
    <row r="834" spans="1:5" x14ac:dyDescent="0.25">
      <c r="A834">
        <v>8</v>
      </c>
      <c r="B834" s="3">
        <v>29.72</v>
      </c>
      <c r="C834">
        <v>13</v>
      </c>
      <c r="D834" s="1">
        <v>45197</v>
      </c>
      <c r="E834" s="2">
        <v>0.45968005448937732</v>
      </c>
    </row>
    <row r="835" spans="1:5" x14ac:dyDescent="0.25">
      <c r="A835">
        <v>2</v>
      </c>
      <c r="B835" s="3">
        <v>77.75</v>
      </c>
      <c r="C835">
        <v>8</v>
      </c>
      <c r="D835" s="1">
        <v>45004</v>
      </c>
      <c r="E835" s="2">
        <v>0.71852260837476389</v>
      </c>
    </row>
    <row r="836" spans="1:5" x14ac:dyDescent="0.25">
      <c r="A836">
        <v>3</v>
      </c>
      <c r="B836" s="3">
        <v>89.72</v>
      </c>
      <c r="C836">
        <v>17</v>
      </c>
      <c r="D836" s="1">
        <v>45275</v>
      </c>
      <c r="E836" s="2">
        <v>0.87134313916815198</v>
      </c>
    </row>
    <row r="837" spans="1:5" x14ac:dyDescent="0.25">
      <c r="A837">
        <v>3</v>
      </c>
      <c r="B837" s="3">
        <v>1.23</v>
      </c>
      <c r="C837">
        <v>13</v>
      </c>
      <c r="D837" s="1">
        <v>45072</v>
      </c>
      <c r="E837" s="2">
        <v>0.90602292141912499</v>
      </c>
    </row>
    <row r="838" spans="1:5" x14ac:dyDescent="0.25">
      <c r="A838">
        <v>6</v>
      </c>
      <c r="B838" s="3">
        <v>97.05</v>
      </c>
      <c r="C838">
        <v>26</v>
      </c>
      <c r="D838" s="1">
        <v>45226</v>
      </c>
      <c r="E838" s="2">
        <v>0.77870008117939915</v>
      </c>
    </row>
    <row r="839" spans="1:5" x14ac:dyDescent="0.25">
      <c r="A839">
        <v>4</v>
      </c>
      <c r="B839" s="3">
        <v>122.2</v>
      </c>
      <c r="C839">
        <v>31</v>
      </c>
      <c r="D839" s="1">
        <v>45254</v>
      </c>
      <c r="E839" s="2">
        <v>0.58820172279945249</v>
      </c>
    </row>
    <row r="840" spans="1:5" x14ac:dyDescent="0.25">
      <c r="A840">
        <v>10</v>
      </c>
      <c r="B840" s="3">
        <v>183.04</v>
      </c>
      <c r="C840">
        <v>3</v>
      </c>
      <c r="D840" s="1">
        <v>45161</v>
      </c>
      <c r="E840" s="2">
        <v>0.87051079171705958</v>
      </c>
    </row>
    <row r="841" spans="1:5" x14ac:dyDescent="0.25">
      <c r="A841">
        <v>6</v>
      </c>
      <c r="B841" s="3">
        <v>31.32</v>
      </c>
      <c r="C841">
        <v>28</v>
      </c>
      <c r="D841" s="1">
        <v>45044</v>
      </c>
      <c r="E841" s="2">
        <v>0.83562062416943572</v>
      </c>
    </row>
    <row r="842" spans="1:5" x14ac:dyDescent="0.25">
      <c r="A842">
        <v>6</v>
      </c>
      <c r="B842" s="3">
        <v>148.82</v>
      </c>
      <c r="C842">
        <v>14</v>
      </c>
      <c r="D842" s="1">
        <v>45100</v>
      </c>
      <c r="E842" s="2">
        <v>0.54641328900760167</v>
      </c>
    </row>
    <row r="843" spans="1:5" x14ac:dyDescent="0.25">
      <c r="A843">
        <v>5</v>
      </c>
      <c r="B843" s="3">
        <v>99.8</v>
      </c>
      <c r="C843">
        <v>19</v>
      </c>
      <c r="D843" s="1">
        <v>45098</v>
      </c>
      <c r="E843" s="2">
        <v>0.82271472067987861</v>
      </c>
    </row>
    <row r="844" spans="1:5" x14ac:dyDescent="0.25">
      <c r="A844">
        <v>10</v>
      </c>
      <c r="B844" s="3">
        <v>41.19</v>
      </c>
      <c r="C844">
        <v>14</v>
      </c>
      <c r="D844" s="1">
        <v>44965</v>
      </c>
      <c r="E844" s="2">
        <v>0.67638230795907006</v>
      </c>
    </row>
    <row r="845" spans="1:5" x14ac:dyDescent="0.25">
      <c r="A845">
        <v>3</v>
      </c>
      <c r="B845" s="3">
        <v>45.14</v>
      </c>
      <c r="C845">
        <v>17</v>
      </c>
      <c r="D845" s="1">
        <v>45254</v>
      </c>
      <c r="E845" s="2">
        <v>0.87748940019042965</v>
      </c>
    </row>
    <row r="846" spans="1:5" x14ac:dyDescent="0.25">
      <c r="A846">
        <v>9</v>
      </c>
      <c r="B846" s="3">
        <v>61.19</v>
      </c>
      <c r="C846">
        <v>7</v>
      </c>
      <c r="D846" s="1">
        <v>45173</v>
      </c>
      <c r="E846" s="2">
        <v>0.88851720526191957</v>
      </c>
    </row>
    <row r="847" spans="1:5" x14ac:dyDescent="0.25">
      <c r="A847">
        <v>8</v>
      </c>
      <c r="B847" s="3">
        <v>61.77</v>
      </c>
      <c r="C847">
        <v>21</v>
      </c>
      <c r="D847" s="1">
        <v>45006</v>
      </c>
      <c r="E847" s="2">
        <v>0.67125869983747743</v>
      </c>
    </row>
    <row r="848" spans="1:5" x14ac:dyDescent="0.25">
      <c r="A848">
        <v>10</v>
      </c>
      <c r="B848" s="3">
        <v>10.93</v>
      </c>
      <c r="C848">
        <v>21</v>
      </c>
      <c r="D848" s="1">
        <v>45020</v>
      </c>
      <c r="E848" s="2">
        <v>0.76086113627035656</v>
      </c>
    </row>
    <row r="849" spans="1:5" x14ac:dyDescent="0.25">
      <c r="A849">
        <v>1</v>
      </c>
      <c r="B849" s="3">
        <v>135.13999999999999</v>
      </c>
      <c r="C849">
        <v>21</v>
      </c>
      <c r="D849" s="1">
        <v>44997</v>
      </c>
      <c r="E849" s="2">
        <v>0.67667420339190931</v>
      </c>
    </row>
    <row r="850" spans="1:5" x14ac:dyDescent="0.25">
      <c r="A850">
        <v>7</v>
      </c>
      <c r="B850" s="3">
        <v>25.54</v>
      </c>
      <c r="C850">
        <v>26</v>
      </c>
      <c r="D850" s="1">
        <v>45131</v>
      </c>
      <c r="E850" s="2">
        <v>0.9313486674764595</v>
      </c>
    </row>
    <row r="851" spans="1:5" x14ac:dyDescent="0.25">
      <c r="A851">
        <v>8</v>
      </c>
      <c r="B851" s="3">
        <v>72.17</v>
      </c>
      <c r="C851">
        <v>14</v>
      </c>
      <c r="D851" s="1">
        <v>45165</v>
      </c>
      <c r="E851" s="2">
        <v>0.51258856482379567</v>
      </c>
    </row>
    <row r="852" spans="1:5" x14ac:dyDescent="0.25">
      <c r="A852">
        <v>9</v>
      </c>
      <c r="B852" s="3">
        <v>12.77</v>
      </c>
      <c r="C852">
        <v>2</v>
      </c>
      <c r="D852" s="1">
        <v>45204</v>
      </c>
      <c r="E852" s="2">
        <v>0.42334724022315284</v>
      </c>
    </row>
    <row r="853" spans="1:5" x14ac:dyDescent="0.25">
      <c r="A853">
        <v>1</v>
      </c>
      <c r="B853" s="3">
        <v>184.73</v>
      </c>
      <c r="C853">
        <v>2</v>
      </c>
      <c r="D853" s="1">
        <v>45264</v>
      </c>
      <c r="E853" s="2">
        <v>0.78509026179023378</v>
      </c>
    </row>
    <row r="854" spans="1:5" x14ac:dyDescent="0.25">
      <c r="A854">
        <v>2</v>
      </c>
      <c r="B854" s="3">
        <v>135.38</v>
      </c>
      <c r="C854">
        <v>5</v>
      </c>
      <c r="D854" s="1">
        <v>44982</v>
      </c>
      <c r="E854" s="2">
        <v>0.87099676458731312</v>
      </c>
    </row>
    <row r="855" spans="1:5" x14ac:dyDescent="0.25">
      <c r="A855">
        <v>9</v>
      </c>
      <c r="B855" s="3">
        <v>61.25</v>
      </c>
      <c r="C855">
        <v>19</v>
      </c>
      <c r="D855" s="1">
        <v>45117</v>
      </c>
      <c r="E855" s="2">
        <v>0.81156870022279459</v>
      </c>
    </row>
    <row r="856" spans="1:5" x14ac:dyDescent="0.25">
      <c r="A856">
        <v>1</v>
      </c>
      <c r="B856" s="3">
        <v>18.16</v>
      </c>
      <c r="C856">
        <v>23</v>
      </c>
      <c r="D856" s="1">
        <v>45034</v>
      </c>
      <c r="E856" s="2">
        <v>0.43819792598266483</v>
      </c>
    </row>
    <row r="857" spans="1:5" x14ac:dyDescent="0.25">
      <c r="A857">
        <v>8</v>
      </c>
      <c r="B857" s="3">
        <v>124.7</v>
      </c>
      <c r="C857">
        <v>9</v>
      </c>
      <c r="D857" s="1">
        <v>45210</v>
      </c>
      <c r="E857" s="2">
        <v>0.88629547546749377</v>
      </c>
    </row>
    <row r="858" spans="1:5" x14ac:dyDescent="0.25">
      <c r="A858">
        <v>2</v>
      </c>
      <c r="B858" s="3">
        <v>134.51</v>
      </c>
      <c r="C858">
        <v>28</v>
      </c>
      <c r="D858" s="1">
        <v>44994</v>
      </c>
      <c r="E858" s="2">
        <v>0.58093735115568412</v>
      </c>
    </row>
    <row r="859" spans="1:5" x14ac:dyDescent="0.25">
      <c r="A859">
        <v>8</v>
      </c>
      <c r="B859" s="3">
        <v>78.09</v>
      </c>
      <c r="C859">
        <v>7</v>
      </c>
      <c r="D859" s="1">
        <v>45193</v>
      </c>
      <c r="E859" s="2">
        <v>0.49706780726856425</v>
      </c>
    </row>
    <row r="860" spans="1:5" x14ac:dyDescent="0.25">
      <c r="A860">
        <v>8</v>
      </c>
      <c r="B860" s="3">
        <v>23.88</v>
      </c>
      <c r="C860">
        <v>17</v>
      </c>
      <c r="D860" s="1">
        <v>44979</v>
      </c>
      <c r="E860" s="2">
        <v>0.46729370038515877</v>
      </c>
    </row>
    <row r="861" spans="1:5" x14ac:dyDescent="0.25">
      <c r="A861">
        <v>4</v>
      </c>
      <c r="B861" s="3">
        <v>8.0299999999999994</v>
      </c>
      <c r="C861">
        <v>30</v>
      </c>
      <c r="D861" s="1">
        <v>45286</v>
      </c>
      <c r="E861" s="2">
        <v>0.46967078592297173</v>
      </c>
    </row>
    <row r="862" spans="1:5" x14ac:dyDescent="0.25">
      <c r="A862">
        <v>9</v>
      </c>
      <c r="B862" s="3">
        <v>140.79</v>
      </c>
      <c r="C862">
        <v>24</v>
      </c>
      <c r="D862" s="1">
        <v>45234</v>
      </c>
      <c r="E862" s="2">
        <v>0.57697894846026121</v>
      </c>
    </row>
    <row r="863" spans="1:5" x14ac:dyDescent="0.25">
      <c r="A863">
        <v>10</v>
      </c>
      <c r="B863" s="3">
        <v>79.41</v>
      </c>
      <c r="C863">
        <v>9</v>
      </c>
      <c r="D863" s="1">
        <v>44979</v>
      </c>
      <c r="E863" s="2">
        <v>0.82825365907431836</v>
      </c>
    </row>
    <row r="864" spans="1:5" x14ac:dyDescent="0.25">
      <c r="A864">
        <v>2</v>
      </c>
      <c r="B864" s="3">
        <v>39.979999999999997</v>
      </c>
      <c r="C864">
        <v>20</v>
      </c>
      <c r="D864" s="1">
        <v>45202</v>
      </c>
      <c r="E864" s="2">
        <v>0.51908070258195327</v>
      </c>
    </row>
    <row r="865" spans="1:5" x14ac:dyDescent="0.25">
      <c r="A865">
        <v>6</v>
      </c>
      <c r="B865" s="3">
        <v>36.81</v>
      </c>
      <c r="C865">
        <v>29</v>
      </c>
      <c r="D865" s="1">
        <v>45116</v>
      </c>
      <c r="E865" s="2">
        <v>0.65535646277871706</v>
      </c>
    </row>
    <row r="866" spans="1:5" x14ac:dyDescent="0.25">
      <c r="A866">
        <v>2</v>
      </c>
      <c r="B866" s="3">
        <v>101.03</v>
      </c>
      <c r="C866">
        <v>13</v>
      </c>
      <c r="D866" s="1">
        <v>45109</v>
      </c>
      <c r="E866" s="2">
        <v>0.83210188437879218</v>
      </c>
    </row>
    <row r="867" spans="1:5" x14ac:dyDescent="0.25">
      <c r="A867">
        <v>6</v>
      </c>
      <c r="B867" s="3">
        <v>17.899999999999999</v>
      </c>
      <c r="C867">
        <v>19</v>
      </c>
      <c r="D867" s="1">
        <v>45247</v>
      </c>
      <c r="E867" s="2">
        <v>0.73197950030938519</v>
      </c>
    </row>
    <row r="868" spans="1:5" x14ac:dyDescent="0.25">
      <c r="A868">
        <v>7</v>
      </c>
      <c r="B868" s="3">
        <v>6.01</v>
      </c>
      <c r="C868">
        <v>25</v>
      </c>
      <c r="D868" s="1">
        <v>45028</v>
      </c>
      <c r="E868" s="2">
        <v>0.76969720540640729</v>
      </c>
    </row>
    <row r="869" spans="1:5" x14ac:dyDescent="0.25">
      <c r="A869">
        <v>8</v>
      </c>
      <c r="B869" s="3">
        <v>32.200000000000003</v>
      </c>
      <c r="C869">
        <v>22</v>
      </c>
      <c r="D869" s="1">
        <v>45281</v>
      </c>
      <c r="E869" s="2">
        <v>0.50577831436895804</v>
      </c>
    </row>
    <row r="870" spans="1:5" x14ac:dyDescent="0.25">
      <c r="A870">
        <v>9</v>
      </c>
      <c r="B870" s="3">
        <v>169.68</v>
      </c>
      <c r="C870">
        <v>21</v>
      </c>
      <c r="D870" s="1">
        <v>45116</v>
      </c>
      <c r="E870" s="2">
        <v>0.62160882034683462</v>
      </c>
    </row>
    <row r="871" spans="1:5" x14ac:dyDescent="0.25">
      <c r="A871">
        <v>6</v>
      </c>
      <c r="B871" s="3">
        <v>73.099999999999994</v>
      </c>
      <c r="C871">
        <v>21</v>
      </c>
      <c r="D871" s="1">
        <v>45265</v>
      </c>
      <c r="E871" s="2">
        <v>0.94676043647092523</v>
      </c>
    </row>
    <row r="872" spans="1:5" x14ac:dyDescent="0.25">
      <c r="A872">
        <v>5</v>
      </c>
      <c r="B872" s="3">
        <v>44.49</v>
      </c>
      <c r="C872">
        <v>25</v>
      </c>
      <c r="D872" s="1">
        <v>45196</v>
      </c>
      <c r="E872" s="2">
        <v>0.91764490077081406</v>
      </c>
    </row>
    <row r="873" spans="1:5" x14ac:dyDescent="0.25">
      <c r="A873">
        <v>5</v>
      </c>
      <c r="B873" s="3">
        <v>91.9</v>
      </c>
      <c r="C873">
        <v>18</v>
      </c>
      <c r="D873" s="1">
        <v>45175</v>
      </c>
      <c r="E873" s="2">
        <v>0.75347904968746715</v>
      </c>
    </row>
    <row r="874" spans="1:5" x14ac:dyDescent="0.25">
      <c r="A874">
        <v>2</v>
      </c>
      <c r="B874" s="3">
        <v>15.17</v>
      </c>
      <c r="C874">
        <v>17</v>
      </c>
      <c r="D874" s="1">
        <v>44932</v>
      </c>
      <c r="E874" s="2">
        <v>0.75282782677632976</v>
      </c>
    </row>
    <row r="875" spans="1:5" x14ac:dyDescent="0.25">
      <c r="A875">
        <v>10</v>
      </c>
      <c r="B875" s="3">
        <v>114.59</v>
      </c>
      <c r="C875">
        <v>25</v>
      </c>
      <c r="D875" s="1">
        <v>45287</v>
      </c>
      <c r="E875" s="2">
        <v>0.72740657625361727</v>
      </c>
    </row>
    <row r="876" spans="1:5" x14ac:dyDescent="0.25">
      <c r="A876">
        <v>9</v>
      </c>
      <c r="B876" s="3">
        <v>127.66</v>
      </c>
      <c r="C876">
        <v>9</v>
      </c>
      <c r="D876" s="1">
        <v>45019</v>
      </c>
      <c r="E876" s="2">
        <v>0.63830195939049728</v>
      </c>
    </row>
    <row r="877" spans="1:5" x14ac:dyDescent="0.25">
      <c r="A877">
        <v>1</v>
      </c>
      <c r="B877" s="3">
        <v>173.34</v>
      </c>
      <c r="C877">
        <v>15</v>
      </c>
      <c r="D877" s="1">
        <v>45180</v>
      </c>
      <c r="E877" s="2">
        <v>0.93561648477537718</v>
      </c>
    </row>
    <row r="878" spans="1:5" x14ac:dyDescent="0.25">
      <c r="A878">
        <v>6</v>
      </c>
      <c r="B878" s="3">
        <v>160.28</v>
      </c>
      <c r="C878">
        <v>30</v>
      </c>
      <c r="D878" s="1">
        <v>44991</v>
      </c>
      <c r="E878" s="2">
        <v>0.50349924173213956</v>
      </c>
    </row>
    <row r="879" spans="1:5" x14ac:dyDescent="0.25">
      <c r="A879">
        <v>10</v>
      </c>
      <c r="B879" s="3">
        <v>116.08</v>
      </c>
      <c r="C879">
        <v>27</v>
      </c>
      <c r="D879" s="1">
        <v>45074</v>
      </c>
      <c r="E879" s="2">
        <v>0.87217494955196306</v>
      </c>
    </row>
    <row r="880" spans="1:5" x14ac:dyDescent="0.25">
      <c r="A880">
        <v>5</v>
      </c>
      <c r="B880" s="3">
        <v>170.94</v>
      </c>
      <c r="C880">
        <v>5</v>
      </c>
      <c r="D880" s="1">
        <v>45088</v>
      </c>
      <c r="E880" s="2">
        <v>0.88561969136218965</v>
      </c>
    </row>
    <row r="881" spans="1:5" x14ac:dyDescent="0.25">
      <c r="A881">
        <v>8</v>
      </c>
      <c r="B881" s="3">
        <v>8.98</v>
      </c>
      <c r="C881">
        <v>23</v>
      </c>
      <c r="D881" s="1">
        <v>45096</v>
      </c>
      <c r="E881" s="2">
        <v>0.52717265584123019</v>
      </c>
    </row>
    <row r="882" spans="1:5" x14ac:dyDescent="0.25">
      <c r="A882">
        <v>1</v>
      </c>
      <c r="B882" s="3">
        <v>67.900000000000006</v>
      </c>
      <c r="C882">
        <v>9</v>
      </c>
      <c r="D882" s="1">
        <v>45123</v>
      </c>
      <c r="E882" s="2">
        <v>0.80240189409481055</v>
      </c>
    </row>
    <row r="883" spans="1:5" x14ac:dyDescent="0.25">
      <c r="A883">
        <v>8</v>
      </c>
      <c r="B883" s="3">
        <v>35.270000000000003</v>
      </c>
      <c r="C883">
        <v>5</v>
      </c>
      <c r="D883" s="1">
        <v>44932</v>
      </c>
      <c r="E883" s="2">
        <v>0.61709353177484738</v>
      </c>
    </row>
    <row r="884" spans="1:5" x14ac:dyDescent="0.25">
      <c r="A884">
        <v>4</v>
      </c>
      <c r="B884" s="3">
        <v>107.85</v>
      </c>
      <c r="C884">
        <v>23</v>
      </c>
      <c r="D884" s="1">
        <v>44927</v>
      </c>
      <c r="E884" s="2">
        <v>0.46434599247377661</v>
      </c>
    </row>
    <row r="885" spans="1:5" x14ac:dyDescent="0.25">
      <c r="A885">
        <v>2</v>
      </c>
      <c r="B885" s="3">
        <v>199.93</v>
      </c>
      <c r="C885">
        <v>8</v>
      </c>
      <c r="D885" s="1">
        <v>45113</v>
      </c>
      <c r="E885" s="2">
        <v>0.80959747149619621</v>
      </c>
    </row>
    <row r="886" spans="1:5" x14ac:dyDescent="0.25">
      <c r="A886">
        <v>5</v>
      </c>
      <c r="B886" s="3">
        <v>101.05</v>
      </c>
      <c r="C886">
        <v>20</v>
      </c>
      <c r="D886" s="1">
        <v>45258</v>
      </c>
      <c r="E886" s="2">
        <v>0.69694235139283578</v>
      </c>
    </row>
    <row r="887" spans="1:5" x14ac:dyDescent="0.25">
      <c r="A887">
        <v>4</v>
      </c>
      <c r="B887" s="3">
        <v>78.95</v>
      </c>
      <c r="C887">
        <v>26</v>
      </c>
      <c r="D887" s="1">
        <v>45199</v>
      </c>
      <c r="E887" s="2">
        <v>0.65864680548455656</v>
      </c>
    </row>
    <row r="888" spans="1:5" x14ac:dyDescent="0.25">
      <c r="A888">
        <v>2</v>
      </c>
      <c r="B888" s="3">
        <v>96.59</v>
      </c>
      <c r="C888">
        <v>13</v>
      </c>
      <c r="D888" s="1">
        <v>45082</v>
      </c>
      <c r="E888" s="2">
        <v>0.70643911468480147</v>
      </c>
    </row>
    <row r="889" spans="1:5" x14ac:dyDescent="0.25">
      <c r="A889">
        <v>8</v>
      </c>
      <c r="B889" s="3">
        <v>40.04</v>
      </c>
      <c r="C889">
        <v>20</v>
      </c>
      <c r="D889" s="1">
        <v>45189</v>
      </c>
      <c r="E889" s="2">
        <v>0.77700797024021528</v>
      </c>
    </row>
    <row r="890" spans="1:5" x14ac:dyDescent="0.25">
      <c r="A890">
        <v>1</v>
      </c>
      <c r="B890" s="3">
        <v>174.43</v>
      </c>
      <c r="C890">
        <v>13</v>
      </c>
      <c r="D890" s="1">
        <v>44970</v>
      </c>
      <c r="E890" s="2">
        <v>0.50249293120421623</v>
      </c>
    </row>
    <row r="891" spans="1:5" x14ac:dyDescent="0.25">
      <c r="A891">
        <v>1</v>
      </c>
      <c r="B891" s="3">
        <v>91.91</v>
      </c>
      <c r="C891">
        <v>18</v>
      </c>
      <c r="D891" s="1">
        <v>45137</v>
      </c>
      <c r="E891" s="2">
        <v>0.73218847129506359</v>
      </c>
    </row>
    <row r="892" spans="1:5" x14ac:dyDescent="0.25">
      <c r="A892">
        <v>5</v>
      </c>
      <c r="B892" s="3">
        <v>18.41</v>
      </c>
      <c r="C892">
        <v>29</v>
      </c>
      <c r="D892" s="1">
        <v>45214</v>
      </c>
      <c r="E892" s="2">
        <v>0.66566870118334565</v>
      </c>
    </row>
    <row r="893" spans="1:5" x14ac:dyDescent="0.25">
      <c r="A893">
        <v>7</v>
      </c>
      <c r="B893" s="3">
        <v>165.75</v>
      </c>
      <c r="C893">
        <v>4</v>
      </c>
      <c r="D893" s="1">
        <v>45176</v>
      </c>
      <c r="E893" s="2">
        <v>0.90364846347236627</v>
      </c>
    </row>
    <row r="894" spans="1:5" x14ac:dyDescent="0.25">
      <c r="A894">
        <v>10</v>
      </c>
      <c r="B894" s="3">
        <v>67.06</v>
      </c>
      <c r="C894">
        <v>24</v>
      </c>
      <c r="D894" s="1">
        <v>44951</v>
      </c>
      <c r="E894" s="2">
        <v>0.87669963317378352</v>
      </c>
    </row>
    <row r="895" spans="1:5" x14ac:dyDescent="0.25">
      <c r="A895">
        <v>7</v>
      </c>
      <c r="B895" s="3">
        <v>32.619999999999997</v>
      </c>
      <c r="C895">
        <v>2</v>
      </c>
      <c r="D895" s="1">
        <v>44963</v>
      </c>
      <c r="E895" s="2">
        <v>0.94006304942390062</v>
      </c>
    </row>
    <row r="896" spans="1:5" x14ac:dyDescent="0.25">
      <c r="A896">
        <v>5</v>
      </c>
      <c r="B896" s="3">
        <v>130.71</v>
      </c>
      <c r="C896">
        <v>15</v>
      </c>
      <c r="D896" s="1">
        <v>45290</v>
      </c>
      <c r="E896" s="2">
        <v>0.67784052258581573</v>
      </c>
    </row>
    <row r="897" spans="1:5" x14ac:dyDescent="0.25">
      <c r="A897">
        <v>3</v>
      </c>
      <c r="B897" s="3">
        <v>170.53</v>
      </c>
      <c r="C897">
        <v>13</v>
      </c>
      <c r="D897" s="1">
        <v>45205</v>
      </c>
      <c r="E897" s="2">
        <v>0.84989535640971003</v>
      </c>
    </row>
    <row r="898" spans="1:5" x14ac:dyDescent="0.25">
      <c r="A898">
        <v>5</v>
      </c>
      <c r="B898" s="3">
        <v>195.53</v>
      </c>
      <c r="C898">
        <v>6</v>
      </c>
      <c r="D898" s="1">
        <v>45160</v>
      </c>
      <c r="E898" s="2">
        <v>0.71158027452755979</v>
      </c>
    </row>
    <row r="899" spans="1:5" x14ac:dyDescent="0.25">
      <c r="A899">
        <v>3</v>
      </c>
      <c r="B899" s="3">
        <v>7.24</v>
      </c>
      <c r="C899">
        <v>16</v>
      </c>
      <c r="D899" s="1">
        <v>44941</v>
      </c>
      <c r="E899" s="2">
        <v>0.43062920215457989</v>
      </c>
    </row>
    <row r="900" spans="1:5" x14ac:dyDescent="0.25">
      <c r="A900">
        <v>2</v>
      </c>
      <c r="B900" s="3">
        <v>157.32</v>
      </c>
      <c r="C900">
        <v>3</v>
      </c>
      <c r="D900" s="1">
        <v>44934</v>
      </c>
      <c r="E900" s="2">
        <v>0.94243675381139269</v>
      </c>
    </row>
    <row r="901" spans="1:5" x14ac:dyDescent="0.25">
      <c r="A901">
        <v>6</v>
      </c>
      <c r="B901" s="3">
        <v>109.55</v>
      </c>
      <c r="C901">
        <v>27</v>
      </c>
      <c r="D901" s="1">
        <v>45268</v>
      </c>
      <c r="E901" s="2">
        <v>0.4869780447267818</v>
      </c>
    </row>
    <row r="902" spans="1:5" x14ac:dyDescent="0.25">
      <c r="A902">
        <v>6</v>
      </c>
      <c r="B902" s="3">
        <v>94.27</v>
      </c>
      <c r="C902">
        <v>31</v>
      </c>
      <c r="D902" s="1">
        <v>45112</v>
      </c>
      <c r="E902" s="2">
        <v>0.85786481796085323</v>
      </c>
    </row>
    <row r="903" spans="1:5" x14ac:dyDescent="0.25">
      <c r="A903">
        <v>3</v>
      </c>
      <c r="B903" s="3">
        <v>122.59</v>
      </c>
      <c r="C903">
        <v>31</v>
      </c>
      <c r="D903" s="1">
        <v>45153</v>
      </c>
      <c r="E903" s="2">
        <v>0.69670710364535016</v>
      </c>
    </row>
    <row r="904" spans="1:5" x14ac:dyDescent="0.25">
      <c r="A904">
        <v>4</v>
      </c>
      <c r="B904" s="3">
        <v>151.01</v>
      </c>
      <c r="C904">
        <v>29</v>
      </c>
      <c r="D904" s="1">
        <v>44959</v>
      </c>
      <c r="E904" s="2">
        <v>0.42575803514980065</v>
      </c>
    </row>
    <row r="905" spans="1:5" x14ac:dyDescent="0.25">
      <c r="A905">
        <v>3</v>
      </c>
      <c r="B905" s="3">
        <v>139.77000000000001</v>
      </c>
      <c r="C905">
        <v>1</v>
      </c>
      <c r="D905" s="1">
        <v>45029</v>
      </c>
      <c r="E905" s="2">
        <v>0.5574005172234664</v>
      </c>
    </row>
    <row r="906" spans="1:5" x14ac:dyDescent="0.25">
      <c r="A906">
        <v>4</v>
      </c>
      <c r="B906" s="3">
        <v>47.76</v>
      </c>
      <c r="C906">
        <v>24</v>
      </c>
      <c r="D906" s="1">
        <v>44987</v>
      </c>
      <c r="E906" s="2">
        <v>0.43636837185494803</v>
      </c>
    </row>
    <row r="907" spans="1:5" x14ac:dyDescent="0.25">
      <c r="A907">
        <v>2</v>
      </c>
      <c r="B907" s="3">
        <v>82.34</v>
      </c>
      <c r="C907">
        <v>23</v>
      </c>
      <c r="D907" s="1">
        <v>45169</v>
      </c>
      <c r="E907" s="2">
        <v>0.93030219620874521</v>
      </c>
    </row>
    <row r="908" spans="1:5" x14ac:dyDescent="0.25">
      <c r="A908">
        <v>1</v>
      </c>
      <c r="B908" s="3">
        <v>3.48</v>
      </c>
      <c r="C908">
        <v>18</v>
      </c>
      <c r="D908" s="1">
        <v>44989</v>
      </c>
      <c r="E908" s="2">
        <v>0.75301419025063865</v>
      </c>
    </row>
    <row r="909" spans="1:5" x14ac:dyDescent="0.25">
      <c r="A909">
        <v>5</v>
      </c>
      <c r="B909" s="3">
        <v>60.14</v>
      </c>
      <c r="C909">
        <v>24</v>
      </c>
      <c r="D909" s="1">
        <v>44995</v>
      </c>
      <c r="E909" s="2">
        <v>0.79914717668992941</v>
      </c>
    </row>
    <row r="910" spans="1:5" x14ac:dyDescent="0.25">
      <c r="A910">
        <v>10</v>
      </c>
      <c r="B910" s="3">
        <v>197.5</v>
      </c>
      <c r="C910">
        <v>23</v>
      </c>
      <c r="D910" s="1">
        <v>45251</v>
      </c>
      <c r="E910" s="2">
        <v>0.80182018614772954</v>
      </c>
    </row>
    <row r="911" spans="1:5" x14ac:dyDescent="0.25">
      <c r="A911">
        <v>1</v>
      </c>
      <c r="B911" s="3">
        <v>8.31</v>
      </c>
      <c r="C911">
        <v>26</v>
      </c>
      <c r="D911" s="1">
        <v>45280</v>
      </c>
      <c r="E911" s="2">
        <v>0.81990567574699869</v>
      </c>
    </row>
    <row r="912" spans="1:5" x14ac:dyDescent="0.25">
      <c r="A912">
        <v>6</v>
      </c>
      <c r="B912" s="3">
        <v>77.569999999999993</v>
      </c>
      <c r="C912">
        <v>26</v>
      </c>
      <c r="D912" s="1">
        <v>45116</v>
      </c>
      <c r="E912" s="2">
        <v>0.47458876168280523</v>
      </c>
    </row>
    <row r="913" spans="1:5" x14ac:dyDescent="0.25">
      <c r="A913">
        <v>6</v>
      </c>
      <c r="B913" s="3">
        <v>76.849999999999994</v>
      </c>
      <c r="C913">
        <v>12</v>
      </c>
      <c r="D913" s="1">
        <v>45112</v>
      </c>
      <c r="E913" s="2">
        <v>0.80547537503930666</v>
      </c>
    </row>
    <row r="914" spans="1:5" x14ac:dyDescent="0.25">
      <c r="A914">
        <v>2</v>
      </c>
      <c r="B914" s="3">
        <v>59.03</v>
      </c>
      <c r="C914">
        <v>29</v>
      </c>
      <c r="D914" s="1">
        <v>45165</v>
      </c>
      <c r="E914" s="2">
        <v>0.95231440599530681</v>
      </c>
    </row>
    <row r="915" spans="1:5" x14ac:dyDescent="0.25">
      <c r="A915">
        <v>5</v>
      </c>
      <c r="B915" s="3">
        <v>102.34</v>
      </c>
      <c r="C915">
        <v>4</v>
      </c>
      <c r="D915" s="1">
        <v>45042</v>
      </c>
      <c r="E915" s="2">
        <v>0.6966925041087364</v>
      </c>
    </row>
    <row r="916" spans="1:5" x14ac:dyDescent="0.25">
      <c r="A916">
        <v>10</v>
      </c>
      <c r="B916" s="3">
        <v>186.6</v>
      </c>
      <c r="C916">
        <v>25</v>
      </c>
      <c r="D916" s="1">
        <v>45036</v>
      </c>
      <c r="E916" s="2">
        <v>0.69418370704459909</v>
      </c>
    </row>
    <row r="917" spans="1:5" x14ac:dyDescent="0.25">
      <c r="A917">
        <v>2</v>
      </c>
      <c r="B917" s="3">
        <v>58.8</v>
      </c>
      <c r="C917">
        <v>24</v>
      </c>
      <c r="D917" s="1">
        <v>45262</v>
      </c>
      <c r="E917" s="2">
        <v>0.69091014764626313</v>
      </c>
    </row>
    <row r="918" spans="1:5" x14ac:dyDescent="0.25">
      <c r="A918">
        <v>8</v>
      </c>
      <c r="B918" s="3">
        <v>131.99</v>
      </c>
      <c r="C918">
        <v>3</v>
      </c>
      <c r="D918" s="1">
        <v>45065</v>
      </c>
      <c r="E918" s="2">
        <v>0.9576564224072488</v>
      </c>
    </row>
    <row r="919" spans="1:5" x14ac:dyDescent="0.25">
      <c r="A919">
        <v>6</v>
      </c>
      <c r="B919" s="3">
        <v>40.92</v>
      </c>
      <c r="C919">
        <v>14</v>
      </c>
      <c r="D919" s="1">
        <v>45136</v>
      </c>
      <c r="E919" s="2">
        <v>0.55700037957220849</v>
      </c>
    </row>
    <row r="920" spans="1:5" x14ac:dyDescent="0.25">
      <c r="A920">
        <v>4</v>
      </c>
      <c r="B920" s="3">
        <v>39.549999999999997</v>
      </c>
      <c r="C920">
        <v>20</v>
      </c>
      <c r="D920" s="1">
        <v>45075</v>
      </c>
      <c r="E920" s="2">
        <v>0.64628415771511616</v>
      </c>
    </row>
    <row r="921" spans="1:5" x14ac:dyDescent="0.25">
      <c r="A921">
        <v>1</v>
      </c>
      <c r="B921" s="3">
        <v>72.650000000000006</v>
      </c>
      <c r="C921">
        <v>23</v>
      </c>
      <c r="D921" s="1">
        <v>44974</v>
      </c>
      <c r="E921" s="2">
        <v>0.44657572188579775</v>
      </c>
    </row>
    <row r="922" spans="1:5" x14ac:dyDescent="0.25">
      <c r="A922">
        <v>2</v>
      </c>
      <c r="B922" s="3">
        <v>68.62</v>
      </c>
      <c r="C922">
        <v>17</v>
      </c>
      <c r="D922" s="1">
        <v>45013</v>
      </c>
      <c r="E922" s="2">
        <v>0.75703329887943482</v>
      </c>
    </row>
    <row r="923" spans="1:5" x14ac:dyDescent="0.25">
      <c r="A923">
        <v>5</v>
      </c>
      <c r="B923" s="3">
        <v>180.32</v>
      </c>
      <c r="C923">
        <v>5</v>
      </c>
      <c r="D923" s="1">
        <v>45190</v>
      </c>
      <c r="E923" s="2">
        <v>0.65974324065197898</v>
      </c>
    </row>
    <row r="924" spans="1:5" x14ac:dyDescent="0.25">
      <c r="A924">
        <v>3</v>
      </c>
      <c r="B924" s="3">
        <v>75.34</v>
      </c>
      <c r="C924">
        <v>29</v>
      </c>
      <c r="D924" s="1">
        <v>45106</v>
      </c>
      <c r="E924" s="2">
        <v>0.70760802034508619</v>
      </c>
    </row>
    <row r="925" spans="1:5" x14ac:dyDescent="0.25">
      <c r="A925">
        <v>2</v>
      </c>
      <c r="B925" s="3">
        <v>146.84</v>
      </c>
      <c r="C925">
        <v>20</v>
      </c>
      <c r="D925" s="1">
        <v>45051</v>
      </c>
      <c r="E925" s="2">
        <v>0.64912123114473241</v>
      </c>
    </row>
    <row r="926" spans="1:5" x14ac:dyDescent="0.25">
      <c r="A926">
        <v>2</v>
      </c>
      <c r="B926" s="3">
        <v>46.08</v>
      </c>
      <c r="C926">
        <v>2</v>
      </c>
      <c r="D926" s="1">
        <v>44989</v>
      </c>
      <c r="E926" s="2">
        <v>0.52486704870713718</v>
      </c>
    </row>
    <row r="927" spans="1:5" x14ac:dyDescent="0.25">
      <c r="A927">
        <v>7</v>
      </c>
      <c r="B927" s="3">
        <v>87.72</v>
      </c>
      <c r="C927">
        <v>18</v>
      </c>
      <c r="D927" s="1">
        <v>45116</v>
      </c>
      <c r="E927" s="2">
        <v>0.58352667023973115</v>
      </c>
    </row>
    <row r="928" spans="1:5" x14ac:dyDescent="0.25">
      <c r="A928">
        <v>2</v>
      </c>
      <c r="B928" s="3">
        <v>46.89</v>
      </c>
      <c r="C928">
        <v>4</v>
      </c>
      <c r="D928" s="1">
        <v>45260</v>
      </c>
      <c r="E928" s="2">
        <v>0.91154756150020955</v>
      </c>
    </row>
    <row r="929" spans="1:5" x14ac:dyDescent="0.25">
      <c r="A929">
        <v>8</v>
      </c>
      <c r="B929" s="3">
        <v>58.78</v>
      </c>
      <c r="C929">
        <v>6</v>
      </c>
      <c r="D929" s="1">
        <v>45042</v>
      </c>
      <c r="E929" s="2">
        <v>0.76669095990641867</v>
      </c>
    </row>
    <row r="930" spans="1:5" x14ac:dyDescent="0.25">
      <c r="A930">
        <v>5</v>
      </c>
      <c r="B930" s="3">
        <v>30.24</v>
      </c>
      <c r="C930">
        <v>22</v>
      </c>
      <c r="D930" s="1">
        <v>45281</v>
      </c>
      <c r="E930" s="2">
        <v>0.8261776269373281</v>
      </c>
    </row>
    <row r="931" spans="1:5" x14ac:dyDescent="0.25">
      <c r="A931">
        <v>7</v>
      </c>
      <c r="B931" s="3">
        <v>91.54</v>
      </c>
      <c r="C931">
        <v>24</v>
      </c>
      <c r="D931" s="1">
        <v>44998</v>
      </c>
      <c r="E931" s="2">
        <v>0.75147171549082925</v>
      </c>
    </row>
    <row r="932" spans="1:5" x14ac:dyDescent="0.25">
      <c r="A932">
        <v>10</v>
      </c>
      <c r="B932" s="3">
        <v>183.85</v>
      </c>
      <c r="C932">
        <v>13</v>
      </c>
      <c r="D932" s="1">
        <v>45035</v>
      </c>
      <c r="E932" s="2">
        <v>0.63736763508836869</v>
      </c>
    </row>
    <row r="933" spans="1:5" x14ac:dyDescent="0.25">
      <c r="A933">
        <v>6</v>
      </c>
      <c r="B933" s="3">
        <v>78.900000000000006</v>
      </c>
      <c r="C933">
        <v>20</v>
      </c>
      <c r="D933" s="1">
        <v>45116</v>
      </c>
      <c r="E933" s="2">
        <v>0.91136180156981805</v>
      </c>
    </row>
    <row r="934" spans="1:5" x14ac:dyDescent="0.25">
      <c r="A934">
        <v>9</v>
      </c>
      <c r="B934" s="3">
        <v>176.51</v>
      </c>
      <c r="C934">
        <v>11</v>
      </c>
      <c r="D934" s="1">
        <v>45128</v>
      </c>
      <c r="E934" s="2">
        <v>0.7817192644771398</v>
      </c>
    </row>
    <row r="935" spans="1:5" x14ac:dyDescent="0.25">
      <c r="A935">
        <v>8</v>
      </c>
      <c r="B935" s="3">
        <v>38.049999999999997</v>
      </c>
      <c r="C935">
        <v>20</v>
      </c>
      <c r="D935" s="1">
        <v>45061</v>
      </c>
      <c r="E935" s="2">
        <v>0.74224936356464977</v>
      </c>
    </row>
    <row r="936" spans="1:5" x14ac:dyDescent="0.25">
      <c r="A936">
        <v>3</v>
      </c>
      <c r="B936" s="3">
        <v>183.66</v>
      </c>
      <c r="C936">
        <v>10</v>
      </c>
      <c r="D936" s="1">
        <v>44986</v>
      </c>
      <c r="E936" s="2">
        <v>0.43731670451491361</v>
      </c>
    </row>
    <row r="937" spans="1:5" x14ac:dyDescent="0.25">
      <c r="A937">
        <v>8</v>
      </c>
      <c r="B937" s="3">
        <v>190.78</v>
      </c>
      <c r="C937">
        <v>21</v>
      </c>
      <c r="D937" s="1">
        <v>44934</v>
      </c>
      <c r="E937" s="2">
        <v>0.90158401036612812</v>
      </c>
    </row>
    <row r="938" spans="1:5" x14ac:dyDescent="0.25">
      <c r="A938">
        <v>5</v>
      </c>
      <c r="B938" s="3">
        <v>150.09</v>
      </c>
      <c r="C938">
        <v>17</v>
      </c>
      <c r="D938" s="1">
        <v>45120</v>
      </c>
      <c r="E938" s="2">
        <v>0.93415698284205262</v>
      </c>
    </row>
    <row r="939" spans="1:5" x14ac:dyDescent="0.25">
      <c r="A939">
        <v>10</v>
      </c>
      <c r="B939" s="3">
        <v>183.98</v>
      </c>
      <c r="C939">
        <v>26</v>
      </c>
      <c r="D939" s="1">
        <v>45065</v>
      </c>
      <c r="E939" s="2">
        <v>0.67592432470355857</v>
      </c>
    </row>
    <row r="940" spans="1:5" x14ac:dyDescent="0.25">
      <c r="A940">
        <v>6</v>
      </c>
      <c r="B940" s="3">
        <v>192.67</v>
      </c>
      <c r="C940">
        <v>8</v>
      </c>
      <c r="D940" s="1">
        <v>45126</v>
      </c>
      <c r="E940" s="2">
        <v>0.71066443595378548</v>
      </c>
    </row>
    <row r="941" spans="1:5" x14ac:dyDescent="0.25">
      <c r="A941">
        <v>8</v>
      </c>
      <c r="B941" s="3">
        <v>150.77000000000001</v>
      </c>
      <c r="C941">
        <v>13</v>
      </c>
      <c r="D941" s="1">
        <v>45200</v>
      </c>
      <c r="E941" s="2">
        <v>0.67787001894121912</v>
      </c>
    </row>
    <row r="942" spans="1:5" x14ac:dyDescent="0.25">
      <c r="A942">
        <v>3</v>
      </c>
      <c r="B942" s="3">
        <v>19.73</v>
      </c>
      <c r="C942">
        <v>30</v>
      </c>
      <c r="D942" s="1">
        <v>45227</v>
      </c>
      <c r="E942" s="2">
        <v>0.45093271603621327</v>
      </c>
    </row>
    <row r="943" spans="1:5" x14ac:dyDescent="0.25">
      <c r="A943">
        <v>3</v>
      </c>
      <c r="B943" s="3">
        <v>87.08</v>
      </c>
      <c r="C943">
        <v>24</v>
      </c>
      <c r="D943" s="1">
        <v>45049</v>
      </c>
      <c r="E943" s="2">
        <v>0.51777123048008811</v>
      </c>
    </row>
    <row r="944" spans="1:5" x14ac:dyDescent="0.25">
      <c r="A944">
        <v>4</v>
      </c>
      <c r="B944" s="3">
        <v>127.81</v>
      </c>
      <c r="C944">
        <v>6</v>
      </c>
      <c r="D944" s="1">
        <v>44970</v>
      </c>
      <c r="E944" s="2">
        <v>0.78700302190555183</v>
      </c>
    </row>
    <row r="945" spans="1:5" x14ac:dyDescent="0.25">
      <c r="A945">
        <v>4</v>
      </c>
      <c r="B945" s="3">
        <v>107.57</v>
      </c>
      <c r="C945">
        <v>27</v>
      </c>
      <c r="D945" s="1">
        <v>44929</v>
      </c>
      <c r="E945" s="2">
        <v>0.78713976805868335</v>
      </c>
    </row>
    <row r="946" spans="1:5" x14ac:dyDescent="0.25">
      <c r="A946">
        <v>4</v>
      </c>
      <c r="B946" s="3">
        <v>51.8</v>
      </c>
      <c r="C946">
        <v>11</v>
      </c>
      <c r="D946" s="1">
        <v>44952</v>
      </c>
      <c r="E946" s="2">
        <v>0.82710160804327426</v>
      </c>
    </row>
    <row r="947" spans="1:5" x14ac:dyDescent="0.25">
      <c r="A947">
        <v>5</v>
      </c>
      <c r="B947" s="3">
        <v>71.72</v>
      </c>
      <c r="C947">
        <v>5</v>
      </c>
      <c r="D947" s="1">
        <v>45037</v>
      </c>
      <c r="E947" s="2">
        <v>0.4387806874305763</v>
      </c>
    </row>
    <row r="948" spans="1:5" x14ac:dyDescent="0.25">
      <c r="A948">
        <v>1</v>
      </c>
      <c r="B948" s="3">
        <v>99.8</v>
      </c>
      <c r="C948">
        <v>15</v>
      </c>
      <c r="D948" s="1">
        <v>45145</v>
      </c>
      <c r="E948" s="2">
        <v>0.48405260367388642</v>
      </c>
    </row>
    <row r="949" spans="1:5" x14ac:dyDescent="0.25">
      <c r="A949">
        <v>3</v>
      </c>
      <c r="B949" s="3">
        <v>28.85</v>
      </c>
      <c r="C949">
        <v>1</v>
      </c>
      <c r="D949" s="1">
        <v>45067</v>
      </c>
      <c r="E949" s="2">
        <v>0.91301288284945858</v>
      </c>
    </row>
    <row r="950" spans="1:5" x14ac:dyDescent="0.25">
      <c r="A950">
        <v>8</v>
      </c>
      <c r="B950" s="3">
        <v>40.409999999999997</v>
      </c>
      <c r="C950">
        <v>19</v>
      </c>
      <c r="D950" s="1">
        <v>44979</v>
      </c>
      <c r="E950" s="2">
        <v>0.50272463776605358</v>
      </c>
    </row>
    <row r="951" spans="1:5" x14ac:dyDescent="0.25">
      <c r="A951">
        <v>4</v>
      </c>
      <c r="B951" s="3">
        <v>105.86</v>
      </c>
      <c r="C951">
        <v>3</v>
      </c>
      <c r="D951" s="1">
        <v>45208</v>
      </c>
      <c r="E951" s="2">
        <v>0.6870483071659359</v>
      </c>
    </row>
    <row r="952" spans="1:5" x14ac:dyDescent="0.25">
      <c r="A952">
        <v>9</v>
      </c>
      <c r="B952" s="3">
        <v>124.81</v>
      </c>
      <c r="C952">
        <v>29</v>
      </c>
      <c r="D952" s="1">
        <v>45271</v>
      </c>
      <c r="E952" s="2">
        <v>0.92236807988180725</v>
      </c>
    </row>
    <row r="953" spans="1:5" x14ac:dyDescent="0.25">
      <c r="A953">
        <v>4</v>
      </c>
      <c r="B953" s="3">
        <v>30.32</v>
      </c>
      <c r="C953">
        <v>21</v>
      </c>
      <c r="D953" s="1">
        <v>45207</v>
      </c>
      <c r="E953" s="2">
        <v>0.6199112685897874</v>
      </c>
    </row>
    <row r="954" spans="1:5" x14ac:dyDescent="0.25">
      <c r="A954">
        <v>1</v>
      </c>
      <c r="B954" s="3">
        <v>141.63</v>
      </c>
      <c r="C954">
        <v>21</v>
      </c>
      <c r="D954" s="1">
        <v>45234</v>
      </c>
      <c r="E954" s="2">
        <v>0.712332448325951</v>
      </c>
    </row>
    <row r="955" spans="1:5" x14ac:dyDescent="0.25">
      <c r="A955">
        <v>6</v>
      </c>
      <c r="B955" s="3">
        <v>25.59</v>
      </c>
      <c r="C955">
        <v>21</v>
      </c>
      <c r="D955" s="1">
        <v>45255</v>
      </c>
      <c r="E955" s="2">
        <v>0.43762819358964045</v>
      </c>
    </row>
    <row r="956" spans="1:5" x14ac:dyDescent="0.25">
      <c r="A956">
        <v>8</v>
      </c>
      <c r="B956" s="3">
        <v>41.77</v>
      </c>
      <c r="C956">
        <v>19</v>
      </c>
      <c r="D956" s="1">
        <v>44950</v>
      </c>
      <c r="E956" s="2">
        <v>0.88746458196378619</v>
      </c>
    </row>
    <row r="957" spans="1:5" x14ac:dyDescent="0.25">
      <c r="A957">
        <v>7</v>
      </c>
      <c r="B957" s="3">
        <v>197.76</v>
      </c>
      <c r="C957">
        <v>13</v>
      </c>
      <c r="D957" s="1">
        <v>45164</v>
      </c>
      <c r="E957" s="2">
        <v>0.58884480357136026</v>
      </c>
    </row>
    <row r="958" spans="1:5" x14ac:dyDescent="0.25">
      <c r="A958">
        <v>3</v>
      </c>
      <c r="B958" s="3">
        <v>114.7</v>
      </c>
      <c r="C958">
        <v>27</v>
      </c>
      <c r="D958" s="1">
        <v>45202</v>
      </c>
      <c r="E958" s="2">
        <v>0.65371542037297159</v>
      </c>
    </row>
    <row r="959" spans="1:5" x14ac:dyDescent="0.25">
      <c r="A959">
        <v>3</v>
      </c>
      <c r="B959" s="3">
        <v>62.82</v>
      </c>
      <c r="C959">
        <v>7</v>
      </c>
      <c r="D959" s="1">
        <v>44941</v>
      </c>
      <c r="E959" s="2">
        <v>0.93210763883658654</v>
      </c>
    </row>
    <row r="960" spans="1:5" x14ac:dyDescent="0.25">
      <c r="A960">
        <v>2</v>
      </c>
      <c r="B960" s="3">
        <v>38.17</v>
      </c>
      <c r="C960">
        <v>27</v>
      </c>
      <c r="D960" s="1">
        <v>45103</v>
      </c>
      <c r="E960" s="2">
        <v>0.44719079950178647</v>
      </c>
    </row>
    <row r="961" spans="1:5" x14ac:dyDescent="0.25">
      <c r="A961">
        <v>5</v>
      </c>
      <c r="B961" s="3">
        <v>124.9</v>
      </c>
      <c r="C961">
        <v>28</v>
      </c>
      <c r="D961" s="1">
        <v>45110</v>
      </c>
      <c r="E961" s="2">
        <v>0.93746559028120768</v>
      </c>
    </row>
    <row r="962" spans="1:5" x14ac:dyDescent="0.25">
      <c r="A962">
        <v>3</v>
      </c>
      <c r="B962" s="3">
        <v>196.22</v>
      </c>
      <c r="C962">
        <v>11</v>
      </c>
      <c r="D962" s="1">
        <v>45255</v>
      </c>
      <c r="E962" s="2">
        <v>0.44686732733244217</v>
      </c>
    </row>
    <row r="963" spans="1:5" x14ac:dyDescent="0.25">
      <c r="A963">
        <v>5</v>
      </c>
      <c r="B963" s="3">
        <v>132.72999999999999</v>
      </c>
      <c r="C963">
        <v>11</v>
      </c>
      <c r="D963" s="1">
        <v>45225</v>
      </c>
      <c r="E963" s="2">
        <v>0.86808964348044304</v>
      </c>
    </row>
    <row r="964" spans="1:5" x14ac:dyDescent="0.25">
      <c r="A964">
        <v>1</v>
      </c>
      <c r="B964" s="3">
        <v>147.86000000000001</v>
      </c>
      <c r="C964">
        <v>7</v>
      </c>
      <c r="D964" s="1">
        <v>45197</v>
      </c>
      <c r="E964" s="2">
        <v>0.79303288777144276</v>
      </c>
    </row>
    <row r="965" spans="1:5" x14ac:dyDescent="0.25">
      <c r="A965">
        <v>2</v>
      </c>
      <c r="B965" s="3">
        <v>187.4</v>
      </c>
      <c r="C965">
        <v>14</v>
      </c>
      <c r="D965" s="1">
        <v>45004</v>
      </c>
      <c r="E965" s="2">
        <v>0.52769844282228107</v>
      </c>
    </row>
    <row r="966" spans="1:5" x14ac:dyDescent="0.25">
      <c r="A966">
        <v>10</v>
      </c>
      <c r="B966" s="3">
        <v>45.85</v>
      </c>
      <c r="C966">
        <v>25</v>
      </c>
      <c r="D966" s="1">
        <v>45020</v>
      </c>
      <c r="E966" s="2">
        <v>0.72186354547709253</v>
      </c>
    </row>
    <row r="967" spans="1:5" x14ac:dyDescent="0.25">
      <c r="A967">
        <v>2</v>
      </c>
      <c r="B967" s="3">
        <v>5.35</v>
      </c>
      <c r="C967">
        <v>5</v>
      </c>
      <c r="D967" s="1">
        <v>45066</v>
      </c>
      <c r="E967" s="2">
        <v>0.58793623596655831</v>
      </c>
    </row>
    <row r="968" spans="1:5" x14ac:dyDescent="0.25">
      <c r="A968">
        <v>9</v>
      </c>
      <c r="B968" s="3">
        <v>76.92</v>
      </c>
      <c r="C968">
        <v>29</v>
      </c>
      <c r="D968" s="1">
        <v>45026</v>
      </c>
      <c r="E968" s="2">
        <v>0.63595548021904247</v>
      </c>
    </row>
    <row r="969" spans="1:5" x14ac:dyDescent="0.25">
      <c r="A969">
        <v>3</v>
      </c>
      <c r="B969" s="3">
        <v>127.86</v>
      </c>
      <c r="C969">
        <v>8</v>
      </c>
      <c r="D969" s="1">
        <v>45003</v>
      </c>
      <c r="E969" s="2">
        <v>0.6420875767645684</v>
      </c>
    </row>
    <row r="970" spans="1:5" x14ac:dyDescent="0.25">
      <c r="A970">
        <v>6</v>
      </c>
      <c r="B970" s="3">
        <v>177.36</v>
      </c>
      <c r="C970">
        <v>18</v>
      </c>
      <c r="D970" s="1">
        <v>44993</v>
      </c>
      <c r="E970" s="2">
        <v>0.45164272980622155</v>
      </c>
    </row>
    <row r="971" spans="1:5" x14ac:dyDescent="0.25">
      <c r="A971">
        <v>4</v>
      </c>
      <c r="B971" s="3">
        <v>161.21</v>
      </c>
      <c r="C971">
        <v>14</v>
      </c>
      <c r="D971" s="1">
        <v>45284</v>
      </c>
      <c r="E971" s="2">
        <v>0.89836020210764866</v>
      </c>
    </row>
    <row r="972" spans="1:5" x14ac:dyDescent="0.25">
      <c r="A972">
        <v>2</v>
      </c>
      <c r="B972" s="3">
        <v>65.040000000000006</v>
      </c>
      <c r="C972">
        <v>25</v>
      </c>
      <c r="D972" s="1">
        <v>45000</v>
      </c>
      <c r="E972" s="2">
        <v>0.43590626670902421</v>
      </c>
    </row>
    <row r="973" spans="1:5" x14ac:dyDescent="0.25">
      <c r="A973">
        <v>3</v>
      </c>
      <c r="B973" s="3">
        <v>50.08</v>
      </c>
      <c r="C973">
        <v>25</v>
      </c>
      <c r="D973" s="1">
        <v>45291</v>
      </c>
      <c r="E973" s="2">
        <v>0.69958578420150586</v>
      </c>
    </row>
    <row r="974" spans="1:5" x14ac:dyDescent="0.25">
      <c r="A974">
        <v>10</v>
      </c>
      <c r="B974" s="3">
        <v>49.05</v>
      </c>
      <c r="C974">
        <v>21</v>
      </c>
      <c r="D974" s="1">
        <v>45167</v>
      </c>
      <c r="E974" s="2">
        <v>0.90113260462763889</v>
      </c>
    </row>
    <row r="975" spans="1:5" x14ac:dyDescent="0.25">
      <c r="A975">
        <v>3</v>
      </c>
      <c r="B975" s="3">
        <v>30.9</v>
      </c>
      <c r="C975">
        <v>3</v>
      </c>
      <c r="D975" s="1">
        <v>45060</v>
      </c>
      <c r="E975" s="2">
        <v>0.53908968740530905</v>
      </c>
    </row>
    <row r="976" spans="1:5" x14ac:dyDescent="0.25">
      <c r="A976">
        <v>2</v>
      </c>
      <c r="B976" s="3">
        <v>122.83</v>
      </c>
      <c r="C976">
        <v>3</v>
      </c>
      <c r="D976" s="1">
        <v>45149</v>
      </c>
      <c r="E976" s="2">
        <v>0.56747284611599669</v>
      </c>
    </row>
    <row r="977" spans="1:5" x14ac:dyDescent="0.25">
      <c r="A977">
        <v>5</v>
      </c>
      <c r="B977" s="3">
        <v>193.08</v>
      </c>
      <c r="C977">
        <v>3</v>
      </c>
      <c r="D977" s="1">
        <v>45136</v>
      </c>
      <c r="E977" s="2">
        <v>0.42071477937116353</v>
      </c>
    </row>
    <row r="978" spans="1:5" x14ac:dyDescent="0.25">
      <c r="A978">
        <v>2</v>
      </c>
      <c r="B978" s="3">
        <v>86.37</v>
      </c>
      <c r="C978">
        <v>4</v>
      </c>
      <c r="D978" s="1">
        <v>45158</v>
      </c>
      <c r="E978" s="2">
        <v>0.62771990702768721</v>
      </c>
    </row>
    <row r="979" spans="1:5" x14ac:dyDescent="0.25">
      <c r="A979">
        <v>10</v>
      </c>
      <c r="B979" s="3">
        <v>163.72</v>
      </c>
      <c r="C979">
        <v>21</v>
      </c>
      <c r="D979" s="1">
        <v>45253</v>
      </c>
      <c r="E979" s="2">
        <v>0.95911541718960791</v>
      </c>
    </row>
    <row r="980" spans="1:5" x14ac:dyDescent="0.25">
      <c r="A980">
        <v>8</v>
      </c>
      <c r="B980" s="3">
        <v>31.09</v>
      </c>
      <c r="C980">
        <v>3</v>
      </c>
      <c r="D980" s="1">
        <v>45055</v>
      </c>
      <c r="E980" s="2">
        <v>0.52646442196744603</v>
      </c>
    </row>
    <row r="981" spans="1:5" x14ac:dyDescent="0.25">
      <c r="A981">
        <v>5</v>
      </c>
      <c r="B981" s="3">
        <v>18.95</v>
      </c>
      <c r="C981">
        <v>15</v>
      </c>
      <c r="D981" s="1">
        <v>45290</v>
      </c>
      <c r="E981" s="2">
        <v>0.56001330298303376</v>
      </c>
    </row>
    <row r="982" spans="1:5" x14ac:dyDescent="0.25">
      <c r="A982">
        <v>8</v>
      </c>
      <c r="B982" s="3">
        <v>137.66999999999999</v>
      </c>
      <c r="C982">
        <v>7</v>
      </c>
      <c r="D982" s="1">
        <v>45040</v>
      </c>
      <c r="E982" s="2">
        <v>0.60713823812637058</v>
      </c>
    </row>
    <row r="983" spans="1:5" x14ac:dyDescent="0.25">
      <c r="A983">
        <v>1</v>
      </c>
      <c r="B983" s="3">
        <v>175.95</v>
      </c>
      <c r="C983">
        <v>28</v>
      </c>
      <c r="D983" s="1">
        <v>45271</v>
      </c>
      <c r="E983" s="2">
        <v>0.92772812849112563</v>
      </c>
    </row>
    <row r="984" spans="1:5" x14ac:dyDescent="0.25">
      <c r="A984">
        <v>8</v>
      </c>
      <c r="B984" s="3">
        <v>52.65</v>
      </c>
      <c r="C984">
        <v>30</v>
      </c>
      <c r="D984" s="1">
        <v>45115</v>
      </c>
      <c r="E984" s="2">
        <v>0.8269088151419397</v>
      </c>
    </row>
    <row r="985" spans="1:5" x14ac:dyDescent="0.25">
      <c r="A985">
        <v>5</v>
      </c>
      <c r="B985" s="3">
        <v>45.5</v>
      </c>
      <c r="C985">
        <v>16</v>
      </c>
      <c r="D985" s="1">
        <v>45038</v>
      </c>
      <c r="E985" s="2">
        <v>0.88288221677898515</v>
      </c>
    </row>
    <row r="986" spans="1:5" x14ac:dyDescent="0.25">
      <c r="A986">
        <v>9</v>
      </c>
      <c r="B986" s="3">
        <v>103.75</v>
      </c>
      <c r="C986">
        <v>19</v>
      </c>
      <c r="D986" s="1">
        <v>45046</v>
      </c>
      <c r="E986" s="2">
        <v>0.61789463958938284</v>
      </c>
    </row>
    <row r="987" spans="1:5" x14ac:dyDescent="0.25">
      <c r="A987">
        <v>3</v>
      </c>
      <c r="B987" s="3">
        <v>53.77</v>
      </c>
      <c r="C987">
        <v>6</v>
      </c>
      <c r="D987" s="1">
        <v>44981</v>
      </c>
      <c r="E987" s="2">
        <v>0.92936161152994345</v>
      </c>
    </row>
    <row r="988" spans="1:5" x14ac:dyDescent="0.25">
      <c r="A988">
        <v>5</v>
      </c>
      <c r="B988" s="3">
        <v>28.42</v>
      </c>
      <c r="C988">
        <v>2</v>
      </c>
      <c r="D988" s="1">
        <v>45034</v>
      </c>
      <c r="E988" s="2">
        <v>0.4453914225013435</v>
      </c>
    </row>
    <row r="989" spans="1:5" x14ac:dyDescent="0.25">
      <c r="A989">
        <v>3</v>
      </c>
      <c r="B989" s="3">
        <v>37.75</v>
      </c>
      <c r="C989">
        <v>29</v>
      </c>
      <c r="D989" s="1">
        <v>45052</v>
      </c>
      <c r="E989" s="2">
        <v>0.56514135105787822</v>
      </c>
    </row>
    <row r="990" spans="1:5" x14ac:dyDescent="0.25">
      <c r="A990">
        <v>10</v>
      </c>
      <c r="B990" s="3">
        <v>154.84</v>
      </c>
      <c r="C990">
        <v>19</v>
      </c>
      <c r="D990" s="1">
        <v>44939</v>
      </c>
      <c r="E990" s="2">
        <v>0.80419096224167586</v>
      </c>
    </row>
    <row r="991" spans="1:5" x14ac:dyDescent="0.25">
      <c r="A991">
        <v>8</v>
      </c>
      <c r="B991" s="3">
        <v>118.14</v>
      </c>
      <c r="C991">
        <v>21</v>
      </c>
      <c r="D991" s="1">
        <v>44952</v>
      </c>
      <c r="E991" s="2">
        <v>0.575860774335895</v>
      </c>
    </row>
    <row r="992" spans="1:5" x14ac:dyDescent="0.25">
      <c r="A992">
        <v>4</v>
      </c>
      <c r="B992" s="3">
        <v>145.87</v>
      </c>
      <c r="C992">
        <v>7</v>
      </c>
      <c r="D992" s="1">
        <v>45157</v>
      </c>
      <c r="E992" s="2">
        <v>0.90725834632564872</v>
      </c>
    </row>
    <row r="993" spans="1:5" x14ac:dyDescent="0.25">
      <c r="A993">
        <v>2</v>
      </c>
      <c r="B993" s="3">
        <v>136.77000000000001</v>
      </c>
      <c r="C993">
        <v>6</v>
      </c>
      <c r="D993" s="1">
        <v>45161</v>
      </c>
      <c r="E993" s="2">
        <v>0.58256990971224176</v>
      </c>
    </row>
    <row r="994" spans="1:5" x14ac:dyDescent="0.25">
      <c r="A994">
        <v>1</v>
      </c>
      <c r="B994" s="3">
        <v>121.43</v>
      </c>
      <c r="C994">
        <v>25</v>
      </c>
      <c r="D994" s="1">
        <v>45004</v>
      </c>
      <c r="E994" s="2">
        <v>0.63349248178038531</v>
      </c>
    </row>
    <row r="995" spans="1:5" x14ac:dyDescent="0.25">
      <c r="A995">
        <v>10</v>
      </c>
      <c r="B995" s="3">
        <v>143.25</v>
      </c>
      <c r="C995">
        <v>12</v>
      </c>
      <c r="D995" s="1">
        <v>45041</v>
      </c>
      <c r="E995" s="2">
        <v>0.83304510613285088</v>
      </c>
    </row>
    <row r="996" spans="1:5" x14ac:dyDescent="0.25">
      <c r="A996">
        <v>9</v>
      </c>
      <c r="B996" s="3">
        <v>181.48</v>
      </c>
      <c r="C996">
        <v>9</v>
      </c>
      <c r="D996" s="1">
        <v>45007</v>
      </c>
      <c r="E996" s="2">
        <v>0.76627892114651053</v>
      </c>
    </row>
    <row r="997" spans="1:5" x14ac:dyDescent="0.25">
      <c r="A997">
        <v>10</v>
      </c>
      <c r="B997" s="3">
        <v>186.99</v>
      </c>
      <c r="C997">
        <v>2</v>
      </c>
      <c r="D997" s="1">
        <v>45013</v>
      </c>
      <c r="E997" s="2">
        <v>0.9235521124094157</v>
      </c>
    </row>
    <row r="998" spans="1:5" x14ac:dyDescent="0.25">
      <c r="A998">
        <v>7</v>
      </c>
      <c r="B998" s="3">
        <v>198.86</v>
      </c>
      <c r="C998">
        <v>7</v>
      </c>
      <c r="D998" s="1">
        <v>44998</v>
      </c>
      <c r="E998" s="2">
        <v>0.48957138030994218</v>
      </c>
    </row>
    <row r="999" spans="1:5" x14ac:dyDescent="0.25">
      <c r="A999">
        <v>2</v>
      </c>
      <c r="B999" s="3">
        <v>63.01</v>
      </c>
      <c r="C999">
        <v>16</v>
      </c>
      <c r="D999" s="1">
        <v>45113</v>
      </c>
      <c r="E999" s="2">
        <v>0.47622098604637608</v>
      </c>
    </row>
    <row r="1000" spans="1:5" x14ac:dyDescent="0.25">
      <c r="A1000">
        <v>9</v>
      </c>
      <c r="B1000" s="3">
        <v>12.05</v>
      </c>
      <c r="C1000">
        <v>7</v>
      </c>
      <c r="D1000" s="1">
        <v>45167</v>
      </c>
      <c r="E1000" s="2">
        <v>0.91721584732055406</v>
      </c>
    </row>
    <row r="1001" spans="1:5" x14ac:dyDescent="0.25">
      <c r="A1001">
        <v>9</v>
      </c>
      <c r="B1001" s="3">
        <v>22.51</v>
      </c>
      <c r="C1001">
        <v>25</v>
      </c>
      <c r="D1001" s="1">
        <v>45072</v>
      </c>
      <c r="E1001" s="2">
        <v>0.88085068464086991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0FF2-A9C2-4028-8A38-BBD23497A781}">
  <dimension ref="A1:J1001"/>
  <sheetViews>
    <sheetView workbookViewId="0">
      <selection activeCell="I2" sqref="I2:J4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8.42578125" bestFit="1" customWidth="1"/>
    <col min="4" max="4" width="10.140625" bestFit="1" customWidth="1"/>
    <col min="5" max="5" width="8.42578125" bestFit="1" customWidth="1"/>
    <col min="6" max="6" width="14" bestFit="1" customWidth="1"/>
    <col min="7" max="7" width="13.140625" bestFit="1" customWidth="1"/>
    <col min="9" max="9" width="17.85546875" bestFit="1" customWidth="1"/>
    <col min="10" max="10" width="21.140625" bestFit="1" customWidth="1"/>
  </cols>
  <sheetData>
    <row r="1" spans="1:10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</row>
    <row r="2" spans="1:10" x14ac:dyDescent="0.25">
      <c r="A2">
        <v>2</v>
      </c>
      <c r="B2" s="3">
        <v>55.16</v>
      </c>
      <c r="C2">
        <v>9</v>
      </c>
      <c r="D2" s="1">
        <v>45200</v>
      </c>
      <c r="E2" s="2">
        <v>0.94334825281282519</v>
      </c>
      <c r="F2">
        <f>WEEKDAY(D2,2)</f>
        <v>7</v>
      </c>
      <c r="G2" t="str">
        <f>IF(F2&gt;=6,"weekend","dzień roboczy")</f>
        <v>weekend</v>
      </c>
      <c r="I2" s="4" t="s">
        <v>33</v>
      </c>
      <c r="J2" t="s">
        <v>12</v>
      </c>
    </row>
    <row r="3" spans="1:10" x14ac:dyDescent="0.25">
      <c r="A3">
        <v>10</v>
      </c>
      <c r="B3" s="3">
        <v>6.47</v>
      </c>
      <c r="C3">
        <v>10</v>
      </c>
      <c r="D3" s="1">
        <v>45148</v>
      </c>
      <c r="E3" s="2">
        <v>0.77983159710843775</v>
      </c>
      <c r="F3">
        <f t="shared" ref="F3:F66" si="0">WEEKDAY(D3,2)</f>
        <v>4</v>
      </c>
      <c r="G3" t="str">
        <f t="shared" ref="G3:G66" si="1">IF(F3&gt;=6,"weekend","dzień roboczy")</f>
        <v>dzień roboczy</v>
      </c>
      <c r="I3" s="5" t="s">
        <v>31</v>
      </c>
      <c r="J3" s="6">
        <v>707</v>
      </c>
    </row>
    <row r="4" spans="1:10" x14ac:dyDescent="0.25">
      <c r="A4">
        <v>6</v>
      </c>
      <c r="B4" s="3">
        <v>114.99</v>
      </c>
      <c r="C4">
        <v>19</v>
      </c>
      <c r="D4" s="1">
        <v>45156</v>
      </c>
      <c r="E4" s="2">
        <v>0.51456518662213568</v>
      </c>
      <c r="F4">
        <f t="shared" si="0"/>
        <v>5</v>
      </c>
      <c r="G4" t="str">
        <f t="shared" si="1"/>
        <v>dzień roboczy</v>
      </c>
      <c r="I4" s="5" t="s">
        <v>32</v>
      </c>
      <c r="J4" s="6">
        <v>293</v>
      </c>
    </row>
    <row r="5" spans="1:10" x14ac:dyDescent="0.25">
      <c r="A5">
        <v>9</v>
      </c>
      <c r="B5" s="3">
        <v>125.27</v>
      </c>
      <c r="C5">
        <v>23</v>
      </c>
      <c r="D5" s="1">
        <v>44928</v>
      </c>
      <c r="E5" s="2">
        <v>0.80814663440403178</v>
      </c>
      <c r="F5">
        <f t="shared" si="0"/>
        <v>1</v>
      </c>
      <c r="G5" t="str">
        <f t="shared" si="1"/>
        <v>dzień roboczy</v>
      </c>
      <c r="I5" s="5" t="s">
        <v>14</v>
      </c>
      <c r="J5" s="6">
        <v>1000</v>
      </c>
    </row>
    <row r="6" spans="1:10" x14ac:dyDescent="0.25">
      <c r="A6">
        <v>1</v>
      </c>
      <c r="B6" s="3">
        <v>44.42</v>
      </c>
      <c r="C6">
        <v>9</v>
      </c>
      <c r="D6" s="1">
        <v>45085</v>
      </c>
      <c r="E6" s="2">
        <v>0.50571199826308944</v>
      </c>
      <c r="F6">
        <f t="shared" si="0"/>
        <v>4</v>
      </c>
      <c r="G6" t="str">
        <f t="shared" si="1"/>
        <v>dzień roboczy</v>
      </c>
    </row>
    <row r="7" spans="1:10" x14ac:dyDescent="0.25">
      <c r="A7">
        <v>1</v>
      </c>
      <c r="B7" s="3">
        <v>168.75</v>
      </c>
      <c r="C7">
        <v>21</v>
      </c>
      <c r="D7" s="1">
        <v>45074</v>
      </c>
      <c r="E7" s="2">
        <v>0.45663444910018042</v>
      </c>
      <c r="F7">
        <f t="shared" si="0"/>
        <v>7</v>
      </c>
      <c r="G7" t="str">
        <f t="shared" si="1"/>
        <v>weekend</v>
      </c>
    </row>
    <row r="8" spans="1:10" x14ac:dyDescent="0.25">
      <c r="A8">
        <v>5</v>
      </c>
      <c r="B8" s="3">
        <v>85.69</v>
      </c>
      <c r="C8">
        <v>22</v>
      </c>
      <c r="D8" s="1">
        <v>45045</v>
      </c>
      <c r="E8" s="2">
        <v>0.52831094977920712</v>
      </c>
      <c r="F8">
        <f t="shared" si="0"/>
        <v>6</v>
      </c>
      <c r="G8" t="str">
        <f t="shared" si="1"/>
        <v>weekend</v>
      </c>
    </row>
    <row r="9" spans="1:10" x14ac:dyDescent="0.25">
      <c r="A9">
        <v>8</v>
      </c>
      <c r="B9" s="3">
        <v>51.12</v>
      </c>
      <c r="C9">
        <v>8</v>
      </c>
      <c r="D9" s="1">
        <v>45120</v>
      </c>
      <c r="E9" s="2">
        <v>0.7012489079076305</v>
      </c>
      <c r="F9">
        <f t="shared" si="0"/>
        <v>4</v>
      </c>
      <c r="G9" t="str">
        <f t="shared" si="1"/>
        <v>dzień roboczy</v>
      </c>
    </row>
    <row r="10" spans="1:10" x14ac:dyDescent="0.25">
      <c r="A10">
        <v>6</v>
      </c>
      <c r="B10" s="3">
        <v>18.600000000000001</v>
      </c>
      <c r="C10">
        <v>19</v>
      </c>
      <c r="D10" s="1">
        <v>44997</v>
      </c>
      <c r="E10" s="2">
        <v>0.59744008631642287</v>
      </c>
      <c r="F10">
        <f t="shared" si="0"/>
        <v>7</v>
      </c>
      <c r="G10" t="str">
        <f t="shared" si="1"/>
        <v>weekend</v>
      </c>
    </row>
    <row r="11" spans="1:10" x14ac:dyDescent="0.25">
      <c r="A11">
        <v>6</v>
      </c>
      <c r="B11" s="3">
        <v>68.78</v>
      </c>
      <c r="C11">
        <v>21</v>
      </c>
      <c r="D11" s="1">
        <v>45001</v>
      </c>
      <c r="E11" s="2">
        <v>0.60074255618136208</v>
      </c>
      <c r="F11">
        <f t="shared" si="0"/>
        <v>4</v>
      </c>
      <c r="G11" t="str">
        <f t="shared" si="1"/>
        <v>dzień roboczy</v>
      </c>
    </row>
    <row r="12" spans="1:10" x14ac:dyDescent="0.25">
      <c r="A12">
        <v>5</v>
      </c>
      <c r="B12" s="3">
        <v>115.38</v>
      </c>
      <c r="C12">
        <v>11</v>
      </c>
      <c r="D12" s="1">
        <v>45219</v>
      </c>
      <c r="E12" s="2">
        <v>0.90438099224110147</v>
      </c>
      <c r="F12">
        <f t="shared" si="0"/>
        <v>5</v>
      </c>
      <c r="G12" t="str">
        <f t="shared" si="1"/>
        <v>dzień roboczy</v>
      </c>
    </row>
    <row r="13" spans="1:10" x14ac:dyDescent="0.25">
      <c r="A13">
        <v>10</v>
      </c>
      <c r="B13" s="3">
        <v>115.17</v>
      </c>
      <c r="C13">
        <v>22</v>
      </c>
      <c r="D13" s="1">
        <v>45001</v>
      </c>
      <c r="E13" s="2">
        <v>0.8954524824222363</v>
      </c>
      <c r="F13">
        <f t="shared" si="0"/>
        <v>4</v>
      </c>
      <c r="G13" t="str">
        <f t="shared" si="1"/>
        <v>dzień roboczy</v>
      </c>
    </row>
    <row r="14" spans="1:10" x14ac:dyDescent="0.25">
      <c r="A14">
        <v>1</v>
      </c>
      <c r="B14" s="3">
        <v>95.18</v>
      </c>
      <c r="C14">
        <v>1</v>
      </c>
      <c r="D14" s="1">
        <v>45207</v>
      </c>
      <c r="E14" s="2">
        <v>0.92355486527647757</v>
      </c>
      <c r="F14">
        <f t="shared" si="0"/>
        <v>7</v>
      </c>
      <c r="G14" t="str">
        <f t="shared" si="1"/>
        <v>weekend</v>
      </c>
    </row>
    <row r="15" spans="1:10" x14ac:dyDescent="0.25">
      <c r="A15">
        <v>10</v>
      </c>
      <c r="B15" s="3">
        <v>143.24</v>
      </c>
      <c r="C15">
        <v>6</v>
      </c>
      <c r="D15" s="1">
        <v>45219</v>
      </c>
      <c r="E15" s="2">
        <v>0.48261299654697121</v>
      </c>
      <c r="F15">
        <f t="shared" si="0"/>
        <v>5</v>
      </c>
      <c r="G15" t="str">
        <f t="shared" si="1"/>
        <v>dzień roboczy</v>
      </c>
    </row>
    <row r="16" spans="1:10" x14ac:dyDescent="0.25">
      <c r="A16">
        <v>7</v>
      </c>
      <c r="B16" s="3">
        <v>98.97</v>
      </c>
      <c r="C16">
        <v>21</v>
      </c>
      <c r="D16" s="1">
        <v>44931</v>
      </c>
      <c r="E16" s="2">
        <v>0.51010320867820669</v>
      </c>
      <c r="F16">
        <f t="shared" si="0"/>
        <v>4</v>
      </c>
      <c r="G16" t="str">
        <f t="shared" si="1"/>
        <v>dzień roboczy</v>
      </c>
    </row>
    <row r="17" spans="1:7" x14ac:dyDescent="0.25">
      <c r="A17">
        <v>7</v>
      </c>
      <c r="B17" s="3">
        <v>122.7</v>
      </c>
      <c r="C17">
        <v>24</v>
      </c>
      <c r="D17" s="1">
        <v>44997</v>
      </c>
      <c r="E17" s="2">
        <v>0.60516859129846101</v>
      </c>
      <c r="F17">
        <f t="shared" si="0"/>
        <v>7</v>
      </c>
      <c r="G17" t="str">
        <f t="shared" si="1"/>
        <v>weekend</v>
      </c>
    </row>
    <row r="18" spans="1:7" x14ac:dyDescent="0.25">
      <c r="A18">
        <v>2</v>
      </c>
      <c r="B18" s="3">
        <v>194</v>
      </c>
      <c r="C18">
        <v>19</v>
      </c>
      <c r="D18" s="1">
        <v>45040</v>
      </c>
      <c r="E18" s="2">
        <v>0.84310988046776303</v>
      </c>
      <c r="F18">
        <f t="shared" si="0"/>
        <v>1</v>
      </c>
      <c r="G18" t="str">
        <f t="shared" si="1"/>
        <v>dzień roboczy</v>
      </c>
    </row>
    <row r="19" spans="1:7" x14ac:dyDescent="0.25">
      <c r="A19">
        <v>10</v>
      </c>
      <c r="B19" s="3">
        <v>126.1</v>
      </c>
      <c r="C19">
        <v>31</v>
      </c>
      <c r="D19" s="1">
        <v>45254</v>
      </c>
      <c r="E19" s="2">
        <v>0.86503236987453436</v>
      </c>
      <c r="F19">
        <f t="shared" si="0"/>
        <v>5</v>
      </c>
      <c r="G19" t="str">
        <f t="shared" si="1"/>
        <v>dzień roboczy</v>
      </c>
    </row>
    <row r="20" spans="1:7" x14ac:dyDescent="0.25">
      <c r="A20">
        <v>8</v>
      </c>
      <c r="B20" s="3">
        <v>5.1100000000000003</v>
      </c>
      <c r="C20">
        <v>11</v>
      </c>
      <c r="D20" s="1">
        <v>45280</v>
      </c>
      <c r="E20" s="2">
        <v>0.53002249446574257</v>
      </c>
      <c r="F20">
        <f t="shared" si="0"/>
        <v>3</v>
      </c>
      <c r="G20" t="str">
        <f t="shared" si="1"/>
        <v>dzień roboczy</v>
      </c>
    </row>
    <row r="21" spans="1:7" x14ac:dyDescent="0.25">
      <c r="A21">
        <v>2</v>
      </c>
      <c r="B21" s="3">
        <v>190.83</v>
      </c>
      <c r="C21">
        <v>22</v>
      </c>
      <c r="D21" s="1">
        <v>45261</v>
      </c>
      <c r="E21" s="2">
        <v>0.46218879648093758</v>
      </c>
      <c r="F21">
        <f t="shared" si="0"/>
        <v>5</v>
      </c>
      <c r="G21" t="str">
        <f t="shared" si="1"/>
        <v>dzień roboczy</v>
      </c>
    </row>
    <row r="22" spans="1:7" x14ac:dyDescent="0.25">
      <c r="A22">
        <v>2</v>
      </c>
      <c r="B22" s="3">
        <v>100.12</v>
      </c>
      <c r="C22">
        <v>14</v>
      </c>
      <c r="D22" s="1">
        <v>45166</v>
      </c>
      <c r="E22" s="2">
        <v>0.72669493634556881</v>
      </c>
      <c r="F22">
        <f t="shared" si="0"/>
        <v>1</v>
      </c>
      <c r="G22" t="str">
        <f t="shared" si="1"/>
        <v>dzień roboczy</v>
      </c>
    </row>
    <row r="23" spans="1:7" x14ac:dyDescent="0.25">
      <c r="A23">
        <v>10</v>
      </c>
      <c r="B23" s="3">
        <v>55.78</v>
      </c>
      <c r="C23">
        <v>27</v>
      </c>
      <c r="D23" s="1">
        <v>45147</v>
      </c>
      <c r="E23" s="2">
        <v>0.46854627646986202</v>
      </c>
      <c r="F23">
        <f t="shared" si="0"/>
        <v>3</v>
      </c>
      <c r="G23" t="str">
        <f t="shared" si="1"/>
        <v>dzień roboczy</v>
      </c>
    </row>
    <row r="24" spans="1:7" x14ac:dyDescent="0.25">
      <c r="A24">
        <v>10</v>
      </c>
      <c r="B24" s="3">
        <v>51.06</v>
      </c>
      <c r="C24">
        <v>13</v>
      </c>
      <c r="D24" s="1">
        <v>45274</v>
      </c>
      <c r="E24" s="2">
        <v>0.59664389547774765</v>
      </c>
      <c r="F24">
        <f t="shared" si="0"/>
        <v>4</v>
      </c>
      <c r="G24" t="str">
        <f t="shared" si="1"/>
        <v>dzień roboczy</v>
      </c>
    </row>
    <row r="25" spans="1:7" x14ac:dyDescent="0.25">
      <c r="A25">
        <v>3</v>
      </c>
      <c r="B25" s="3">
        <v>185.68</v>
      </c>
      <c r="C25">
        <v>2</v>
      </c>
      <c r="D25" s="1">
        <v>45003</v>
      </c>
      <c r="E25" s="2">
        <v>0.83099678811532207</v>
      </c>
      <c r="F25">
        <f t="shared" si="0"/>
        <v>6</v>
      </c>
      <c r="G25" t="str">
        <f t="shared" si="1"/>
        <v>weekend</v>
      </c>
    </row>
    <row r="26" spans="1:7" x14ac:dyDescent="0.25">
      <c r="A26">
        <v>6</v>
      </c>
      <c r="B26" s="3">
        <v>68.400000000000006</v>
      </c>
      <c r="C26">
        <v>15</v>
      </c>
      <c r="D26" s="1">
        <v>45124</v>
      </c>
      <c r="E26" s="2">
        <v>0.42810083951447037</v>
      </c>
      <c r="F26">
        <f t="shared" si="0"/>
        <v>1</v>
      </c>
      <c r="G26" t="str">
        <f t="shared" si="1"/>
        <v>dzień roboczy</v>
      </c>
    </row>
    <row r="27" spans="1:7" x14ac:dyDescent="0.25">
      <c r="A27">
        <v>4</v>
      </c>
      <c r="B27" s="3">
        <v>185.76</v>
      </c>
      <c r="C27">
        <v>11</v>
      </c>
      <c r="D27" s="1">
        <v>45079</v>
      </c>
      <c r="E27" s="2">
        <v>0.95061527527320799</v>
      </c>
      <c r="F27">
        <f t="shared" si="0"/>
        <v>5</v>
      </c>
      <c r="G27" t="str">
        <f t="shared" si="1"/>
        <v>dzień roboczy</v>
      </c>
    </row>
    <row r="28" spans="1:7" x14ac:dyDescent="0.25">
      <c r="A28">
        <v>9</v>
      </c>
      <c r="B28" s="3">
        <v>174.05</v>
      </c>
      <c r="C28">
        <v>25</v>
      </c>
      <c r="D28" s="1">
        <v>44969</v>
      </c>
      <c r="E28" s="2">
        <v>0.66002886770050417</v>
      </c>
      <c r="F28">
        <f t="shared" si="0"/>
        <v>7</v>
      </c>
      <c r="G28" t="str">
        <f t="shared" si="1"/>
        <v>weekend</v>
      </c>
    </row>
    <row r="29" spans="1:7" x14ac:dyDescent="0.25">
      <c r="A29">
        <v>3</v>
      </c>
      <c r="B29" s="3">
        <v>176.38</v>
      </c>
      <c r="C29">
        <v>22</v>
      </c>
      <c r="D29" s="1">
        <v>45181</v>
      </c>
      <c r="E29" s="2">
        <v>0.69751087167670411</v>
      </c>
      <c r="F29">
        <f t="shared" si="0"/>
        <v>2</v>
      </c>
      <c r="G29" t="str">
        <f t="shared" si="1"/>
        <v>dzień roboczy</v>
      </c>
    </row>
    <row r="30" spans="1:7" x14ac:dyDescent="0.25">
      <c r="A30">
        <v>5</v>
      </c>
      <c r="B30" s="3">
        <v>17.329999999999998</v>
      </c>
      <c r="C30">
        <v>28</v>
      </c>
      <c r="D30" s="1">
        <v>45081</v>
      </c>
      <c r="E30" s="2">
        <v>0.59098562670711074</v>
      </c>
      <c r="F30">
        <f t="shared" si="0"/>
        <v>7</v>
      </c>
      <c r="G30" t="str">
        <f t="shared" si="1"/>
        <v>weekend</v>
      </c>
    </row>
    <row r="31" spans="1:7" x14ac:dyDescent="0.25">
      <c r="A31">
        <v>8</v>
      </c>
      <c r="B31" s="3">
        <v>39.42</v>
      </c>
      <c r="C31">
        <v>17</v>
      </c>
      <c r="D31" s="1">
        <v>44958</v>
      </c>
      <c r="E31" s="2">
        <v>0.54466532730647266</v>
      </c>
      <c r="F31">
        <f t="shared" si="0"/>
        <v>3</v>
      </c>
      <c r="G31" t="str">
        <f t="shared" si="1"/>
        <v>dzień roboczy</v>
      </c>
    </row>
    <row r="32" spans="1:7" x14ac:dyDescent="0.25">
      <c r="A32">
        <v>2</v>
      </c>
      <c r="B32" s="3">
        <v>133.87</v>
      </c>
      <c r="C32">
        <v>26</v>
      </c>
      <c r="D32" s="1">
        <v>45247</v>
      </c>
      <c r="E32" s="2">
        <v>0.88831386190452499</v>
      </c>
      <c r="F32">
        <f t="shared" si="0"/>
        <v>5</v>
      </c>
      <c r="G32" t="str">
        <f t="shared" si="1"/>
        <v>dzień roboczy</v>
      </c>
    </row>
    <row r="33" spans="1:7" x14ac:dyDescent="0.25">
      <c r="A33">
        <v>7</v>
      </c>
      <c r="B33" s="3">
        <v>143.19</v>
      </c>
      <c r="C33">
        <v>7</v>
      </c>
      <c r="D33" s="1">
        <v>45143</v>
      </c>
      <c r="E33" s="2">
        <v>0.4325910737703868</v>
      </c>
      <c r="F33">
        <f t="shared" si="0"/>
        <v>6</v>
      </c>
      <c r="G33" t="str">
        <f t="shared" si="1"/>
        <v>weekend</v>
      </c>
    </row>
    <row r="34" spans="1:7" x14ac:dyDescent="0.25">
      <c r="A34">
        <v>10</v>
      </c>
      <c r="B34" s="3">
        <v>75.78</v>
      </c>
      <c r="C34">
        <v>12</v>
      </c>
      <c r="D34" s="1">
        <v>44975</v>
      </c>
      <c r="E34" s="2">
        <v>0.83741800313279036</v>
      </c>
      <c r="F34">
        <f t="shared" si="0"/>
        <v>6</v>
      </c>
      <c r="G34" t="str">
        <f t="shared" si="1"/>
        <v>weekend</v>
      </c>
    </row>
    <row r="35" spans="1:7" x14ac:dyDescent="0.25">
      <c r="A35">
        <v>3</v>
      </c>
      <c r="B35" s="3">
        <v>189.7</v>
      </c>
      <c r="C35">
        <v>26</v>
      </c>
      <c r="D35" s="1">
        <v>44975</v>
      </c>
      <c r="E35" s="2">
        <v>0.89009733411092684</v>
      </c>
      <c r="F35">
        <f t="shared" si="0"/>
        <v>6</v>
      </c>
      <c r="G35" t="str">
        <f t="shared" si="1"/>
        <v>weekend</v>
      </c>
    </row>
    <row r="36" spans="1:7" x14ac:dyDescent="0.25">
      <c r="A36">
        <v>5</v>
      </c>
      <c r="B36" s="3">
        <v>118.34</v>
      </c>
      <c r="C36">
        <v>28</v>
      </c>
      <c r="D36" s="1">
        <v>44937</v>
      </c>
      <c r="E36" s="2">
        <v>0.57866447340706539</v>
      </c>
      <c r="F36">
        <f t="shared" si="0"/>
        <v>3</v>
      </c>
      <c r="G36" t="str">
        <f t="shared" si="1"/>
        <v>dzień roboczy</v>
      </c>
    </row>
    <row r="37" spans="1:7" x14ac:dyDescent="0.25">
      <c r="A37">
        <v>6</v>
      </c>
      <c r="B37" s="3">
        <v>170.77</v>
      </c>
      <c r="C37">
        <v>24</v>
      </c>
      <c r="D37" s="1">
        <v>44965</v>
      </c>
      <c r="E37" s="2">
        <v>0.95417551056871464</v>
      </c>
      <c r="F37">
        <f t="shared" si="0"/>
        <v>3</v>
      </c>
      <c r="G37" t="str">
        <f t="shared" si="1"/>
        <v>dzień roboczy</v>
      </c>
    </row>
    <row r="38" spans="1:7" x14ac:dyDescent="0.25">
      <c r="A38">
        <v>3</v>
      </c>
      <c r="B38" s="3">
        <v>84</v>
      </c>
      <c r="C38">
        <v>18</v>
      </c>
      <c r="D38" s="1">
        <v>45165</v>
      </c>
      <c r="E38" s="2">
        <v>0.91686998176596468</v>
      </c>
      <c r="F38">
        <f t="shared" si="0"/>
        <v>7</v>
      </c>
      <c r="G38" t="str">
        <f t="shared" si="1"/>
        <v>weekend</v>
      </c>
    </row>
    <row r="39" spans="1:7" x14ac:dyDescent="0.25">
      <c r="A39">
        <v>4</v>
      </c>
      <c r="B39" s="3">
        <v>96.42</v>
      </c>
      <c r="C39">
        <v>1</v>
      </c>
      <c r="D39" s="1">
        <v>45228</v>
      </c>
      <c r="E39" s="2">
        <v>0.51709892736726726</v>
      </c>
      <c r="F39">
        <f t="shared" si="0"/>
        <v>7</v>
      </c>
      <c r="G39" t="str">
        <f t="shared" si="1"/>
        <v>weekend</v>
      </c>
    </row>
    <row r="40" spans="1:7" x14ac:dyDescent="0.25">
      <c r="A40">
        <v>10</v>
      </c>
      <c r="B40" s="3">
        <v>88.16</v>
      </c>
      <c r="C40">
        <v>4</v>
      </c>
      <c r="D40" s="1">
        <v>45162</v>
      </c>
      <c r="E40" s="2">
        <v>0.85040502696581277</v>
      </c>
      <c r="F40">
        <f t="shared" si="0"/>
        <v>4</v>
      </c>
      <c r="G40" t="str">
        <f t="shared" si="1"/>
        <v>dzień roboczy</v>
      </c>
    </row>
    <row r="41" spans="1:7" x14ac:dyDescent="0.25">
      <c r="A41">
        <v>7</v>
      </c>
      <c r="B41" s="3">
        <v>66.69</v>
      </c>
      <c r="C41">
        <v>14</v>
      </c>
      <c r="D41" s="1">
        <v>45151</v>
      </c>
      <c r="E41" s="2">
        <v>0.81491951979926092</v>
      </c>
      <c r="F41">
        <f t="shared" si="0"/>
        <v>7</v>
      </c>
      <c r="G41" t="str">
        <f t="shared" si="1"/>
        <v>weekend</v>
      </c>
    </row>
    <row r="42" spans="1:7" x14ac:dyDescent="0.25">
      <c r="A42">
        <v>3</v>
      </c>
      <c r="B42" s="3">
        <v>195.79</v>
      </c>
      <c r="C42">
        <v>8</v>
      </c>
      <c r="D42" s="1">
        <v>45227</v>
      </c>
      <c r="E42" s="2">
        <v>0.72917879240856509</v>
      </c>
      <c r="F42">
        <f t="shared" si="0"/>
        <v>6</v>
      </c>
      <c r="G42" t="str">
        <f t="shared" si="1"/>
        <v>weekend</v>
      </c>
    </row>
    <row r="43" spans="1:7" x14ac:dyDescent="0.25">
      <c r="A43">
        <v>7</v>
      </c>
      <c r="B43" s="3">
        <v>21.32</v>
      </c>
      <c r="C43">
        <v>31</v>
      </c>
      <c r="D43" s="1">
        <v>45121</v>
      </c>
      <c r="E43" s="2">
        <v>0.70230511300312037</v>
      </c>
      <c r="F43">
        <f t="shared" si="0"/>
        <v>5</v>
      </c>
      <c r="G43" t="str">
        <f t="shared" si="1"/>
        <v>dzień roboczy</v>
      </c>
    </row>
    <row r="44" spans="1:7" x14ac:dyDescent="0.25">
      <c r="A44">
        <v>8</v>
      </c>
      <c r="B44" s="3">
        <v>40.82</v>
      </c>
      <c r="C44">
        <v>28</v>
      </c>
      <c r="D44" s="1">
        <v>45241</v>
      </c>
      <c r="E44" s="2">
        <v>0.50326500809447161</v>
      </c>
      <c r="F44">
        <f t="shared" si="0"/>
        <v>6</v>
      </c>
      <c r="G44" t="str">
        <f t="shared" si="1"/>
        <v>weekend</v>
      </c>
    </row>
    <row r="45" spans="1:7" x14ac:dyDescent="0.25">
      <c r="A45">
        <v>8</v>
      </c>
      <c r="B45" s="3">
        <v>150.94</v>
      </c>
      <c r="C45">
        <v>7</v>
      </c>
      <c r="D45" s="1">
        <v>45068</v>
      </c>
      <c r="E45" s="2">
        <v>0.79949843265585274</v>
      </c>
      <c r="F45">
        <f t="shared" si="0"/>
        <v>1</v>
      </c>
      <c r="G45" t="str">
        <f t="shared" si="1"/>
        <v>dzień roboczy</v>
      </c>
    </row>
    <row r="46" spans="1:7" x14ac:dyDescent="0.25">
      <c r="A46">
        <v>5</v>
      </c>
      <c r="B46" s="3">
        <v>5.78</v>
      </c>
      <c r="C46">
        <v>17</v>
      </c>
      <c r="D46" s="1">
        <v>45099</v>
      </c>
      <c r="E46" s="2">
        <v>0.68516273243182146</v>
      </c>
      <c r="F46">
        <f t="shared" si="0"/>
        <v>4</v>
      </c>
      <c r="G46" t="str">
        <f t="shared" si="1"/>
        <v>dzień roboczy</v>
      </c>
    </row>
    <row r="47" spans="1:7" x14ac:dyDescent="0.25">
      <c r="A47">
        <v>10</v>
      </c>
      <c r="B47" s="3">
        <v>69.290000000000006</v>
      </c>
      <c r="C47">
        <v>21</v>
      </c>
      <c r="D47" s="1">
        <v>45100</v>
      </c>
      <c r="E47" s="2">
        <v>0.89180808762461083</v>
      </c>
      <c r="F47">
        <f t="shared" si="0"/>
        <v>5</v>
      </c>
      <c r="G47" t="str">
        <f t="shared" si="1"/>
        <v>dzień roboczy</v>
      </c>
    </row>
    <row r="48" spans="1:7" x14ac:dyDescent="0.25">
      <c r="A48">
        <v>8</v>
      </c>
      <c r="B48" s="3">
        <v>92.1</v>
      </c>
      <c r="C48">
        <v>3</v>
      </c>
      <c r="D48" s="1">
        <v>45065</v>
      </c>
      <c r="E48" s="2">
        <v>0.46304835444359527</v>
      </c>
      <c r="F48">
        <f t="shared" si="0"/>
        <v>5</v>
      </c>
      <c r="G48" t="str">
        <f t="shared" si="1"/>
        <v>dzień roboczy</v>
      </c>
    </row>
    <row r="49" spans="1:7" x14ac:dyDescent="0.25">
      <c r="A49">
        <v>6</v>
      </c>
      <c r="B49" s="3">
        <v>152.38</v>
      </c>
      <c r="C49">
        <v>30</v>
      </c>
      <c r="D49" s="1">
        <v>45170</v>
      </c>
      <c r="E49" s="2">
        <v>0.8358705984183683</v>
      </c>
      <c r="F49">
        <f t="shared" si="0"/>
        <v>5</v>
      </c>
      <c r="G49" t="str">
        <f t="shared" si="1"/>
        <v>dzień roboczy</v>
      </c>
    </row>
    <row r="50" spans="1:7" x14ac:dyDescent="0.25">
      <c r="A50">
        <v>8</v>
      </c>
      <c r="B50" s="3">
        <v>68.89</v>
      </c>
      <c r="C50">
        <v>14</v>
      </c>
      <c r="D50" s="1">
        <v>45007</v>
      </c>
      <c r="E50" s="2">
        <v>0.5689959904227474</v>
      </c>
      <c r="F50">
        <f t="shared" si="0"/>
        <v>3</v>
      </c>
      <c r="G50" t="str">
        <f t="shared" si="1"/>
        <v>dzień roboczy</v>
      </c>
    </row>
    <row r="51" spans="1:7" x14ac:dyDescent="0.25">
      <c r="A51">
        <v>10</v>
      </c>
      <c r="B51" s="3">
        <v>188.45</v>
      </c>
      <c r="C51">
        <v>14</v>
      </c>
      <c r="D51" s="1">
        <v>45286</v>
      </c>
      <c r="E51" s="2">
        <v>0.47370424437102165</v>
      </c>
      <c r="F51">
        <f t="shared" si="0"/>
        <v>2</v>
      </c>
      <c r="G51" t="str">
        <f t="shared" si="1"/>
        <v>dzień roboczy</v>
      </c>
    </row>
    <row r="52" spans="1:7" x14ac:dyDescent="0.25">
      <c r="A52">
        <v>3</v>
      </c>
      <c r="B52" s="3">
        <v>196.76</v>
      </c>
      <c r="C52">
        <v>18</v>
      </c>
      <c r="D52" s="1">
        <v>44967</v>
      </c>
      <c r="E52" s="2">
        <v>0.8873979825918572</v>
      </c>
      <c r="F52">
        <f t="shared" si="0"/>
        <v>5</v>
      </c>
      <c r="G52" t="str">
        <f t="shared" si="1"/>
        <v>dzień roboczy</v>
      </c>
    </row>
    <row r="53" spans="1:7" x14ac:dyDescent="0.25">
      <c r="A53">
        <v>3</v>
      </c>
      <c r="B53" s="3">
        <v>12.16</v>
      </c>
      <c r="C53">
        <v>11</v>
      </c>
      <c r="D53" s="1">
        <v>45165</v>
      </c>
      <c r="E53" s="2">
        <v>0.95704890150323463</v>
      </c>
      <c r="F53">
        <f t="shared" si="0"/>
        <v>7</v>
      </c>
      <c r="G53" t="str">
        <f t="shared" si="1"/>
        <v>weekend</v>
      </c>
    </row>
    <row r="54" spans="1:7" x14ac:dyDescent="0.25">
      <c r="A54">
        <v>5</v>
      </c>
      <c r="B54" s="3">
        <v>188.5</v>
      </c>
      <c r="C54">
        <v>26</v>
      </c>
      <c r="D54" s="1">
        <v>45281</v>
      </c>
      <c r="E54" s="2">
        <v>0.50241555182769027</v>
      </c>
      <c r="F54">
        <f t="shared" si="0"/>
        <v>4</v>
      </c>
      <c r="G54" t="str">
        <f t="shared" si="1"/>
        <v>dzień roboczy</v>
      </c>
    </row>
    <row r="55" spans="1:7" x14ac:dyDescent="0.25">
      <c r="A55">
        <v>7</v>
      </c>
      <c r="B55" s="3">
        <v>145.61000000000001</v>
      </c>
      <c r="C55">
        <v>6</v>
      </c>
      <c r="D55" s="1">
        <v>45012</v>
      </c>
      <c r="E55" s="2">
        <v>0.76145742681575113</v>
      </c>
      <c r="F55">
        <f t="shared" si="0"/>
        <v>1</v>
      </c>
      <c r="G55" t="str">
        <f t="shared" si="1"/>
        <v>dzień roboczy</v>
      </c>
    </row>
    <row r="56" spans="1:7" x14ac:dyDescent="0.25">
      <c r="A56">
        <v>10</v>
      </c>
      <c r="B56" s="3">
        <v>30.62</v>
      </c>
      <c r="C56">
        <v>12</v>
      </c>
      <c r="D56" s="1">
        <v>45126</v>
      </c>
      <c r="E56" s="2">
        <v>0.86166108488508875</v>
      </c>
      <c r="F56">
        <f t="shared" si="0"/>
        <v>3</v>
      </c>
      <c r="G56" t="str">
        <f t="shared" si="1"/>
        <v>dzień roboczy</v>
      </c>
    </row>
    <row r="57" spans="1:7" x14ac:dyDescent="0.25">
      <c r="A57">
        <v>5</v>
      </c>
      <c r="B57" s="3">
        <v>65.05</v>
      </c>
      <c r="C57">
        <v>9</v>
      </c>
      <c r="D57" s="1">
        <v>45063</v>
      </c>
      <c r="E57" s="2">
        <v>0.62431971562324617</v>
      </c>
      <c r="F57">
        <f t="shared" si="0"/>
        <v>3</v>
      </c>
      <c r="G57" t="str">
        <f t="shared" si="1"/>
        <v>dzień roboczy</v>
      </c>
    </row>
    <row r="58" spans="1:7" x14ac:dyDescent="0.25">
      <c r="A58">
        <v>2</v>
      </c>
      <c r="B58" s="3">
        <v>174.64</v>
      </c>
      <c r="C58">
        <v>28</v>
      </c>
      <c r="D58" s="1">
        <v>45283</v>
      </c>
      <c r="E58" s="2">
        <v>0.84785823157100404</v>
      </c>
      <c r="F58">
        <f t="shared" si="0"/>
        <v>6</v>
      </c>
      <c r="G58" t="str">
        <f t="shared" si="1"/>
        <v>weekend</v>
      </c>
    </row>
    <row r="59" spans="1:7" x14ac:dyDescent="0.25">
      <c r="A59">
        <v>2</v>
      </c>
      <c r="B59" s="3">
        <v>195.38</v>
      </c>
      <c r="C59">
        <v>10</v>
      </c>
      <c r="D59" s="1">
        <v>45036</v>
      </c>
      <c r="E59" s="2">
        <v>0.6944166870409918</v>
      </c>
      <c r="F59">
        <f t="shared" si="0"/>
        <v>4</v>
      </c>
      <c r="G59" t="str">
        <f t="shared" si="1"/>
        <v>dzień roboczy</v>
      </c>
    </row>
    <row r="60" spans="1:7" x14ac:dyDescent="0.25">
      <c r="A60">
        <v>3</v>
      </c>
      <c r="B60" s="3">
        <v>75.3</v>
      </c>
      <c r="C60">
        <v>6</v>
      </c>
      <c r="D60" s="1">
        <v>45175</v>
      </c>
      <c r="E60" s="2">
        <v>0.91584358629163698</v>
      </c>
      <c r="F60">
        <f t="shared" si="0"/>
        <v>3</v>
      </c>
      <c r="G60" t="str">
        <f t="shared" si="1"/>
        <v>dzień roboczy</v>
      </c>
    </row>
    <row r="61" spans="1:7" x14ac:dyDescent="0.25">
      <c r="A61">
        <v>7</v>
      </c>
      <c r="B61" s="3">
        <v>35.32</v>
      </c>
      <c r="C61">
        <v>21</v>
      </c>
      <c r="D61" s="1">
        <v>45228</v>
      </c>
      <c r="E61" s="2">
        <v>0.63265761230856732</v>
      </c>
      <c r="F61">
        <f t="shared" si="0"/>
        <v>7</v>
      </c>
      <c r="G61" t="str">
        <f t="shared" si="1"/>
        <v>weekend</v>
      </c>
    </row>
    <row r="62" spans="1:7" x14ac:dyDescent="0.25">
      <c r="A62">
        <v>1</v>
      </c>
      <c r="B62" s="3">
        <v>98.39</v>
      </c>
      <c r="C62">
        <v>17</v>
      </c>
      <c r="D62" s="1">
        <v>45156</v>
      </c>
      <c r="E62" s="2">
        <v>0.53520336880253205</v>
      </c>
      <c r="F62">
        <f t="shared" si="0"/>
        <v>5</v>
      </c>
      <c r="G62" t="str">
        <f t="shared" si="1"/>
        <v>dzień roboczy</v>
      </c>
    </row>
    <row r="63" spans="1:7" x14ac:dyDescent="0.25">
      <c r="A63">
        <v>2</v>
      </c>
      <c r="B63" s="3">
        <v>195.82</v>
      </c>
      <c r="C63">
        <v>11</v>
      </c>
      <c r="D63" s="1">
        <v>45103</v>
      </c>
      <c r="E63" s="2">
        <v>0.58779388937118826</v>
      </c>
      <c r="F63">
        <f t="shared" si="0"/>
        <v>1</v>
      </c>
      <c r="G63" t="str">
        <f t="shared" si="1"/>
        <v>dzień roboczy</v>
      </c>
    </row>
    <row r="64" spans="1:7" x14ac:dyDescent="0.25">
      <c r="A64">
        <v>1</v>
      </c>
      <c r="B64" s="3">
        <v>28.83</v>
      </c>
      <c r="C64">
        <v>4</v>
      </c>
      <c r="D64" s="1">
        <v>45032</v>
      </c>
      <c r="E64" s="2">
        <v>0.45563993868727365</v>
      </c>
      <c r="F64">
        <f t="shared" si="0"/>
        <v>7</v>
      </c>
      <c r="G64" t="str">
        <f t="shared" si="1"/>
        <v>weekend</v>
      </c>
    </row>
    <row r="65" spans="1:7" x14ac:dyDescent="0.25">
      <c r="A65">
        <v>9</v>
      </c>
      <c r="B65" s="3">
        <v>121.93</v>
      </c>
      <c r="C65">
        <v>3</v>
      </c>
      <c r="D65" s="1">
        <v>44983</v>
      </c>
      <c r="E65" s="2">
        <v>0.93073293433544202</v>
      </c>
      <c r="F65">
        <f t="shared" si="0"/>
        <v>7</v>
      </c>
      <c r="G65" t="str">
        <f t="shared" si="1"/>
        <v>weekend</v>
      </c>
    </row>
    <row r="66" spans="1:7" x14ac:dyDescent="0.25">
      <c r="A66">
        <v>6</v>
      </c>
      <c r="B66" s="3">
        <v>152.69</v>
      </c>
      <c r="C66">
        <v>13</v>
      </c>
      <c r="D66" s="1">
        <v>44929</v>
      </c>
      <c r="E66" s="2">
        <v>0.69375825581070871</v>
      </c>
      <c r="F66">
        <f t="shared" si="0"/>
        <v>2</v>
      </c>
      <c r="G66" t="str">
        <f t="shared" si="1"/>
        <v>dzień roboczy</v>
      </c>
    </row>
    <row r="67" spans="1:7" x14ac:dyDescent="0.25">
      <c r="A67">
        <v>7</v>
      </c>
      <c r="B67" s="3">
        <v>74.180000000000007</v>
      </c>
      <c r="C67">
        <v>10</v>
      </c>
      <c r="D67" s="1">
        <v>44992</v>
      </c>
      <c r="E67" s="2">
        <v>0.4244650865066219</v>
      </c>
      <c r="F67">
        <f t="shared" ref="F67:F130" si="2">WEEKDAY(D67,2)</f>
        <v>2</v>
      </c>
      <c r="G67" t="str">
        <f t="shared" ref="G67:G130" si="3">IF(F67&gt;=6,"weekend","dzień roboczy")</f>
        <v>dzień roboczy</v>
      </c>
    </row>
    <row r="68" spans="1:7" x14ac:dyDescent="0.25">
      <c r="A68">
        <v>10</v>
      </c>
      <c r="B68" s="3">
        <v>57.76</v>
      </c>
      <c r="C68">
        <v>11</v>
      </c>
      <c r="D68" s="1">
        <v>45190</v>
      </c>
      <c r="E68" s="2">
        <v>0.55506245382399877</v>
      </c>
      <c r="F68">
        <f t="shared" si="2"/>
        <v>4</v>
      </c>
      <c r="G68" t="str">
        <f t="shared" si="3"/>
        <v>dzień roboczy</v>
      </c>
    </row>
    <row r="69" spans="1:7" x14ac:dyDescent="0.25">
      <c r="A69">
        <v>8</v>
      </c>
      <c r="B69" s="3">
        <v>155.13</v>
      </c>
      <c r="C69">
        <v>20</v>
      </c>
      <c r="D69" s="1">
        <v>44968</v>
      </c>
      <c r="E69" s="2">
        <v>0.49213957591803098</v>
      </c>
      <c r="F69">
        <f t="shared" si="2"/>
        <v>6</v>
      </c>
      <c r="G69" t="str">
        <f t="shared" si="3"/>
        <v>weekend</v>
      </c>
    </row>
    <row r="70" spans="1:7" x14ac:dyDescent="0.25">
      <c r="A70">
        <v>1</v>
      </c>
      <c r="B70" s="3">
        <v>141.22999999999999</v>
      </c>
      <c r="C70">
        <v>25</v>
      </c>
      <c r="D70" s="1">
        <v>45270</v>
      </c>
      <c r="E70" s="2">
        <v>0.95225567288355073</v>
      </c>
      <c r="F70">
        <f t="shared" si="2"/>
        <v>7</v>
      </c>
      <c r="G70" t="str">
        <f t="shared" si="3"/>
        <v>weekend</v>
      </c>
    </row>
    <row r="71" spans="1:7" x14ac:dyDescent="0.25">
      <c r="A71">
        <v>3</v>
      </c>
      <c r="B71" s="3">
        <v>8.14</v>
      </c>
      <c r="C71">
        <v>6</v>
      </c>
      <c r="D71" s="1">
        <v>45278</v>
      </c>
      <c r="E71" s="2">
        <v>0.56887164571992588</v>
      </c>
      <c r="F71">
        <f t="shared" si="2"/>
        <v>1</v>
      </c>
      <c r="G71" t="str">
        <f t="shared" si="3"/>
        <v>dzień roboczy</v>
      </c>
    </row>
    <row r="72" spans="1:7" x14ac:dyDescent="0.25">
      <c r="A72">
        <v>1</v>
      </c>
      <c r="B72" s="3">
        <v>77.14</v>
      </c>
      <c r="C72">
        <v>30</v>
      </c>
      <c r="D72" s="1">
        <v>45081</v>
      </c>
      <c r="E72" s="2">
        <v>0.79288149168372302</v>
      </c>
      <c r="F72">
        <f t="shared" si="2"/>
        <v>7</v>
      </c>
      <c r="G72" t="str">
        <f t="shared" si="3"/>
        <v>weekend</v>
      </c>
    </row>
    <row r="73" spans="1:7" x14ac:dyDescent="0.25">
      <c r="A73">
        <v>3</v>
      </c>
      <c r="B73" s="3">
        <v>107.34</v>
      </c>
      <c r="C73">
        <v>10</v>
      </c>
      <c r="D73" s="1">
        <v>45118</v>
      </c>
      <c r="E73" s="2">
        <v>0.6457703197502781</v>
      </c>
      <c r="F73">
        <f t="shared" si="2"/>
        <v>2</v>
      </c>
      <c r="G73" t="str">
        <f t="shared" si="3"/>
        <v>dzień roboczy</v>
      </c>
    </row>
    <row r="74" spans="1:7" x14ac:dyDescent="0.25">
      <c r="A74">
        <v>9</v>
      </c>
      <c r="B74" s="3">
        <v>187.64</v>
      </c>
      <c r="C74">
        <v>14</v>
      </c>
      <c r="D74" s="1">
        <v>44992</v>
      </c>
      <c r="E74" s="2">
        <v>0.79435307876105232</v>
      </c>
      <c r="F74">
        <f t="shared" si="2"/>
        <v>2</v>
      </c>
      <c r="G74" t="str">
        <f t="shared" si="3"/>
        <v>dzień roboczy</v>
      </c>
    </row>
    <row r="75" spans="1:7" x14ac:dyDescent="0.25">
      <c r="A75">
        <v>6</v>
      </c>
      <c r="B75" s="3">
        <v>71.37</v>
      </c>
      <c r="C75">
        <v>9</v>
      </c>
      <c r="D75" s="1">
        <v>45257</v>
      </c>
      <c r="E75" s="2">
        <v>0.44184877977895548</v>
      </c>
      <c r="F75">
        <f t="shared" si="2"/>
        <v>1</v>
      </c>
      <c r="G75" t="str">
        <f t="shared" si="3"/>
        <v>dzień roboczy</v>
      </c>
    </row>
    <row r="76" spans="1:7" x14ac:dyDescent="0.25">
      <c r="A76">
        <v>5</v>
      </c>
      <c r="B76" s="3">
        <v>144.86000000000001</v>
      </c>
      <c r="C76">
        <v>17</v>
      </c>
      <c r="D76" s="1">
        <v>44996</v>
      </c>
      <c r="E76" s="2">
        <v>0.73670091037693419</v>
      </c>
      <c r="F76">
        <f t="shared" si="2"/>
        <v>6</v>
      </c>
      <c r="G76" t="str">
        <f t="shared" si="3"/>
        <v>weekend</v>
      </c>
    </row>
    <row r="77" spans="1:7" x14ac:dyDescent="0.25">
      <c r="A77">
        <v>9</v>
      </c>
      <c r="B77" s="3">
        <v>52.38</v>
      </c>
      <c r="C77">
        <v>24</v>
      </c>
      <c r="D77" s="1">
        <v>45106</v>
      </c>
      <c r="E77" s="2">
        <v>0.8420714297524774</v>
      </c>
      <c r="F77">
        <f t="shared" si="2"/>
        <v>4</v>
      </c>
      <c r="G77" t="str">
        <f t="shared" si="3"/>
        <v>dzień roboczy</v>
      </c>
    </row>
    <row r="78" spans="1:7" x14ac:dyDescent="0.25">
      <c r="A78">
        <v>5</v>
      </c>
      <c r="B78" s="3">
        <v>100.2</v>
      </c>
      <c r="C78">
        <v>14</v>
      </c>
      <c r="D78" s="1">
        <v>45005</v>
      </c>
      <c r="E78" s="2">
        <v>0.87871868769241646</v>
      </c>
      <c r="F78">
        <f t="shared" si="2"/>
        <v>1</v>
      </c>
      <c r="G78" t="str">
        <f t="shared" si="3"/>
        <v>dzień roboczy</v>
      </c>
    </row>
    <row r="79" spans="1:7" x14ac:dyDescent="0.25">
      <c r="A79">
        <v>1</v>
      </c>
      <c r="B79" s="3">
        <v>24.59</v>
      </c>
      <c r="C79">
        <v>9</v>
      </c>
      <c r="D79" s="1">
        <v>45201</v>
      </c>
      <c r="E79" s="2">
        <v>0.50389609991922835</v>
      </c>
      <c r="F79">
        <f t="shared" si="2"/>
        <v>1</v>
      </c>
      <c r="G79" t="str">
        <f t="shared" si="3"/>
        <v>dzień roboczy</v>
      </c>
    </row>
    <row r="80" spans="1:7" x14ac:dyDescent="0.25">
      <c r="A80">
        <v>3</v>
      </c>
      <c r="B80" s="3">
        <v>66.03</v>
      </c>
      <c r="C80">
        <v>21</v>
      </c>
      <c r="D80" s="1">
        <v>45183</v>
      </c>
      <c r="E80" s="2">
        <v>0.47920414159500774</v>
      </c>
      <c r="F80">
        <f t="shared" si="2"/>
        <v>4</v>
      </c>
      <c r="G80" t="str">
        <f t="shared" si="3"/>
        <v>dzień roboczy</v>
      </c>
    </row>
    <row r="81" spans="1:7" x14ac:dyDescent="0.25">
      <c r="A81">
        <v>4</v>
      </c>
      <c r="B81" s="3">
        <v>7.75</v>
      </c>
      <c r="C81">
        <v>30</v>
      </c>
      <c r="D81" s="1">
        <v>45171</v>
      </c>
      <c r="E81" s="2">
        <v>0.95480132733036394</v>
      </c>
      <c r="F81">
        <f t="shared" si="2"/>
        <v>6</v>
      </c>
      <c r="G81" t="str">
        <f t="shared" si="3"/>
        <v>weekend</v>
      </c>
    </row>
    <row r="82" spans="1:7" x14ac:dyDescent="0.25">
      <c r="A82">
        <v>8</v>
      </c>
      <c r="B82" s="3">
        <v>126.61</v>
      </c>
      <c r="C82">
        <v>26</v>
      </c>
      <c r="D82" s="1">
        <v>45266</v>
      </c>
      <c r="E82" s="2">
        <v>0.44220736028073171</v>
      </c>
      <c r="F82">
        <f t="shared" si="2"/>
        <v>3</v>
      </c>
      <c r="G82" t="str">
        <f t="shared" si="3"/>
        <v>dzień roboczy</v>
      </c>
    </row>
    <row r="83" spans="1:7" x14ac:dyDescent="0.25">
      <c r="A83">
        <v>10</v>
      </c>
      <c r="B83" s="3">
        <v>157.54</v>
      </c>
      <c r="C83">
        <v>26</v>
      </c>
      <c r="D83" s="1">
        <v>45283</v>
      </c>
      <c r="E83" s="2">
        <v>0.75454562189394259</v>
      </c>
      <c r="F83">
        <f t="shared" si="2"/>
        <v>6</v>
      </c>
      <c r="G83" t="str">
        <f t="shared" si="3"/>
        <v>weekend</v>
      </c>
    </row>
    <row r="84" spans="1:7" x14ac:dyDescent="0.25">
      <c r="A84">
        <v>9</v>
      </c>
      <c r="B84" s="3">
        <v>141.87</v>
      </c>
      <c r="C84">
        <v>30</v>
      </c>
      <c r="D84" s="1">
        <v>45024</v>
      </c>
      <c r="E84" s="2">
        <v>0.57587069607095898</v>
      </c>
      <c r="F84">
        <f t="shared" si="2"/>
        <v>6</v>
      </c>
      <c r="G84" t="str">
        <f t="shared" si="3"/>
        <v>weekend</v>
      </c>
    </row>
    <row r="85" spans="1:7" x14ac:dyDescent="0.25">
      <c r="A85">
        <v>7</v>
      </c>
      <c r="B85" s="3">
        <v>156.79</v>
      </c>
      <c r="C85">
        <v>1</v>
      </c>
      <c r="D85" s="1">
        <v>45085</v>
      </c>
      <c r="E85" s="2">
        <v>0.60149006365516211</v>
      </c>
      <c r="F85">
        <f t="shared" si="2"/>
        <v>4</v>
      </c>
      <c r="G85" t="str">
        <f t="shared" si="3"/>
        <v>dzień roboczy</v>
      </c>
    </row>
    <row r="86" spans="1:7" x14ac:dyDescent="0.25">
      <c r="A86">
        <v>5</v>
      </c>
      <c r="B86" s="3">
        <v>188.89</v>
      </c>
      <c r="C86">
        <v>15</v>
      </c>
      <c r="D86" s="1">
        <v>44948</v>
      </c>
      <c r="E86" s="2">
        <v>0.80421248170032489</v>
      </c>
      <c r="F86">
        <f t="shared" si="2"/>
        <v>7</v>
      </c>
      <c r="G86" t="str">
        <f t="shared" si="3"/>
        <v>weekend</v>
      </c>
    </row>
    <row r="87" spans="1:7" x14ac:dyDescent="0.25">
      <c r="A87">
        <v>10</v>
      </c>
      <c r="B87" s="3">
        <v>70.87</v>
      </c>
      <c r="C87">
        <v>19</v>
      </c>
      <c r="D87" s="1">
        <v>45107</v>
      </c>
      <c r="E87" s="2">
        <v>0.5111436949823529</v>
      </c>
      <c r="F87">
        <f t="shared" si="2"/>
        <v>5</v>
      </c>
      <c r="G87" t="str">
        <f t="shared" si="3"/>
        <v>dzień roboczy</v>
      </c>
    </row>
    <row r="88" spans="1:7" x14ac:dyDescent="0.25">
      <c r="A88">
        <v>7</v>
      </c>
      <c r="B88" s="3">
        <v>111.69</v>
      </c>
      <c r="C88">
        <v>18</v>
      </c>
      <c r="D88" s="1">
        <v>45225</v>
      </c>
      <c r="E88" s="2">
        <v>0.89749390748970337</v>
      </c>
      <c r="F88">
        <f t="shared" si="2"/>
        <v>4</v>
      </c>
      <c r="G88" t="str">
        <f t="shared" si="3"/>
        <v>dzień roboczy</v>
      </c>
    </row>
    <row r="89" spans="1:7" x14ac:dyDescent="0.25">
      <c r="A89">
        <v>1</v>
      </c>
      <c r="B89" s="3">
        <v>122.17</v>
      </c>
      <c r="C89">
        <v>30</v>
      </c>
      <c r="D89" s="1">
        <v>45274</v>
      </c>
      <c r="E89" s="2">
        <v>0.86354048950287166</v>
      </c>
      <c r="F89">
        <f t="shared" si="2"/>
        <v>4</v>
      </c>
      <c r="G89" t="str">
        <f t="shared" si="3"/>
        <v>dzień roboczy</v>
      </c>
    </row>
    <row r="90" spans="1:7" x14ac:dyDescent="0.25">
      <c r="A90">
        <v>1</v>
      </c>
      <c r="B90" s="3">
        <v>183.18</v>
      </c>
      <c r="C90">
        <v>3</v>
      </c>
      <c r="D90" s="1">
        <v>45240</v>
      </c>
      <c r="E90" s="2">
        <v>0.8099624090551506</v>
      </c>
      <c r="F90">
        <f t="shared" si="2"/>
        <v>5</v>
      </c>
      <c r="G90" t="str">
        <f t="shared" si="3"/>
        <v>dzień roboczy</v>
      </c>
    </row>
    <row r="91" spans="1:7" x14ac:dyDescent="0.25">
      <c r="A91">
        <v>2</v>
      </c>
      <c r="B91" s="3">
        <v>19.29</v>
      </c>
      <c r="C91">
        <v>11</v>
      </c>
      <c r="D91" s="1">
        <v>45174</v>
      </c>
      <c r="E91" s="2">
        <v>0.61315996029019582</v>
      </c>
      <c r="F91">
        <f t="shared" si="2"/>
        <v>2</v>
      </c>
      <c r="G91" t="str">
        <f t="shared" si="3"/>
        <v>dzień roboczy</v>
      </c>
    </row>
    <row r="92" spans="1:7" x14ac:dyDescent="0.25">
      <c r="A92">
        <v>8</v>
      </c>
      <c r="B92" s="3">
        <v>46.68</v>
      </c>
      <c r="C92">
        <v>9</v>
      </c>
      <c r="D92" s="1">
        <v>45014</v>
      </c>
      <c r="E92" s="2">
        <v>0.94630232673387638</v>
      </c>
      <c r="F92">
        <f t="shared" si="2"/>
        <v>3</v>
      </c>
      <c r="G92" t="str">
        <f t="shared" si="3"/>
        <v>dzień roboczy</v>
      </c>
    </row>
    <row r="93" spans="1:7" x14ac:dyDescent="0.25">
      <c r="A93">
        <v>1</v>
      </c>
      <c r="B93" s="3">
        <v>50.06</v>
      </c>
      <c r="C93">
        <v>19</v>
      </c>
      <c r="D93" s="1">
        <v>45281</v>
      </c>
      <c r="E93" s="2">
        <v>0.48140400906411224</v>
      </c>
      <c r="F93">
        <f t="shared" si="2"/>
        <v>4</v>
      </c>
      <c r="G93" t="str">
        <f t="shared" si="3"/>
        <v>dzień roboczy</v>
      </c>
    </row>
    <row r="94" spans="1:7" x14ac:dyDescent="0.25">
      <c r="A94">
        <v>3</v>
      </c>
      <c r="B94" s="3">
        <v>72.760000000000005</v>
      </c>
      <c r="C94">
        <v>22</v>
      </c>
      <c r="D94" s="1">
        <v>45227</v>
      </c>
      <c r="E94" s="2">
        <v>0.63300876008738494</v>
      </c>
      <c r="F94">
        <f t="shared" si="2"/>
        <v>6</v>
      </c>
      <c r="G94" t="str">
        <f t="shared" si="3"/>
        <v>weekend</v>
      </c>
    </row>
    <row r="95" spans="1:7" x14ac:dyDescent="0.25">
      <c r="A95">
        <v>6</v>
      </c>
      <c r="B95" s="3">
        <v>70.77</v>
      </c>
      <c r="C95">
        <v>18</v>
      </c>
      <c r="D95" s="1">
        <v>45099</v>
      </c>
      <c r="E95" s="2">
        <v>0.51335196441457798</v>
      </c>
      <c r="F95">
        <f t="shared" si="2"/>
        <v>4</v>
      </c>
      <c r="G95" t="str">
        <f t="shared" si="3"/>
        <v>dzień roboczy</v>
      </c>
    </row>
    <row r="96" spans="1:7" x14ac:dyDescent="0.25">
      <c r="A96">
        <v>2</v>
      </c>
      <c r="B96" s="3">
        <v>40.01</v>
      </c>
      <c r="C96">
        <v>25</v>
      </c>
      <c r="D96" s="1">
        <v>44996</v>
      </c>
      <c r="E96" s="2">
        <v>0.63226326242359876</v>
      </c>
      <c r="F96">
        <f t="shared" si="2"/>
        <v>6</v>
      </c>
      <c r="G96" t="str">
        <f t="shared" si="3"/>
        <v>weekend</v>
      </c>
    </row>
    <row r="97" spans="1:7" x14ac:dyDescent="0.25">
      <c r="A97">
        <v>2</v>
      </c>
      <c r="B97" s="3">
        <v>184.9</v>
      </c>
      <c r="C97">
        <v>20</v>
      </c>
      <c r="D97" s="1">
        <v>45004</v>
      </c>
      <c r="E97" s="2">
        <v>0.44191385520998305</v>
      </c>
      <c r="F97">
        <f t="shared" si="2"/>
        <v>7</v>
      </c>
      <c r="G97" t="str">
        <f t="shared" si="3"/>
        <v>weekend</v>
      </c>
    </row>
    <row r="98" spans="1:7" x14ac:dyDescent="0.25">
      <c r="A98">
        <v>2</v>
      </c>
      <c r="B98" s="3">
        <v>44.2</v>
      </c>
      <c r="C98">
        <v>15</v>
      </c>
      <c r="D98" s="1">
        <v>45137</v>
      </c>
      <c r="E98" s="2">
        <v>0.8871380653225841</v>
      </c>
      <c r="F98">
        <f t="shared" si="2"/>
        <v>7</v>
      </c>
      <c r="G98" t="str">
        <f t="shared" si="3"/>
        <v>weekend</v>
      </c>
    </row>
    <row r="99" spans="1:7" x14ac:dyDescent="0.25">
      <c r="A99">
        <v>2</v>
      </c>
      <c r="B99" s="3">
        <v>42.01</v>
      </c>
      <c r="C99">
        <v>9</v>
      </c>
      <c r="D99" s="1">
        <v>45157</v>
      </c>
      <c r="E99" s="2">
        <v>0.75798216719557554</v>
      </c>
      <c r="F99">
        <f t="shared" si="2"/>
        <v>6</v>
      </c>
      <c r="G99" t="str">
        <f t="shared" si="3"/>
        <v>weekend</v>
      </c>
    </row>
    <row r="100" spans="1:7" x14ac:dyDescent="0.25">
      <c r="A100">
        <v>4</v>
      </c>
      <c r="B100" s="3">
        <v>8.56</v>
      </c>
      <c r="C100">
        <v>6</v>
      </c>
      <c r="D100" s="1">
        <v>45221</v>
      </c>
      <c r="E100" s="2">
        <v>0.58050725029695616</v>
      </c>
      <c r="F100">
        <f t="shared" si="2"/>
        <v>7</v>
      </c>
      <c r="G100" t="str">
        <f t="shared" si="3"/>
        <v>weekend</v>
      </c>
    </row>
    <row r="101" spans="1:7" x14ac:dyDescent="0.25">
      <c r="A101">
        <v>1</v>
      </c>
      <c r="B101" s="3">
        <v>116.87</v>
      </c>
      <c r="C101">
        <v>4</v>
      </c>
      <c r="D101" s="1">
        <v>45255</v>
      </c>
      <c r="E101" s="2">
        <v>0.85321637489568869</v>
      </c>
      <c r="F101">
        <f t="shared" si="2"/>
        <v>6</v>
      </c>
      <c r="G101" t="str">
        <f t="shared" si="3"/>
        <v>weekend</v>
      </c>
    </row>
    <row r="102" spans="1:7" x14ac:dyDescent="0.25">
      <c r="A102">
        <v>2</v>
      </c>
      <c r="B102" s="3">
        <v>25.47</v>
      </c>
      <c r="C102">
        <v>21</v>
      </c>
      <c r="D102" s="1">
        <v>45260</v>
      </c>
      <c r="E102" s="2">
        <v>0.90180261281753782</v>
      </c>
      <c r="F102">
        <f t="shared" si="2"/>
        <v>4</v>
      </c>
      <c r="G102" t="str">
        <f t="shared" si="3"/>
        <v>dzień roboczy</v>
      </c>
    </row>
    <row r="103" spans="1:7" x14ac:dyDescent="0.25">
      <c r="A103">
        <v>5</v>
      </c>
      <c r="B103" s="3">
        <v>145.16999999999999</v>
      </c>
      <c r="C103">
        <v>4</v>
      </c>
      <c r="D103" s="1">
        <v>45135</v>
      </c>
      <c r="E103" s="2">
        <v>0.87120632938678977</v>
      </c>
      <c r="F103">
        <f t="shared" si="2"/>
        <v>5</v>
      </c>
      <c r="G103" t="str">
        <f t="shared" si="3"/>
        <v>dzień roboczy</v>
      </c>
    </row>
    <row r="104" spans="1:7" x14ac:dyDescent="0.25">
      <c r="A104">
        <v>5</v>
      </c>
      <c r="B104" s="3">
        <v>90.33</v>
      </c>
      <c r="C104">
        <v>2</v>
      </c>
      <c r="D104" s="1">
        <v>44982</v>
      </c>
      <c r="E104" s="2">
        <v>0.88930641635737429</v>
      </c>
      <c r="F104">
        <f t="shared" si="2"/>
        <v>6</v>
      </c>
      <c r="G104" t="str">
        <f t="shared" si="3"/>
        <v>weekend</v>
      </c>
    </row>
    <row r="105" spans="1:7" x14ac:dyDescent="0.25">
      <c r="A105">
        <v>3</v>
      </c>
      <c r="B105" s="3">
        <v>95.79</v>
      </c>
      <c r="C105">
        <v>25</v>
      </c>
      <c r="D105" s="1">
        <v>45137</v>
      </c>
      <c r="E105" s="2">
        <v>0.50530322040187625</v>
      </c>
      <c r="F105">
        <f t="shared" si="2"/>
        <v>7</v>
      </c>
      <c r="G105" t="str">
        <f t="shared" si="3"/>
        <v>weekend</v>
      </c>
    </row>
    <row r="106" spans="1:7" x14ac:dyDescent="0.25">
      <c r="A106">
        <v>8</v>
      </c>
      <c r="B106" s="3">
        <v>132.12</v>
      </c>
      <c r="C106">
        <v>15</v>
      </c>
      <c r="D106" s="1">
        <v>45158</v>
      </c>
      <c r="E106" s="2">
        <v>0.45547785802903679</v>
      </c>
      <c r="F106">
        <f t="shared" si="2"/>
        <v>7</v>
      </c>
      <c r="G106" t="str">
        <f t="shared" si="3"/>
        <v>weekend</v>
      </c>
    </row>
    <row r="107" spans="1:7" x14ac:dyDescent="0.25">
      <c r="A107">
        <v>9</v>
      </c>
      <c r="B107" s="3">
        <v>142.83000000000001</v>
      </c>
      <c r="C107">
        <v>30</v>
      </c>
      <c r="D107" s="1">
        <v>44953</v>
      </c>
      <c r="E107" s="2">
        <v>0.92299100802409972</v>
      </c>
      <c r="F107">
        <f t="shared" si="2"/>
        <v>5</v>
      </c>
      <c r="G107" t="str">
        <f t="shared" si="3"/>
        <v>dzień roboczy</v>
      </c>
    </row>
    <row r="108" spans="1:7" x14ac:dyDescent="0.25">
      <c r="A108">
        <v>9</v>
      </c>
      <c r="B108" s="3">
        <v>98.85</v>
      </c>
      <c r="C108">
        <v>24</v>
      </c>
      <c r="D108" s="1">
        <v>45020</v>
      </c>
      <c r="E108" s="2">
        <v>0.64868047037900811</v>
      </c>
      <c r="F108">
        <f t="shared" si="2"/>
        <v>2</v>
      </c>
      <c r="G108" t="str">
        <f t="shared" si="3"/>
        <v>dzień roboczy</v>
      </c>
    </row>
    <row r="109" spans="1:7" x14ac:dyDescent="0.25">
      <c r="A109">
        <v>2</v>
      </c>
      <c r="B109" s="3">
        <v>89.23</v>
      </c>
      <c r="C109">
        <v>4</v>
      </c>
      <c r="D109" s="1">
        <v>45285</v>
      </c>
      <c r="E109" s="2">
        <v>0.69003951679552999</v>
      </c>
      <c r="F109">
        <f t="shared" si="2"/>
        <v>1</v>
      </c>
      <c r="G109" t="str">
        <f t="shared" si="3"/>
        <v>dzień roboczy</v>
      </c>
    </row>
    <row r="110" spans="1:7" x14ac:dyDescent="0.25">
      <c r="A110">
        <v>9</v>
      </c>
      <c r="B110" s="3">
        <v>167.38</v>
      </c>
      <c r="C110">
        <v>31</v>
      </c>
      <c r="D110" s="1">
        <v>45248</v>
      </c>
      <c r="E110" s="2">
        <v>0.86884858238188212</v>
      </c>
      <c r="F110">
        <f t="shared" si="2"/>
        <v>6</v>
      </c>
      <c r="G110" t="str">
        <f t="shared" si="3"/>
        <v>weekend</v>
      </c>
    </row>
    <row r="111" spans="1:7" x14ac:dyDescent="0.25">
      <c r="A111">
        <v>3</v>
      </c>
      <c r="B111" s="3">
        <v>122.89</v>
      </c>
      <c r="C111">
        <v>25</v>
      </c>
      <c r="D111" s="1">
        <v>45115</v>
      </c>
      <c r="E111" s="2">
        <v>0.86139612319512637</v>
      </c>
      <c r="F111">
        <f t="shared" si="2"/>
        <v>6</v>
      </c>
      <c r="G111" t="str">
        <f t="shared" si="3"/>
        <v>weekend</v>
      </c>
    </row>
    <row r="112" spans="1:7" x14ac:dyDescent="0.25">
      <c r="A112">
        <v>3</v>
      </c>
      <c r="B112" s="3">
        <v>38.9</v>
      </c>
      <c r="C112">
        <v>19</v>
      </c>
      <c r="D112" s="1">
        <v>44947</v>
      </c>
      <c r="E112" s="2">
        <v>0.84605040910313811</v>
      </c>
      <c r="F112">
        <f t="shared" si="2"/>
        <v>6</v>
      </c>
      <c r="G112" t="str">
        <f t="shared" si="3"/>
        <v>weekend</v>
      </c>
    </row>
    <row r="113" spans="1:7" x14ac:dyDescent="0.25">
      <c r="A113">
        <v>4</v>
      </c>
      <c r="B113" s="3">
        <v>86.38</v>
      </c>
      <c r="C113">
        <v>28</v>
      </c>
      <c r="D113" s="1">
        <v>45014</v>
      </c>
      <c r="E113" s="2">
        <v>0.52163728981008339</v>
      </c>
      <c r="F113">
        <f t="shared" si="2"/>
        <v>3</v>
      </c>
      <c r="G113" t="str">
        <f t="shared" si="3"/>
        <v>dzień roboczy</v>
      </c>
    </row>
    <row r="114" spans="1:7" x14ac:dyDescent="0.25">
      <c r="A114">
        <v>4</v>
      </c>
      <c r="B114" s="3">
        <v>150.44999999999999</v>
      </c>
      <c r="C114">
        <v>25</v>
      </c>
      <c r="D114" s="1">
        <v>45166</v>
      </c>
      <c r="E114" s="2">
        <v>0.66298404641839759</v>
      </c>
      <c r="F114">
        <f t="shared" si="2"/>
        <v>1</v>
      </c>
      <c r="G114" t="str">
        <f t="shared" si="3"/>
        <v>dzień roboczy</v>
      </c>
    </row>
    <row r="115" spans="1:7" x14ac:dyDescent="0.25">
      <c r="A115">
        <v>9</v>
      </c>
      <c r="B115" s="3">
        <v>114</v>
      </c>
      <c r="C115">
        <v>31</v>
      </c>
      <c r="D115" s="1">
        <v>45155</v>
      </c>
      <c r="E115" s="2">
        <v>0.81755060959208103</v>
      </c>
      <c r="F115">
        <f t="shared" si="2"/>
        <v>4</v>
      </c>
      <c r="G115" t="str">
        <f t="shared" si="3"/>
        <v>dzień roboczy</v>
      </c>
    </row>
    <row r="116" spans="1:7" x14ac:dyDescent="0.25">
      <c r="A116">
        <v>3</v>
      </c>
      <c r="B116" s="3">
        <v>50.73</v>
      </c>
      <c r="C116">
        <v>18</v>
      </c>
      <c r="D116" s="1">
        <v>45163</v>
      </c>
      <c r="E116" s="2">
        <v>0.70074420153845551</v>
      </c>
      <c r="F116">
        <f t="shared" si="2"/>
        <v>5</v>
      </c>
      <c r="G116" t="str">
        <f t="shared" si="3"/>
        <v>dzień roboczy</v>
      </c>
    </row>
    <row r="117" spans="1:7" x14ac:dyDescent="0.25">
      <c r="A117">
        <v>1</v>
      </c>
      <c r="B117" s="3">
        <v>90.68</v>
      </c>
      <c r="C117">
        <v>3</v>
      </c>
      <c r="D117" s="1">
        <v>45184</v>
      </c>
      <c r="E117" s="2">
        <v>0.85350119542315483</v>
      </c>
      <c r="F117">
        <f t="shared" si="2"/>
        <v>5</v>
      </c>
      <c r="G117" t="str">
        <f t="shared" si="3"/>
        <v>dzień roboczy</v>
      </c>
    </row>
    <row r="118" spans="1:7" x14ac:dyDescent="0.25">
      <c r="A118">
        <v>5</v>
      </c>
      <c r="B118" s="3">
        <v>115.72</v>
      </c>
      <c r="C118">
        <v>14</v>
      </c>
      <c r="D118" s="1">
        <v>45137</v>
      </c>
      <c r="E118" s="2">
        <v>0.91843339480573638</v>
      </c>
      <c r="F118">
        <f t="shared" si="2"/>
        <v>7</v>
      </c>
      <c r="G118" t="str">
        <f t="shared" si="3"/>
        <v>weekend</v>
      </c>
    </row>
    <row r="119" spans="1:7" x14ac:dyDescent="0.25">
      <c r="A119">
        <v>8</v>
      </c>
      <c r="B119" s="3">
        <v>20.67</v>
      </c>
      <c r="C119">
        <v>28</v>
      </c>
      <c r="D119" s="1">
        <v>45108</v>
      </c>
      <c r="E119" s="2">
        <v>0.71420540855123504</v>
      </c>
      <c r="F119">
        <f t="shared" si="2"/>
        <v>6</v>
      </c>
      <c r="G119" t="str">
        <f t="shared" si="3"/>
        <v>weekend</v>
      </c>
    </row>
    <row r="120" spans="1:7" x14ac:dyDescent="0.25">
      <c r="A120">
        <v>9</v>
      </c>
      <c r="B120" s="3">
        <v>31.59</v>
      </c>
      <c r="C120">
        <v>4</v>
      </c>
      <c r="D120" s="1">
        <v>45110</v>
      </c>
      <c r="E120" s="2">
        <v>0.64050818090708594</v>
      </c>
      <c r="F120">
        <f t="shared" si="2"/>
        <v>1</v>
      </c>
      <c r="G120" t="str">
        <f t="shared" si="3"/>
        <v>dzień roboczy</v>
      </c>
    </row>
    <row r="121" spans="1:7" x14ac:dyDescent="0.25">
      <c r="A121">
        <v>2</v>
      </c>
      <c r="B121" s="3">
        <v>92.22</v>
      </c>
      <c r="C121">
        <v>9</v>
      </c>
      <c r="D121" s="1">
        <v>45163</v>
      </c>
      <c r="E121" s="2">
        <v>0.44212588274826931</v>
      </c>
      <c r="F121">
        <f t="shared" si="2"/>
        <v>5</v>
      </c>
      <c r="G121" t="str">
        <f t="shared" si="3"/>
        <v>dzień roboczy</v>
      </c>
    </row>
    <row r="122" spans="1:7" x14ac:dyDescent="0.25">
      <c r="A122">
        <v>4</v>
      </c>
      <c r="B122" s="3">
        <v>12.63</v>
      </c>
      <c r="C122">
        <v>21</v>
      </c>
      <c r="D122" s="1">
        <v>45082</v>
      </c>
      <c r="E122" s="2">
        <v>0.65338466530946915</v>
      </c>
      <c r="F122">
        <f t="shared" si="2"/>
        <v>1</v>
      </c>
      <c r="G122" t="str">
        <f t="shared" si="3"/>
        <v>dzień roboczy</v>
      </c>
    </row>
    <row r="123" spans="1:7" x14ac:dyDescent="0.25">
      <c r="A123">
        <v>3</v>
      </c>
      <c r="B123" s="3">
        <v>46.5</v>
      </c>
      <c r="C123">
        <v>25</v>
      </c>
      <c r="D123" s="1">
        <v>44958</v>
      </c>
      <c r="E123" s="2">
        <v>0.57593994282669869</v>
      </c>
      <c r="F123">
        <f t="shared" si="2"/>
        <v>3</v>
      </c>
      <c r="G123" t="str">
        <f t="shared" si="3"/>
        <v>dzień roboczy</v>
      </c>
    </row>
    <row r="124" spans="1:7" x14ac:dyDescent="0.25">
      <c r="A124">
        <v>5</v>
      </c>
      <c r="B124" s="3">
        <v>131.12</v>
      </c>
      <c r="C124">
        <v>5</v>
      </c>
      <c r="D124" s="1">
        <v>45115</v>
      </c>
      <c r="E124" s="2">
        <v>0.92438689073305147</v>
      </c>
      <c r="F124">
        <f t="shared" si="2"/>
        <v>6</v>
      </c>
      <c r="G124" t="str">
        <f t="shared" si="3"/>
        <v>weekend</v>
      </c>
    </row>
    <row r="125" spans="1:7" x14ac:dyDescent="0.25">
      <c r="A125">
        <v>5</v>
      </c>
      <c r="B125" s="3">
        <v>151.36000000000001</v>
      </c>
      <c r="C125">
        <v>29</v>
      </c>
      <c r="D125" s="1">
        <v>45108</v>
      </c>
      <c r="E125" s="2">
        <v>0.76505219389851886</v>
      </c>
      <c r="F125">
        <f t="shared" si="2"/>
        <v>6</v>
      </c>
      <c r="G125" t="str">
        <f t="shared" si="3"/>
        <v>weekend</v>
      </c>
    </row>
    <row r="126" spans="1:7" x14ac:dyDescent="0.25">
      <c r="A126">
        <v>10</v>
      </c>
      <c r="B126" s="3">
        <v>46.08</v>
      </c>
      <c r="C126">
        <v>5</v>
      </c>
      <c r="D126" s="1">
        <v>45038</v>
      </c>
      <c r="E126" s="2">
        <v>0.89047694506604791</v>
      </c>
      <c r="F126">
        <f t="shared" si="2"/>
        <v>6</v>
      </c>
      <c r="G126" t="str">
        <f t="shared" si="3"/>
        <v>weekend</v>
      </c>
    </row>
    <row r="127" spans="1:7" x14ac:dyDescent="0.25">
      <c r="A127">
        <v>6</v>
      </c>
      <c r="B127" s="3">
        <v>92.97</v>
      </c>
      <c r="C127">
        <v>7</v>
      </c>
      <c r="D127" s="1">
        <v>44952</v>
      </c>
      <c r="E127" s="2">
        <v>0.44752764085839286</v>
      </c>
      <c r="F127">
        <f t="shared" si="2"/>
        <v>4</v>
      </c>
      <c r="G127" t="str">
        <f t="shared" si="3"/>
        <v>dzień roboczy</v>
      </c>
    </row>
    <row r="128" spans="1:7" x14ac:dyDescent="0.25">
      <c r="A128">
        <v>10</v>
      </c>
      <c r="B128" s="3">
        <v>125.57</v>
      </c>
      <c r="C128">
        <v>28</v>
      </c>
      <c r="D128" s="1">
        <v>44941</v>
      </c>
      <c r="E128" s="2">
        <v>0.48226980102134226</v>
      </c>
      <c r="F128">
        <f t="shared" si="2"/>
        <v>7</v>
      </c>
      <c r="G128" t="str">
        <f t="shared" si="3"/>
        <v>weekend</v>
      </c>
    </row>
    <row r="129" spans="1:7" x14ac:dyDescent="0.25">
      <c r="A129">
        <v>7</v>
      </c>
      <c r="B129" s="3">
        <v>149.88</v>
      </c>
      <c r="C129">
        <v>31</v>
      </c>
      <c r="D129" s="1">
        <v>45013</v>
      </c>
      <c r="E129" s="2">
        <v>0.95088960620527496</v>
      </c>
      <c r="F129">
        <f t="shared" si="2"/>
        <v>2</v>
      </c>
      <c r="G129" t="str">
        <f t="shared" si="3"/>
        <v>dzień roboczy</v>
      </c>
    </row>
    <row r="130" spans="1:7" x14ac:dyDescent="0.25">
      <c r="A130">
        <v>7</v>
      </c>
      <c r="B130" s="3">
        <v>165.75</v>
      </c>
      <c r="C130">
        <v>10</v>
      </c>
      <c r="D130" s="1">
        <v>45244</v>
      </c>
      <c r="E130" s="2">
        <v>0.90950858153852332</v>
      </c>
      <c r="F130">
        <f t="shared" si="2"/>
        <v>2</v>
      </c>
      <c r="G130" t="str">
        <f t="shared" si="3"/>
        <v>dzień roboczy</v>
      </c>
    </row>
    <row r="131" spans="1:7" x14ac:dyDescent="0.25">
      <c r="A131">
        <v>4</v>
      </c>
      <c r="B131" s="3">
        <v>100.73</v>
      </c>
      <c r="C131">
        <v>27</v>
      </c>
      <c r="D131" s="1">
        <v>45270</v>
      </c>
      <c r="E131" s="2">
        <v>0.86536226373548308</v>
      </c>
      <c r="F131">
        <f t="shared" ref="F131:F194" si="4">WEEKDAY(D131,2)</f>
        <v>7</v>
      </c>
      <c r="G131" t="str">
        <f t="shared" ref="G131:G194" si="5">IF(F131&gt;=6,"weekend","dzień roboczy")</f>
        <v>weekend</v>
      </c>
    </row>
    <row r="132" spans="1:7" x14ac:dyDescent="0.25">
      <c r="A132">
        <v>3</v>
      </c>
      <c r="B132" s="3">
        <v>94.14</v>
      </c>
      <c r="C132">
        <v>12</v>
      </c>
      <c r="D132" s="1">
        <v>45192</v>
      </c>
      <c r="E132" s="2">
        <v>0.55236861902317402</v>
      </c>
      <c r="F132">
        <f t="shared" si="4"/>
        <v>6</v>
      </c>
      <c r="G132" t="str">
        <f t="shared" si="5"/>
        <v>weekend</v>
      </c>
    </row>
    <row r="133" spans="1:7" x14ac:dyDescent="0.25">
      <c r="A133">
        <v>7</v>
      </c>
      <c r="B133" s="3">
        <v>175.53</v>
      </c>
      <c r="C133">
        <v>31</v>
      </c>
      <c r="D133" s="1">
        <v>45072</v>
      </c>
      <c r="E133" s="2">
        <v>0.44831040553608748</v>
      </c>
      <c r="F133">
        <f t="shared" si="4"/>
        <v>5</v>
      </c>
      <c r="G133" t="str">
        <f t="shared" si="5"/>
        <v>dzień roboczy</v>
      </c>
    </row>
    <row r="134" spans="1:7" x14ac:dyDescent="0.25">
      <c r="A134">
        <v>3</v>
      </c>
      <c r="B134" s="3">
        <v>42.03</v>
      </c>
      <c r="C134">
        <v>30</v>
      </c>
      <c r="D134" s="1">
        <v>45254</v>
      </c>
      <c r="E134" s="2">
        <v>0.73075954474555438</v>
      </c>
      <c r="F134">
        <f t="shared" si="4"/>
        <v>5</v>
      </c>
      <c r="G134" t="str">
        <f t="shared" si="5"/>
        <v>dzień roboczy</v>
      </c>
    </row>
    <row r="135" spans="1:7" x14ac:dyDescent="0.25">
      <c r="A135">
        <v>1</v>
      </c>
      <c r="B135" s="3">
        <v>121.95</v>
      </c>
      <c r="C135">
        <v>26</v>
      </c>
      <c r="D135" s="1">
        <v>45193</v>
      </c>
      <c r="E135" s="2">
        <v>0.58439741918282473</v>
      </c>
      <c r="F135">
        <f t="shared" si="4"/>
        <v>7</v>
      </c>
      <c r="G135" t="str">
        <f t="shared" si="5"/>
        <v>weekend</v>
      </c>
    </row>
    <row r="136" spans="1:7" x14ac:dyDescent="0.25">
      <c r="A136">
        <v>4</v>
      </c>
      <c r="B136" s="3">
        <v>125.26</v>
      </c>
      <c r="C136">
        <v>15</v>
      </c>
      <c r="D136" s="1">
        <v>45212</v>
      </c>
      <c r="E136" s="2">
        <v>0.66224023463324555</v>
      </c>
      <c r="F136">
        <f t="shared" si="4"/>
        <v>5</v>
      </c>
      <c r="G136" t="str">
        <f t="shared" si="5"/>
        <v>dzień roboczy</v>
      </c>
    </row>
    <row r="137" spans="1:7" x14ac:dyDescent="0.25">
      <c r="A137">
        <v>6</v>
      </c>
      <c r="B137" s="3">
        <v>176.4</v>
      </c>
      <c r="C137">
        <v>14</v>
      </c>
      <c r="D137" s="1">
        <v>44985</v>
      </c>
      <c r="E137" s="2">
        <v>0.82324103153593309</v>
      </c>
      <c r="F137">
        <f t="shared" si="4"/>
        <v>2</v>
      </c>
      <c r="G137" t="str">
        <f t="shared" si="5"/>
        <v>dzień roboczy</v>
      </c>
    </row>
    <row r="138" spans="1:7" x14ac:dyDescent="0.25">
      <c r="A138">
        <v>6</v>
      </c>
      <c r="B138" s="3">
        <v>46.38</v>
      </c>
      <c r="C138">
        <v>13</v>
      </c>
      <c r="D138" s="1">
        <v>45189</v>
      </c>
      <c r="E138" s="2">
        <v>0.78702569608536566</v>
      </c>
      <c r="F138">
        <f t="shared" si="4"/>
        <v>3</v>
      </c>
      <c r="G138" t="str">
        <f t="shared" si="5"/>
        <v>dzień roboczy</v>
      </c>
    </row>
    <row r="139" spans="1:7" x14ac:dyDescent="0.25">
      <c r="A139">
        <v>8</v>
      </c>
      <c r="B139" s="3">
        <v>119.4</v>
      </c>
      <c r="C139">
        <v>14</v>
      </c>
      <c r="D139" s="1">
        <v>45153</v>
      </c>
      <c r="E139" s="2">
        <v>0.42267333867977597</v>
      </c>
      <c r="F139">
        <f t="shared" si="4"/>
        <v>2</v>
      </c>
      <c r="G139" t="str">
        <f t="shared" si="5"/>
        <v>dzień roboczy</v>
      </c>
    </row>
    <row r="140" spans="1:7" x14ac:dyDescent="0.25">
      <c r="A140">
        <v>2</v>
      </c>
      <c r="B140" s="3">
        <v>72.05</v>
      </c>
      <c r="C140">
        <v>16</v>
      </c>
      <c r="D140" s="1">
        <v>45241</v>
      </c>
      <c r="E140" s="2">
        <v>0.4320445304156274</v>
      </c>
      <c r="F140">
        <f t="shared" si="4"/>
        <v>6</v>
      </c>
      <c r="G140" t="str">
        <f t="shared" si="5"/>
        <v>weekend</v>
      </c>
    </row>
    <row r="141" spans="1:7" x14ac:dyDescent="0.25">
      <c r="A141">
        <v>9</v>
      </c>
      <c r="B141" s="3">
        <v>32.06</v>
      </c>
      <c r="C141">
        <v>3</v>
      </c>
      <c r="D141" s="1">
        <v>45050</v>
      </c>
      <c r="E141" s="2">
        <v>0.88571069344421915</v>
      </c>
      <c r="F141">
        <f t="shared" si="4"/>
        <v>4</v>
      </c>
      <c r="G141" t="str">
        <f t="shared" si="5"/>
        <v>dzień roboczy</v>
      </c>
    </row>
    <row r="142" spans="1:7" x14ac:dyDescent="0.25">
      <c r="A142">
        <v>6</v>
      </c>
      <c r="B142" s="3">
        <v>180.67</v>
      </c>
      <c r="C142">
        <v>29</v>
      </c>
      <c r="D142" s="1">
        <v>45190</v>
      </c>
      <c r="E142" s="2">
        <v>0.52054126146768342</v>
      </c>
      <c r="F142">
        <f t="shared" si="4"/>
        <v>4</v>
      </c>
      <c r="G142" t="str">
        <f t="shared" si="5"/>
        <v>dzień roboczy</v>
      </c>
    </row>
    <row r="143" spans="1:7" x14ac:dyDescent="0.25">
      <c r="A143">
        <v>2</v>
      </c>
      <c r="B143" s="3">
        <v>145.71</v>
      </c>
      <c r="C143">
        <v>3</v>
      </c>
      <c r="D143" s="1">
        <v>45060</v>
      </c>
      <c r="E143" s="2">
        <v>0.572769401747934</v>
      </c>
      <c r="F143">
        <f t="shared" si="4"/>
        <v>7</v>
      </c>
      <c r="G143" t="str">
        <f t="shared" si="5"/>
        <v>weekend</v>
      </c>
    </row>
    <row r="144" spans="1:7" x14ac:dyDescent="0.25">
      <c r="A144">
        <v>4</v>
      </c>
      <c r="B144" s="3">
        <v>197.07</v>
      </c>
      <c r="C144">
        <v>11</v>
      </c>
      <c r="D144" s="1">
        <v>45213</v>
      </c>
      <c r="E144" s="2">
        <v>0.61380769108808553</v>
      </c>
      <c r="F144">
        <f t="shared" si="4"/>
        <v>6</v>
      </c>
      <c r="G144" t="str">
        <f t="shared" si="5"/>
        <v>weekend</v>
      </c>
    </row>
    <row r="145" spans="1:7" x14ac:dyDescent="0.25">
      <c r="A145">
        <v>1</v>
      </c>
      <c r="B145" s="3">
        <v>85.92</v>
      </c>
      <c r="C145">
        <v>1</v>
      </c>
      <c r="D145" s="1">
        <v>45072</v>
      </c>
      <c r="E145" s="2">
        <v>0.89497176625799912</v>
      </c>
      <c r="F145">
        <f t="shared" si="4"/>
        <v>5</v>
      </c>
      <c r="G145" t="str">
        <f t="shared" si="5"/>
        <v>dzień roboczy</v>
      </c>
    </row>
    <row r="146" spans="1:7" x14ac:dyDescent="0.25">
      <c r="A146">
        <v>10</v>
      </c>
      <c r="B146" s="3">
        <v>8.5</v>
      </c>
      <c r="C146">
        <v>12</v>
      </c>
      <c r="D146" s="1">
        <v>45126</v>
      </c>
      <c r="E146" s="2">
        <v>0.48477072988104569</v>
      </c>
      <c r="F146">
        <f t="shared" si="4"/>
        <v>3</v>
      </c>
      <c r="G146" t="str">
        <f t="shared" si="5"/>
        <v>dzień roboczy</v>
      </c>
    </row>
    <row r="147" spans="1:7" x14ac:dyDescent="0.25">
      <c r="A147">
        <v>9</v>
      </c>
      <c r="B147" s="3">
        <v>179.4</v>
      </c>
      <c r="C147">
        <v>2</v>
      </c>
      <c r="D147" s="1">
        <v>44963</v>
      </c>
      <c r="E147" s="2">
        <v>0.93707577992936675</v>
      </c>
      <c r="F147">
        <f t="shared" si="4"/>
        <v>1</v>
      </c>
      <c r="G147" t="str">
        <f t="shared" si="5"/>
        <v>dzień roboczy</v>
      </c>
    </row>
    <row r="148" spans="1:7" x14ac:dyDescent="0.25">
      <c r="A148">
        <v>3</v>
      </c>
      <c r="B148" s="3">
        <v>40.049999999999997</v>
      </c>
      <c r="C148">
        <v>22</v>
      </c>
      <c r="D148" s="1">
        <v>44986</v>
      </c>
      <c r="E148" s="2">
        <v>0.69787287547690247</v>
      </c>
      <c r="F148">
        <f t="shared" si="4"/>
        <v>3</v>
      </c>
      <c r="G148" t="str">
        <f t="shared" si="5"/>
        <v>dzień roboczy</v>
      </c>
    </row>
    <row r="149" spans="1:7" x14ac:dyDescent="0.25">
      <c r="A149">
        <v>8</v>
      </c>
      <c r="B149" s="3">
        <v>125.01</v>
      </c>
      <c r="C149">
        <v>25</v>
      </c>
      <c r="D149" s="1">
        <v>44969</v>
      </c>
      <c r="E149" s="2">
        <v>0.90558797778965272</v>
      </c>
      <c r="F149">
        <f t="shared" si="4"/>
        <v>7</v>
      </c>
      <c r="G149" t="str">
        <f t="shared" si="5"/>
        <v>weekend</v>
      </c>
    </row>
    <row r="150" spans="1:7" x14ac:dyDescent="0.25">
      <c r="A150">
        <v>3</v>
      </c>
      <c r="B150" s="3">
        <v>39.85</v>
      </c>
      <c r="C150">
        <v>10</v>
      </c>
      <c r="D150" s="1">
        <v>45003</v>
      </c>
      <c r="E150" s="2">
        <v>0.79996849472813736</v>
      </c>
      <c r="F150">
        <f t="shared" si="4"/>
        <v>6</v>
      </c>
      <c r="G150" t="str">
        <f t="shared" si="5"/>
        <v>weekend</v>
      </c>
    </row>
    <row r="151" spans="1:7" x14ac:dyDescent="0.25">
      <c r="A151">
        <v>2</v>
      </c>
      <c r="B151" s="3">
        <v>177.19</v>
      </c>
      <c r="C151">
        <v>7</v>
      </c>
      <c r="D151" s="1">
        <v>45029</v>
      </c>
      <c r="E151" s="2">
        <v>0.7603874119652454</v>
      </c>
      <c r="F151">
        <f t="shared" si="4"/>
        <v>4</v>
      </c>
      <c r="G151" t="str">
        <f t="shared" si="5"/>
        <v>dzień roboczy</v>
      </c>
    </row>
    <row r="152" spans="1:7" x14ac:dyDescent="0.25">
      <c r="A152">
        <v>6</v>
      </c>
      <c r="B152" s="3">
        <v>167.28</v>
      </c>
      <c r="C152">
        <v>6</v>
      </c>
      <c r="D152" s="1">
        <v>45084</v>
      </c>
      <c r="E152" s="2">
        <v>0.74305918301774454</v>
      </c>
      <c r="F152">
        <f t="shared" si="4"/>
        <v>3</v>
      </c>
      <c r="G152" t="str">
        <f t="shared" si="5"/>
        <v>dzień roboczy</v>
      </c>
    </row>
    <row r="153" spans="1:7" x14ac:dyDescent="0.25">
      <c r="A153">
        <v>6</v>
      </c>
      <c r="B153" s="3">
        <v>182.03</v>
      </c>
      <c r="C153">
        <v>25</v>
      </c>
      <c r="D153" s="1">
        <v>45155</v>
      </c>
      <c r="E153" s="2">
        <v>0.47256093034558583</v>
      </c>
      <c r="F153">
        <f t="shared" si="4"/>
        <v>4</v>
      </c>
      <c r="G153" t="str">
        <f t="shared" si="5"/>
        <v>dzień roboczy</v>
      </c>
    </row>
    <row r="154" spans="1:7" x14ac:dyDescent="0.25">
      <c r="A154">
        <v>10</v>
      </c>
      <c r="B154" s="3">
        <v>135.63999999999999</v>
      </c>
      <c r="C154">
        <v>11</v>
      </c>
      <c r="D154" s="1">
        <v>45281</v>
      </c>
      <c r="E154" s="2">
        <v>0.6912830344958284</v>
      </c>
      <c r="F154">
        <f t="shared" si="4"/>
        <v>4</v>
      </c>
      <c r="G154" t="str">
        <f t="shared" si="5"/>
        <v>dzień roboczy</v>
      </c>
    </row>
    <row r="155" spans="1:7" x14ac:dyDescent="0.25">
      <c r="A155">
        <v>5</v>
      </c>
      <c r="B155" s="3">
        <v>0.94</v>
      </c>
      <c r="C155">
        <v>25</v>
      </c>
      <c r="D155" s="1">
        <v>45006</v>
      </c>
      <c r="E155" s="2">
        <v>0.68057227985644952</v>
      </c>
      <c r="F155">
        <f t="shared" si="4"/>
        <v>2</v>
      </c>
      <c r="G155" t="str">
        <f t="shared" si="5"/>
        <v>dzień roboczy</v>
      </c>
    </row>
    <row r="156" spans="1:7" x14ac:dyDescent="0.25">
      <c r="A156">
        <v>5</v>
      </c>
      <c r="B156" s="3">
        <v>20.72</v>
      </c>
      <c r="C156">
        <v>17</v>
      </c>
      <c r="D156" s="1">
        <v>45027</v>
      </c>
      <c r="E156" s="2">
        <v>0.89808776135995072</v>
      </c>
      <c r="F156">
        <f t="shared" si="4"/>
        <v>2</v>
      </c>
      <c r="G156" t="str">
        <f t="shared" si="5"/>
        <v>dzień roboczy</v>
      </c>
    </row>
    <row r="157" spans="1:7" x14ac:dyDescent="0.25">
      <c r="A157">
        <v>2</v>
      </c>
      <c r="B157" s="3">
        <v>99.03</v>
      </c>
      <c r="C157">
        <v>9</v>
      </c>
      <c r="D157" s="1">
        <v>45167</v>
      </c>
      <c r="E157" s="2">
        <v>0.70255245056067595</v>
      </c>
      <c r="F157">
        <f t="shared" si="4"/>
        <v>2</v>
      </c>
      <c r="G157" t="str">
        <f t="shared" si="5"/>
        <v>dzień roboczy</v>
      </c>
    </row>
    <row r="158" spans="1:7" x14ac:dyDescent="0.25">
      <c r="A158">
        <v>6</v>
      </c>
      <c r="B158" s="3">
        <v>105.21</v>
      </c>
      <c r="C158">
        <v>10</v>
      </c>
      <c r="D158" s="1">
        <v>44927</v>
      </c>
      <c r="E158" s="2">
        <v>0.58350367900646571</v>
      </c>
      <c r="F158">
        <f t="shared" si="4"/>
        <v>7</v>
      </c>
      <c r="G158" t="str">
        <f t="shared" si="5"/>
        <v>weekend</v>
      </c>
    </row>
    <row r="159" spans="1:7" x14ac:dyDescent="0.25">
      <c r="A159">
        <v>2</v>
      </c>
      <c r="B159" s="3">
        <v>5.04</v>
      </c>
      <c r="C159">
        <v>26</v>
      </c>
      <c r="D159" s="1">
        <v>45266</v>
      </c>
      <c r="E159" s="2">
        <v>0.79776708158134979</v>
      </c>
      <c r="F159">
        <f t="shared" si="4"/>
        <v>3</v>
      </c>
      <c r="G159" t="str">
        <f t="shared" si="5"/>
        <v>dzień roboczy</v>
      </c>
    </row>
    <row r="160" spans="1:7" x14ac:dyDescent="0.25">
      <c r="A160">
        <v>9</v>
      </c>
      <c r="B160" s="3">
        <v>115.3</v>
      </c>
      <c r="C160">
        <v>11</v>
      </c>
      <c r="D160" s="1">
        <v>44959</v>
      </c>
      <c r="E160" s="2">
        <v>0.47887733472610938</v>
      </c>
      <c r="F160">
        <f t="shared" si="4"/>
        <v>4</v>
      </c>
      <c r="G160" t="str">
        <f t="shared" si="5"/>
        <v>dzień roboczy</v>
      </c>
    </row>
    <row r="161" spans="1:7" x14ac:dyDescent="0.25">
      <c r="A161">
        <v>7</v>
      </c>
      <c r="B161" s="3">
        <v>73.89</v>
      </c>
      <c r="C161">
        <v>11</v>
      </c>
      <c r="D161" s="1">
        <v>45130</v>
      </c>
      <c r="E161" s="2">
        <v>0.94705074830609326</v>
      </c>
      <c r="F161">
        <f t="shared" si="4"/>
        <v>7</v>
      </c>
      <c r="G161" t="str">
        <f t="shared" si="5"/>
        <v>weekend</v>
      </c>
    </row>
    <row r="162" spans="1:7" x14ac:dyDescent="0.25">
      <c r="A162">
        <v>7</v>
      </c>
      <c r="B162" s="3">
        <v>84.87</v>
      </c>
      <c r="C162">
        <v>23</v>
      </c>
      <c r="D162" s="1">
        <v>45216</v>
      </c>
      <c r="E162" s="2">
        <v>0.67916271800329542</v>
      </c>
      <c r="F162">
        <f t="shared" si="4"/>
        <v>2</v>
      </c>
      <c r="G162" t="str">
        <f t="shared" si="5"/>
        <v>dzień roboczy</v>
      </c>
    </row>
    <row r="163" spans="1:7" x14ac:dyDescent="0.25">
      <c r="A163">
        <v>2</v>
      </c>
      <c r="B163" s="3">
        <v>143.59</v>
      </c>
      <c r="C163">
        <v>15</v>
      </c>
      <c r="D163" s="1">
        <v>44947</v>
      </c>
      <c r="E163" s="2">
        <v>0.78026961661834582</v>
      </c>
      <c r="F163">
        <f t="shared" si="4"/>
        <v>6</v>
      </c>
      <c r="G163" t="str">
        <f t="shared" si="5"/>
        <v>weekend</v>
      </c>
    </row>
    <row r="164" spans="1:7" x14ac:dyDescent="0.25">
      <c r="A164">
        <v>3</v>
      </c>
      <c r="B164" s="3">
        <v>153.47</v>
      </c>
      <c r="C164">
        <v>31</v>
      </c>
      <c r="D164" s="1">
        <v>45135</v>
      </c>
      <c r="E164" s="2">
        <v>0.65982385665699161</v>
      </c>
      <c r="F164">
        <f t="shared" si="4"/>
        <v>5</v>
      </c>
      <c r="G164" t="str">
        <f t="shared" si="5"/>
        <v>dzień roboczy</v>
      </c>
    </row>
    <row r="165" spans="1:7" x14ac:dyDescent="0.25">
      <c r="A165">
        <v>3</v>
      </c>
      <c r="B165" s="3">
        <v>138.83000000000001</v>
      </c>
      <c r="C165">
        <v>19</v>
      </c>
      <c r="D165" s="1">
        <v>44957</v>
      </c>
      <c r="E165" s="2">
        <v>0.81010928829383699</v>
      </c>
      <c r="F165">
        <f t="shared" si="4"/>
        <v>2</v>
      </c>
      <c r="G165" t="str">
        <f t="shared" si="5"/>
        <v>dzień roboczy</v>
      </c>
    </row>
    <row r="166" spans="1:7" x14ac:dyDescent="0.25">
      <c r="A166">
        <v>9</v>
      </c>
      <c r="B166" s="3">
        <v>146.54</v>
      </c>
      <c r="C166">
        <v>22</v>
      </c>
      <c r="D166" s="1">
        <v>45256</v>
      </c>
      <c r="E166" s="2">
        <v>0.43683279969738326</v>
      </c>
      <c r="F166">
        <f t="shared" si="4"/>
        <v>7</v>
      </c>
      <c r="G166" t="str">
        <f t="shared" si="5"/>
        <v>weekend</v>
      </c>
    </row>
    <row r="167" spans="1:7" x14ac:dyDescent="0.25">
      <c r="A167">
        <v>1</v>
      </c>
      <c r="B167" s="3">
        <v>67.75</v>
      </c>
      <c r="C167">
        <v>20</v>
      </c>
      <c r="D167" s="1">
        <v>45283</v>
      </c>
      <c r="E167" s="2">
        <v>0.62389393544646932</v>
      </c>
      <c r="F167">
        <f t="shared" si="4"/>
        <v>6</v>
      </c>
      <c r="G167" t="str">
        <f t="shared" si="5"/>
        <v>weekend</v>
      </c>
    </row>
    <row r="168" spans="1:7" x14ac:dyDescent="0.25">
      <c r="A168">
        <v>1</v>
      </c>
      <c r="B168" s="3">
        <v>155.06</v>
      </c>
      <c r="C168">
        <v>25</v>
      </c>
      <c r="D168" s="1">
        <v>45221</v>
      </c>
      <c r="E168" s="2">
        <v>0.86397043830056353</v>
      </c>
      <c r="F168">
        <f t="shared" si="4"/>
        <v>7</v>
      </c>
      <c r="G168" t="str">
        <f t="shared" si="5"/>
        <v>weekend</v>
      </c>
    </row>
    <row r="169" spans="1:7" x14ac:dyDescent="0.25">
      <c r="A169">
        <v>5</v>
      </c>
      <c r="B169" s="3">
        <v>116.74</v>
      </c>
      <c r="C169">
        <v>27</v>
      </c>
      <c r="D169" s="1">
        <v>45134</v>
      </c>
      <c r="E169" s="2">
        <v>0.51682977045642231</v>
      </c>
      <c r="F169">
        <f t="shared" si="4"/>
        <v>4</v>
      </c>
      <c r="G169" t="str">
        <f t="shared" si="5"/>
        <v>dzień roboczy</v>
      </c>
    </row>
    <row r="170" spans="1:7" x14ac:dyDescent="0.25">
      <c r="A170">
        <v>10</v>
      </c>
      <c r="B170" s="3">
        <v>56.64</v>
      </c>
      <c r="C170">
        <v>13</v>
      </c>
      <c r="D170" s="1">
        <v>45225</v>
      </c>
      <c r="E170" s="2">
        <v>0.77789332981309056</v>
      </c>
      <c r="F170">
        <f t="shared" si="4"/>
        <v>4</v>
      </c>
      <c r="G170" t="str">
        <f t="shared" si="5"/>
        <v>dzień roboczy</v>
      </c>
    </row>
    <row r="171" spans="1:7" x14ac:dyDescent="0.25">
      <c r="A171">
        <v>7</v>
      </c>
      <c r="B171" s="3">
        <v>193.71</v>
      </c>
      <c r="C171">
        <v>9</v>
      </c>
      <c r="D171" s="1">
        <v>45026</v>
      </c>
      <c r="E171" s="2">
        <v>0.57293150770702461</v>
      </c>
      <c r="F171">
        <f t="shared" si="4"/>
        <v>1</v>
      </c>
      <c r="G171" t="str">
        <f t="shared" si="5"/>
        <v>dzień roboczy</v>
      </c>
    </row>
    <row r="172" spans="1:7" x14ac:dyDescent="0.25">
      <c r="A172">
        <v>9</v>
      </c>
      <c r="B172" s="3">
        <v>77.39</v>
      </c>
      <c r="C172">
        <v>2</v>
      </c>
      <c r="D172" s="1">
        <v>45140</v>
      </c>
      <c r="E172" s="2">
        <v>0.73708887051978289</v>
      </c>
      <c r="F172">
        <f t="shared" si="4"/>
        <v>3</v>
      </c>
      <c r="G172" t="str">
        <f t="shared" si="5"/>
        <v>dzień roboczy</v>
      </c>
    </row>
    <row r="173" spans="1:7" x14ac:dyDescent="0.25">
      <c r="A173">
        <v>8</v>
      </c>
      <c r="B173" s="3">
        <v>27.09</v>
      </c>
      <c r="C173">
        <v>5</v>
      </c>
      <c r="D173" s="1">
        <v>44935</v>
      </c>
      <c r="E173" s="2">
        <v>0.44437658766258059</v>
      </c>
      <c r="F173">
        <f t="shared" si="4"/>
        <v>1</v>
      </c>
      <c r="G173" t="str">
        <f t="shared" si="5"/>
        <v>dzień roboczy</v>
      </c>
    </row>
    <row r="174" spans="1:7" x14ac:dyDescent="0.25">
      <c r="A174">
        <v>2</v>
      </c>
      <c r="B174" s="3">
        <v>95.98</v>
      </c>
      <c r="C174">
        <v>8</v>
      </c>
      <c r="D174" s="1">
        <v>44954</v>
      </c>
      <c r="E174" s="2">
        <v>0.65441712037889432</v>
      </c>
      <c r="F174">
        <f t="shared" si="4"/>
        <v>6</v>
      </c>
      <c r="G174" t="str">
        <f t="shared" si="5"/>
        <v>weekend</v>
      </c>
    </row>
    <row r="175" spans="1:7" x14ac:dyDescent="0.25">
      <c r="A175">
        <v>3</v>
      </c>
      <c r="B175" s="3">
        <v>132.81</v>
      </c>
      <c r="C175">
        <v>4</v>
      </c>
      <c r="D175" s="1">
        <v>45238</v>
      </c>
      <c r="E175" s="2">
        <v>0.4646842650390185</v>
      </c>
      <c r="F175">
        <f t="shared" si="4"/>
        <v>3</v>
      </c>
      <c r="G175" t="str">
        <f t="shared" si="5"/>
        <v>dzień roboczy</v>
      </c>
    </row>
    <row r="176" spans="1:7" x14ac:dyDescent="0.25">
      <c r="A176">
        <v>5</v>
      </c>
      <c r="B176" s="3">
        <v>143.36000000000001</v>
      </c>
      <c r="C176">
        <v>22</v>
      </c>
      <c r="D176" s="1">
        <v>45210</v>
      </c>
      <c r="E176" s="2">
        <v>0.60884956183659189</v>
      </c>
      <c r="F176">
        <f t="shared" si="4"/>
        <v>3</v>
      </c>
      <c r="G176" t="str">
        <f t="shared" si="5"/>
        <v>dzień roboczy</v>
      </c>
    </row>
    <row r="177" spans="1:7" x14ac:dyDescent="0.25">
      <c r="A177">
        <v>7</v>
      </c>
      <c r="B177" s="3">
        <v>160.47</v>
      </c>
      <c r="C177">
        <v>6</v>
      </c>
      <c r="D177" s="1">
        <v>44956</v>
      </c>
      <c r="E177" s="2">
        <v>0.94684924119938563</v>
      </c>
      <c r="F177">
        <f t="shared" si="4"/>
        <v>1</v>
      </c>
      <c r="G177" t="str">
        <f t="shared" si="5"/>
        <v>dzień roboczy</v>
      </c>
    </row>
    <row r="178" spans="1:7" x14ac:dyDescent="0.25">
      <c r="A178">
        <v>3</v>
      </c>
      <c r="B178" s="3">
        <v>160.01</v>
      </c>
      <c r="C178">
        <v>31</v>
      </c>
      <c r="D178" s="1">
        <v>45190</v>
      </c>
      <c r="E178" s="2">
        <v>0.9499905354705831</v>
      </c>
      <c r="F178">
        <f t="shared" si="4"/>
        <v>4</v>
      </c>
      <c r="G178" t="str">
        <f t="shared" si="5"/>
        <v>dzień roboczy</v>
      </c>
    </row>
    <row r="179" spans="1:7" x14ac:dyDescent="0.25">
      <c r="A179">
        <v>9</v>
      </c>
      <c r="B179" s="3">
        <v>89.37</v>
      </c>
      <c r="C179">
        <v>15</v>
      </c>
      <c r="D179" s="1">
        <v>45130</v>
      </c>
      <c r="E179" s="2">
        <v>0.78981529262085837</v>
      </c>
      <c r="F179">
        <f t="shared" si="4"/>
        <v>7</v>
      </c>
      <c r="G179" t="str">
        <f t="shared" si="5"/>
        <v>weekend</v>
      </c>
    </row>
    <row r="180" spans="1:7" x14ac:dyDescent="0.25">
      <c r="A180">
        <v>5</v>
      </c>
      <c r="B180" s="3">
        <v>107.34</v>
      </c>
      <c r="C180">
        <v>31</v>
      </c>
      <c r="D180" s="1">
        <v>45263</v>
      </c>
      <c r="E180" s="2">
        <v>0.89457057467887235</v>
      </c>
      <c r="F180">
        <f t="shared" si="4"/>
        <v>7</v>
      </c>
      <c r="G180" t="str">
        <f t="shared" si="5"/>
        <v>weekend</v>
      </c>
    </row>
    <row r="181" spans="1:7" x14ac:dyDescent="0.25">
      <c r="A181">
        <v>7</v>
      </c>
      <c r="B181" s="3">
        <v>52.57</v>
      </c>
      <c r="C181">
        <v>4</v>
      </c>
      <c r="D181" s="1">
        <v>44981</v>
      </c>
      <c r="E181" s="2">
        <v>0.45245935845394375</v>
      </c>
      <c r="F181">
        <f t="shared" si="4"/>
        <v>5</v>
      </c>
      <c r="G181" t="str">
        <f t="shared" si="5"/>
        <v>dzień roboczy</v>
      </c>
    </row>
    <row r="182" spans="1:7" x14ac:dyDescent="0.25">
      <c r="A182">
        <v>6</v>
      </c>
      <c r="B182" s="3">
        <v>165.77</v>
      </c>
      <c r="C182">
        <v>26</v>
      </c>
      <c r="D182" s="1">
        <v>45125</v>
      </c>
      <c r="E182" s="2">
        <v>0.67031044425681108</v>
      </c>
      <c r="F182">
        <f t="shared" si="4"/>
        <v>2</v>
      </c>
      <c r="G182" t="str">
        <f t="shared" si="5"/>
        <v>dzień roboczy</v>
      </c>
    </row>
    <row r="183" spans="1:7" x14ac:dyDescent="0.25">
      <c r="A183">
        <v>9</v>
      </c>
      <c r="B183" s="3">
        <v>80.22</v>
      </c>
      <c r="C183">
        <v>9</v>
      </c>
      <c r="D183" s="1">
        <v>44986</v>
      </c>
      <c r="E183" s="2">
        <v>0.44295809835994016</v>
      </c>
      <c r="F183">
        <f t="shared" si="4"/>
        <v>3</v>
      </c>
      <c r="G183" t="str">
        <f t="shared" si="5"/>
        <v>dzień roboczy</v>
      </c>
    </row>
    <row r="184" spans="1:7" x14ac:dyDescent="0.25">
      <c r="A184">
        <v>3</v>
      </c>
      <c r="B184" s="3">
        <v>115.95</v>
      </c>
      <c r="C184">
        <v>28</v>
      </c>
      <c r="D184" s="1">
        <v>45074</v>
      </c>
      <c r="E184" s="2">
        <v>0.75403459498975578</v>
      </c>
      <c r="F184">
        <f t="shared" si="4"/>
        <v>7</v>
      </c>
      <c r="G184" t="str">
        <f t="shared" si="5"/>
        <v>weekend</v>
      </c>
    </row>
    <row r="185" spans="1:7" x14ac:dyDescent="0.25">
      <c r="A185">
        <v>2</v>
      </c>
      <c r="B185" s="3">
        <v>150.18</v>
      </c>
      <c r="C185">
        <v>21</v>
      </c>
      <c r="D185" s="1">
        <v>45053</v>
      </c>
      <c r="E185" s="2">
        <v>0.48157925780710104</v>
      </c>
      <c r="F185">
        <f t="shared" si="4"/>
        <v>7</v>
      </c>
      <c r="G185" t="str">
        <f t="shared" si="5"/>
        <v>weekend</v>
      </c>
    </row>
    <row r="186" spans="1:7" x14ac:dyDescent="0.25">
      <c r="A186">
        <v>5</v>
      </c>
      <c r="B186" s="3">
        <v>41.01</v>
      </c>
      <c r="C186">
        <v>18</v>
      </c>
      <c r="D186" s="1">
        <v>44971</v>
      </c>
      <c r="E186" s="2">
        <v>0.79235102718728845</v>
      </c>
      <c r="F186">
        <f t="shared" si="4"/>
        <v>2</v>
      </c>
      <c r="G186" t="str">
        <f t="shared" si="5"/>
        <v>dzień roboczy</v>
      </c>
    </row>
    <row r="187" spans="1:7" x14ac:dyDescent="0.25">
      <c r="A187">
        <v>1</v>
      </c>
      <c r="B187" s="3">
        <v>163.05000000000001</v>
      </c>
      <c r="C187">
        <v>26</v>
      </c>
      <c r="D187" s="1">
        <v>44941</v>
      </c>
      <c r="E187" s="2">
        <v>0.56278929116447607</v>
      </c>
      <c r="F187">
        <f t="shared" si="4"/>
        <v>7</v>
      </c>
      <c r="G187" t="str">
        <f t="shared" si="5"/>
        <v>weekend</v>
      </c>
    </row>
    <row r="188" spans="1:7" x14ac:dyDescent="0.25">
      <c r="A188">
        <v>10</v>
      </c>
      <c r="B188" s="3">
        <v>161.71</v>
      </c>
      <c r="C188">
        <v>1</v>
      </c>
      <c r="D188" s="1">
        <v>45206</v>
      </c>
      <c r="E188" s="2">
        <v>0.89204918042893389</v>
      </c>
      <c r="F188">
        <f t="shared" si="4"/>
        <v>6</v>
      </c>
      <c r="G188" t="str">
        <f t="shared" si="5"/>
        <v>weekend</v>
      </c>
    </row>
    <row r="189" spans="1:7" x14ac:dyDescent="0.25">
      <c r="A189">
        <v>1</v>
      </c>
      <c r="B189" s="3">
        <v>51.6</v>
      </c>
      <c r="C189">
        <v>12</v>
      </c>
      <c r="D189" s="1">
        <v>45076</v>
      </c>
      <c r="E189" s="2">
        <v>0.46729463080177647</v>
      </c>
      <c r="F189">
        <f t="shared" si="4"/>
        <v>2</v>
      </c>
      <c r="G189" t="str">
        <f t="shared" si="5"/>
        <v>dzień roboczy</v>
      </c>
    </row>
    <row r="190" spans="1:7" x14ac:dyDescent="0.25">
      <c r="A190">
        <v>8</v>
      </c>
      <c r="B190" s="3">
        <v>75.88</v>
      </c>
      <c r="C190">
        <v>13</v>
      </c>
      <c r="D190" s="1">
        <v>44940</v>
      </c>
      <c r="E190" s="2">
        <v>0.72192415749342098</v>
      </c>
      <c r="F190">
        <f t="shared" si="4"/>
        <v>6</v>
      </c>
      <c r="G190" t="str">
        <f t="shared" si="5"/>
        <v>weekend</v>
      </c>
    </row>
    <row r="191" spans="1:7" x14ac:dyDescent="0.25">
      <c r="A191">
        <v>2</v>
      </c>
      <c r="B191" s="3">
        <v>119.68</v>
      </c>
      <c r="C191">
        <v>17</v>
      </c>
      <c r="D191" s="1">
        <v>44996</v>
      </c>
      <c r="E191" s="2">
        <v>0.69756530582517562</v>
      </c>
      <c r="F191">
        <f t="shared" si="4"/>
        <v>6</v>
      </c>
      <c r="G191" t="str">
        <f t="shared" si="5"/>
        <v>weekend</v>
      </c>
    </row>
    <row r="192" spans="1:7" x14ac:dyDescent="0.25">
      <c r="A192">
        <v>6</v>
      </c>
      <c r="B192" s="3">
        <v>86.68</v>
      </c>
      <c r="C192">
        <v>9</v>
      </c>
      <c r="D192" s="1">
        <v>45255</v>
      </c>
      <c r="E192" s="2">
        <v>0.54602117769137382</v>
      </c>
      <c r="F192">
        <f t="shared" si="4"/>
        <v>6</v>
      </c>
      <c r="G192" t="str">
        <f t="shared" si="5"/>
        <v>weekend</v>
      </c>
    </row>
    <row r="193" spans="1:7" x14ac:dyDescent="0.25">
      <c r="A193">
        <v>2</v>
      </c>
      <c r="B193" s="3">
        <v>61.48</v>
      </c>
      <c r="C193">
        <v>15</v>
      </c>
      <c r="D193" s="1">
        <v>45129</v>
      </c>
      <c r="E193" s="2">
        <v>0.85554467443000981</v>
      </c>
      <c r="F193">
        <f t="shared" si="4"/>
        <v>6</v>
      </c>
      <c r="G193" t="str">
        <f t="shared" si="5"/>
        <v>weekend</v>
      </c>
    </row>
    <row r="194" spans="1:7" x14ac:dyDescent="0.25">
      <c r="A194">
        <v>2</v>
      </c>
      <c r="B194" s="3">
        <v>24.27</v>
      </c>
      <c r="C194">
        <v>8</v>
      </c>
      <c r="D194" s="1">
        <v>45208</v>
      </c>
      <c r="E194" s="2">
        <v>0.83576272038115773</v>
      </c>
      <c r="F194">
        <f t="shared" si="4"/>
        <v>1</v>
      </c>
      <c r="G194" t="str">
        <f t="shared" si="5"/>
        <v>dzień roboczy</v>
      </c>
    </row>
    <row r="195" spans="1:7" x14ac:dyDescent="0.25">
      <c r="A195">
        <v>2</v>
      </c>
      <c r="B195" s="3">
        <v>1.06</v>
      </c>
      <c r="C195">
        <v>5</v>
      </c>
      <c r="D195" s="1">
        <v>45196</v>
      </c>
      <c r="E195" s="2">
        <v>0.76502069170362819</v>
      </c>
      <c r="F195">
        <f t="shared" ref="F195:F258" si="6">WEEKDAY(D195,2)</f>
        <v>3</v>
      </c>
      <c r="G195" t="str">
        <f t="shared" ref="G195:G258" si="7">IF(F195&gt;=6,"weekend","dzień roboczy")</f>
        <v>dzień roboczy</v>
      </c>
    </row>
    <row r="196" spans="1:7" x14ac:dyDescent="0.25">
      <c r="A196">
        <v>6</v>
      </c>
      <c r="B196" s="3">
        <v>123.37</v>
      </c>
      <c r="C196">
        <v>1</v>
      </c>
      <c r="D196" s="1">
        <v>45087</v>
      </c>
      <c r="E196" s="2">
        <v>0.53355679066264539</v>
      </c>
      <c r="F196">
        <f t="shared" si="6"/>
        <v>6</v>
      </c>
      <c r="G196" t="str">
        <f t="shared" si="7"/>
        <v>weekend</v>
      </c>
    </row>
    <row r="197" spans="1:7" x14ac:dyDescent="0.25">
      <c r="A197">
        <v>5</v>
      </c>
      <c r="B197" s="3">
        <v>159.16999999999999</v>
      </c>
      <c r="C197">
        <v>13</v>
      </c>
      <c r="D197" s="1">
        <v>45236</v>
      </c>
      <c r="E197" s="2">
        <v>0.69402156374626001</v>
      </c>
      <c r="F197">
        <f t="shared" si="6"/>
        <v>1</v>
      </c>
      <c r="G197" t="str">
        <f t="shared" si="7"/>
        <v>dzień roboczy</v>
      </c>
    </row>
    <row r="198" spans="1:7" x14ac:dyDescent="0.25">
      <c r="A198">
        <v>10</v>
      </c>
      <c r="B198" s="3">
        <v>111.33</v>
      </c>
      <c r="C198">
        <v>10</v>
      </c>
      <c r="D198" s="1">
        <v>45054</v>
      </c>
      <c r="E198" s="2">
        <v>0.60203969648617817</v>
      </c>
      <c r="F198">
        <f t="shared" si="6"/>
        <v>1</v>
      </c>
      <c r="G198" t="str">
        <f t="shared" si="7"/>
        <v>dzień roboczy</v>
      </c>
    </row>
    <row r="199" spans="1:7" x14ac:dyDescent="0.25">
      <c r="A199">
        <v>2</v>
      </c>
      <c r="B199" s="3">
        <v>123.94</v>
      </c>
      <c r="C199">
        <v>21</v>
      </c>
      <c r="D199" s="1">
        <v>45144</v>
      </c>
      <c r="E199" s="2">
        <v>0.73275316502795107</v>
      </c>
      <c r="F199">
        <f t="shared" si="6"/>
        <v>7</v>
      </c>
      <c r="G199" t="str">
        <f t="shared" si="7"/>
        <v>weekend</v>
      </c>
    </row>
    <row r="200" spans="1:7" x14ac:dyDescent="0.25">
      <c r="A200">
        <v>3</v>
      </c>
      <c r="B200" s="3">
        <v>61.75</v>
      </c>
      <c r="C200">
        <v>12</v>
      </c>
      <c r="D200" s="1">
        <v>45134</v>
      </c>
      <c r="E200" s="2">
        <v>0.67594036120804346</v>
      </c>
      <c r="F200">
        <f t="shared" si="6"/>
        <v>4</v>
      </c>
      <c r="G200" t="str">
        <f t="shared" si="7"/>
        <v>dzień roboczy</v>
      </c>
    </row>
    <row r="201" spans="1:7" x14ac:dyDescent="0.25">
      <c r="A201">
        <v>6</v>
      </c>
      <c r="B201" s="3">
        <v>181.74</v>
      </c>
      <c r="C201">
        <v>10</v>
      </c>
      <c r="D201" s="1">
        <v>45169</v>
      </c>
      <c r="E201" s="2">
        <v>0.44064082249729353</v>
      </c>
      <c r="F201">
        <f t="shared" si="6"/>
        <v>4</v>
      </c>
      <c r="G201" t="str">
        <f t="shared" si="7"/>
        <v>dzień roboczy</v>
      </c>
    </row>
    <row r="202" spans="1:7" x14ac:dyDescent="0.25">
      <c r="A202">
        <v>1</v>
      </c>
      <c r="B202" s="3">
        <v>73.05</v>
      </c>
      <c r="C202">
        <v>16</v>
      </c>
      <c r="D202" s="1">
        <v>45003</v>
      </c>
      <c r="E202" s="2">
        <v>0.77349926791862933</v>
      </c>
      <c r="F202">
        <f t="shared" si="6"/>
        <v>6</v>
      </c>
      <c r="G202" t="str">
        <f t="shared" si="7"/>
        <v>weekend</v>
      </c>
    </row>
    <row r="203" spans="1:7" x14ac:dyDescent="0.25">
      <c r="A203">
        <v>8</v>
      </c>
      <c r="B203" s="3">
        <v>90.96</v>
      </c>
      <c r="C203">
        <v>15</v>
      </c>
      <c r="D203" s="1">
        <v>44982</v>
      </c>
      <c r="E203" s="2">
        <v>0.85809300464941551</v>
      </c>
      <c r="F203">
        <f t="shared" si="6"/>
        <v>6</v>
      </c>
      <c r="G203" t="str">
        <f t="shared" si="7"/>
        <v>weekend</v>
      </c>
    </row>
    <row r="204" spans="1:7" x14ac:dyDescent="0.25">
      <c r="A204">
        <v>6</v>
      </c>
      <c r="B204" s="3">
        <v>152.38999999999999</v>
      </c>
      <c r="C204">
        <v>11</v>
      </c>
      <c r="D204" s="1">
        <v>45061</v>
      </c>
      <c r="E204" s="2">
        <v>0.5817950589548726</v>
      </c>
      <c r="F204">
        <f t="shared" si="6"/>
        <v>1</v>
      </c>
      <c r="G204" t="str">
        <f t="shared" si="7"/>
        <v>dzień roboczy</v>
      </c>
    </row>
    <row r="205" spans="1:7" x14ac:dyDescent="0.25">
      <c r="A205">
        <v>9</v>
      </c>
      <c r="B205" s="3">
        <v>52.27</v>
      </c>
      <c r="C205">
        <v>31</v>
      </c>
      <c r="D205" s="1">
        <v>44977</v>
      </c>
      <c r="E205" s="2">
        <v>0.83920760855442178</v>
      </c>
      <c r="F205">
        <f t="shared" si="6"/>
        <v>1</v>
      </c>
      <c r="G205" t="str">
        <f t="shared" si="7"/>
        <v>dzień roboczy</v>
      </c>
    </row>
    <row r="206" spans="1:7" x14ac:dyDescent="0.25">
      <c r="A206">
        <v>1</v>
      </c>
      <c r="B206" s="3">
        <v>170.39</v>
      </c>
      <c r="C206">
        <v>26</v>
      </c>
      <c r="D206" s="1">
        <v>44985</v>
      </c>
      <c r="E206" s="2">
        <v>0.66601850133535601</v>
      </c>
      <c r="F206">
        <f t="shared" si="6"/>
        <v>2</v>
      </c>
      <c r="G206" t="str">
        <f t="shared" si="7"/>
        <v>dzień roboczy</v>
      </c>
    </row>
    <row r="207" spans="1:7" x14ac:dyDescent="0.25">
      <c r="A207">
        <v>10</v>
      </c>
      <c r="B207" s="3">
        <v>102.95</v>
      </c>
      <c r="C207">
        <v>11</v>
      </c>
      <c r="D207" s="1">
        <v>45211</v>
      </c>
      <c r="E207" s="2">
        <v>0.80503440532400128</v>
      </c>
      <c r="F207">
        <f t="shared" si="6"/>
        <v>4</v>
      </c>
      <c r="G207" t="str">
        <f t="shared" si="7"/>
        <v>dzień roboczy</v>
      </c>
    </row>
    <row r="208" spans="1:7" x14ac:dyDescent="0.25">
      <c r="A208">
        <v>1</v>
      </c>
      <c r="B208" s="3">
        <v>107.49</v>
      </c>
      <c r="C208">
        <v>14</v>
      </c>
      <c r="D208" s="1">
        <v>45056</v>
      </c>
      <c r="E208" s="2">
        <v>0.66723512197509793</v>
      </c>
      <c r="F208">
        <f t="shared" si="6"/>
        <v>3</v>
      </c>
      <c r="G208" t="str">
        <f t="shared" si="7"/>
        <v>dzień roboczy</v>
      </c>
    </row>
    <row r="209" spans="1:7" x14ac:dyDescent="0.25">
      <c r="A209">
        <v>6</v>
      </c>
      <c r="B209" s="3">
        <v>113.65</v>
      </c>
      <c r="C209">
        <v>26</v>
      </c>
      <c r="D209" s="1">
        <v>45079</v>
      </c>
      <c r="E209" s="2">
        <v>0.9330424679280982</v>
      </c>
      <c r="F209">
        <f t="shared" si="6"/>
        <v>5</v>
      </c>
      <c r="G209" t="str">
        <f t="shared" si="7"/>
        <v>dzień roboczy</v>
      </c>
    </row>
    <row r="210" spans="1:7" x14ac:dyDescent="0.25">
      <c r="A210">
        <v>8</v>
      </c>
      <c r="B210" s="3">
        <v>71.72</v>
      </c>
      <c r="C210">
        <v>8</v>
      </c>
      <c r="D210" s="1">
        <v>44938</v>
      </c>
      <c r="E210" s="2">
        <v>0.45672088228446983</v>
      </c>
      <c r="F210">
        <f t="shared" si="6"/>
        <v>4</v>
      </c>
      <c r="G210" t="str">
        <f t="shared" si="7"/>
        <v>dzień roboczy</v>
      </c>
    </row>
    <row r="211" spans="1:7" x14ac:dyDescent="0.25">
      <c r="A211">
        <v>6</v>
      </c>
      <c r="B211" s="3">
        <v>119.45</v>
      </c>
      <c r="C211">
        <v>9</v>
      </c>
      <c r="D211" s="1">
        <v>45277</v>
      </c>
      <c r="E211" s="2">
        <v>0.8338440762152024</v>
      </c>
      <c r="F211">
        <f t="shared" si="6"/>
        <v>7</v>
      </c>
      <c r="G211" t="str">
        <f t="shared" si="7"/>
        <v>weekend</v>
      </c>
    </row>
    <row r="212" spans="1:7" x14ac:dyDescent="0.25">
      <c r="A212">
        <v>9</v>
      </c>
      <c r="B212" s="3">
        <v>64.11</v>
      </c>
      <c r="C212">
        <v>18</v>
      </c>
      <c r="D212" s="1">
        <v>44971</v>
      </c>
      <c r="E212" s="2">
        <v>0.82294639135062397</v>
      </c>
      <c r="F212">
        <f t="shared" si="6"/>
        <v>2</v>
      </c>
      <c r="G212" t="str">
        <f t="shared" si="7"/>
        <v>dzień roboczy</v>
      </c>
    </row>
    <row r="213" spans="1:7" x14ac:dyDescent="0.25">
      <c r="A213">
        <v>1</v>
      </c>
      <c r="B213" s="3">
        <v>1.62</v>
      </c>
      <c r="C213">
        <v>5</v>
      </c>
      <c r="D213" s="1">
        <v>45134</v>
      </c>
      <c r="E213" s="2">
        <v>0.64375677368056516</v>
      </c>
      <c r="F213">
        <f t="shared" si="6"/>
        <v>4</v>
      </c>
      <c r="G213" t="str">
        <f t="shared" si="7"/>
        <v>dzień roboczy</v>
      </c>
    </row>
    <row r="214" spans="1:7" x14ac:dyDescent="0.25">
      <c r="A214">
        <v>5</v>
      </c>
      <c r="B214" s="3">
        <v>19.89</v>
      </c>
      <c r="C214">
        <v>5</v>
      </c>
      <c r="D214" s="1">
        <v>45214</v>
      </c>
      <c r="E214" s="2">
        <v>0.46971049371085455</v>
      </c>
      <c r="F214">
        <f t="shared" si="6"/>
        <v>7</v>
      </c>
      <c r="G214" t="str">
        <f t="shared" si="7"/>
        <v>weekend</v>
      </c>
    </row>
    <row r="215" spans="1:7" x14ac:dyDescent="0.25">
      <c r="A215">
        <v>10</v>
      </c>
      <c r="B215" s="3">
        <v>185.34</v>
      </c>
      <c r="C215">
        <v>26</v>
      </c>
      <c r="D215" s="1">
        <v>45214</v>
      </c>
      <c r="E215" s="2">
        <v>0.58300411183937539</v>
      </c>
      <c r="F215">
        <f t="shared" si="6"/>
        <v>7</v>
      </c>
      <c r="G215" t="str">
        <f t="shared" si="7"/>
        <v>weekend</v>
      </c>
    </row>
    <row r="216" spans="1:7" x14ac:dyDescent="0.25">
      <c r="A216">
        <v>2</v>
      </c>
      <c r="B216" s="3">
        <v>175.2</v>
      </c>
      <c r="C216">
        <v>15</v>
      </c>
      <c r="D216" s="1">
        <v>45018</v>
      </c>
      <c r="E216" s="2">
        <v>0.77459577681563263</v>
      </c>
      <c r="F216">
        <f t="shared" si="6"/>
        <v>7</v>
      </c>
      <c r="G216" t="str">
        <f t="shared" si="7"/>
        <v>weekend</v>
      </c>
    </row>
    <row r="217" spans="1:7" x14ac:dyDescent="0.25">
      <c r="A217">
        <v>7</v>
      </c>
      <c r="B217" s="3">
        <v>122.88</v>
      </c>
      <c r="C217">
        <v>12</v>
      </c>
      <c r="D217" s="1">
        <v>45233</v>
      </c>
      <c r="E217" s="2">
        <v>0.77404844897446146</v>
      </c>
      <c r="F217">
        <f t="shared" si="6"/>
        <v>5</v>
      </c>
      <c r="G217" t="str">
        <f t="shared" si="7"/>
        <v>dzień roboczy</v>
      </c>
    </row>
    <row r="218" spans="1:7" x14ac:dyDescent="0.25">
      <c r="A218">
        <v>1</v>
      </c>
      <c r="B218" s="3">
        <v>170.22</v>
      </c>
      <c r="C218">
        <v>6</v>
      </c>
      <c r="D218" s="1">
        <v>45207</v>
      </c>
      <c r="E218" s="2">
        <v>0.81970173081521447</v>
      </c>
      <c r="F218">
        <f t="shared" si="6"/>
        <v>7</v>
      </c>
      <c r="G218" t="str">
        <f t="shared" si="7"/>
        <v>weekend</v>
      </c>
    </row>
    <row r="219" spans="1:7" x14ac:dyDescent="0.25">
      <c r="A219">
        <v>6</v>
      </c>
      <c r="B219" s="3">
        <v>81.17</v>
      </c>
      <c r="C219">
        <v>4</v>
      </c>
      <c r="D219" s="1">
        <v>45200</v>
      </c>
      <c r="E219" s="2">
        <v>0.65274143034595489</v>
      </c>
      <c r="F219">
        <f t="shared" si="6"/>
        <v>7</v>
      </c>
      <c r="G219" t="str">
        <f t="shared" si="7"/>
        <v>weekend</v>
      </c>
    </row>
    <row r="220" spans="1:7" x14ac:dyDescent="0.25">
      <c r="A220">
        <v>1</v>
      </c>
      <c r="B220" s="3">
        <v>60.51</v>
      </c>
      <c r="C220">
        <v>22</v>
      </c>
      <c r="D220" s="1">
        <v>44975</v>
      </c>
      <c r="E220" s="2">
        <v>0.47483515859864811</v>
      </c>
      <c r="F220">
        <f t="shared" si="6"/>
        <v>6</v>
      </c>
      <c r="G220" t="str">
        <f t="shared" si="7"/>
        <v>weekend</v>
      </c>
    </row>
    <row r="221" spans="1:7" x14ac:dyDescent="0.25">
      <c r="A221">
        <v>1</v>
      </c>
      <c r="B221" s="3">
        <v>156.03</v>
      </c>
      <c r="C221">
        <v>1</v>
      </c>
      <c r="D221" s="1">
        <v>44976</v>
      </c>
      <c r="E221" s="2">
        <v>0.82237104788911564</v>
      </c>
      <c r="F221">
        <f t="shared" si="6"/>
        <v>7</v>
      </c>
      <c r="G221" t="str">
        <f t="shared" si="7"/>
        <v>weekend</v>
      </c>
    </row>
    <row r="222" spans="1:7" x14ac:dyDescent="0.25">
      <c r="A222">
        <v>2</v>
      </c>
      <c r="B222" s="3">
        <v>44.92</v>
      </c>
      <c r="C222">
        <v>30</v>
      </c>
      <c r="D222" s="1">
        <v>45080</v>
      </c>
      <c r="E222" s="2">
        <v>0.5291036121147763</v>
      </c>
      <c r="F222">
        <f t="shared" si="6"/>
        <v>6</v>
      </c>
      <c r="G222" t="str">
        <f t="shared" si="7"/>
        <v>weekend</v>
      </c>
    </row>
    <row r="223" spans="1:7" x14ac:dyDescent="0.25">
      <c r="A223">
        <v>10</v>
      </c>
      <c r="B223" s="3">
        <v>184.42</v>
      </c>
      <c r="C223">
        <v>15</v>
      </c>
      <c r="D223" s="1">
        <v>45231</v>
      </c>
      <c r="E223" s="2">
        <v>0.6692207571332528</v>
      </c>
      <c r="F223">
        <f t="shared" si="6"/>
        <v>3</v>
      </c>
      <c r="G223" t="str">
        <f t="shared" si="7"/>
        <v>dzień roboczy</v>
      </c>
    </row>
    <row r="224" spans="1:7" x14ac:dyDescent="0.25">
      <c r="A224">
        <v>1</v>
      </c>
      <c r="B224" s="3">
        <v>126.08</v>
      </c>
      <c r="C224">
        <v>16</v>
      </c>
      <c r="D224" s="1">
        <v>45194</v>
      </c>
      <c r="E224" s="2">
        <v>0.44158907803292324</v>
      </c>
      <c r="F224">
        <f t="shared" si="6"/>
        <v>1</v>
      </c>
      <c r="G224" t="str">
        <f t="shared" si="7"/>
        <v>dzień roboczy</v>
      </c>
    </row>
    <row r="225" spans="1:7" x14ac:dyDescent="0.25">
      <c r="A225">
        <v>9</v>
      </c>
      <c r="B225" s="3">
        <v>124.29</v>
      </c>
      <c r="C225">
        <v>3</v>
      </c>
      <c r="D225" s="1">
        <v>45140</v>
      </c>
      <c r="E225" s="2">
        <v>0.4863475891329041</v>
      </c>
      <c r="F225">
        <f t="shared" si="6"/>
        <v>3</v>
      </c>
      <c r="G225" t="str">
        <f t="shared" si="7"/>
        <v>dzień roboczy</v>
      </c>
    </row>
    <row r="226" spans="1:7" x14ac:dyDescent="0.25">
      <c r="A226">
        <v>2</v>
      </c>
      <c r="B226" s="3">
        <v>23.77</v>
      </c>
      <c r="C226">
        <v>15</v>
      </c>
      <c r="D226" s="1">
        <v>45102</v>
      </c>
      <c r="E226" s="2">
        <v>0.59716845216036252</v>
      </c>
      <c r="F226">
        <f t="shared" si="6"/>
        <v>7</v>
      </c>
      <c r="G226" t="str">
        <f t="shared" si="7"/>
        <v>weekend</v>
      </c>
    </row>
    <row r="227" spans="1:7" x14ac:dyDescent="0.25">
      <c r="A227">
        <v>4</v>
      </c>
      <c r="B227" s="3">
        <v>167.57</v>
      </c>
      <c r="C227">
        <v>11</v>
      </c>
      <c r="D227" s="1">
        <v>45253</v>
      </c>
      <c r="E227" s="2">
        <v>0.74511420489400548</v>
      </c>
      <c r="F227">
        <f t="shared" si="6"/>
        <v>4</v>
      </c>
      <c r="G227" t="str">
        <f t="shared" si="7"/>
        <v>dzień roboczy</v>
      </c>
    </row>
    <row r="228" spans="1:7" x14ac:dyDescent="0.25">
      <c r="A228">
        <v>5</v>
      </c>
      <c r="B228" s="3">
        <v>135.69999999999999</v>
      </c>
      <c r="C228">
        <v>14</v>
      </c>
      <c r="D228" s="1">
        <v>45097</v>
      </c>
      <c r="E228" s="2">
        <v>0.6458243200682221</v>
      </c>
      <c r="F228">
        <f t="shared" si="6"/>
        <v>2</v>
      </c>
      <c r="G228" t="str">
        <f t="shared" si="7"/>
        <v>dzień roboczy</v>
      </c>
    </row>
    <row r="229" spans="1:7" x14ac:dyDescent="0.25">
      <c r="A229">
        <v>1</v>
      </c>
      <c r="B229" s="3">
        <v>46.33</v>
      </c>
      <c r="C229">
        <v>15</v>
      </c>
      <c r="D229" s="1">
        <v>45150</v>
      </c>
      <c r="E229" s="2">
        <v>0.72219308571178309</v>
      </c>
      <c r="F229">
        <f t="shared" si="6"/>
        <v>6</v>
      </c>
      <c r="G229" t="str">
        <f t="shared" si="7"/>
        <v>weekend</v>
      </c>
    </row>
    <row r="230" spans="1:7" x14ac:dyDescent="0.25">
      <c r="A230">
        <v>4</v>
      </c>
      <c r="B230" s="3">
        <v>28.67</v>
      </c>
      <c r="C230">
        <v>6</v>
      </c>
      <c r="D230" s="1">
        <v>45039</v>
      </c>
      <c r="E230" s="2">
        <v>0.49625433449222373</v>
      </c>
      <c r="F230">
        <f t="shared" si="6"/>
        <v>7</v>
      </c>
      <c r="G230" t="str">
        <f t="shared" si="7"/>
        <v>weekend</v>
      </c>
    </row>
    <row r="231" spans="1:7" x14ac:dyDescent="0.25">
      <c r="A231">
        <v>1</v>
      </c>
      <c r="B231" s="3">
        <v>148.22999999999999</v>
      </c>
      <c r="C231">
        <v>28</v>
      </c>
      <c r="D231" s="1">
        <v>45156</v>
      </c>
      <c r="E231" s="2">
        <v>0.81083604537190967</v>
      </c>
      <c r="F231">
        <f t="shared" si="6"/>
        <v>5</v>
      </c>
      <c r="G231" t="str">
        <f t="shared" si="7"/>
        <v>dzień roboczy</v>
      </c>
    </row>
    <row r="232" spans="1:7" x14ac:dyDescent="0.25">
      <c r="A232">
        <v>3</v>
      </c>
      <c r="B232" s="3">
        <v>51.66</v>
      </c>
      <c r="C232">
        <v>12</v>
      </c>
      <c r="D232" s="1">
        <v>45000</v>
      </c>
      <c r="E232" s="2">
        <v>0.6586244941739634</v>
      </c>
      <c r="F232">
        <f t="shared" si="6"/>
        <v>3</v>
      </c>
      <c r="G232" t="str">
        <f t="shared" si="7"/>
        <v>dzień roboczy</v>
      </c>
    </row>
    <row r="233" spans="1:7" x14ac:dyDescent="0.25">
      <c r="A233">
        <v>1</v>
      </c>
      <c r="B233" s="3">
        <v>3.4</v>
      </c>
      <c r="C233">
        <v>7</v>
      </c>
      <c r="D233" s="1">
        <v>45158</v>
      </c>
      <c r="E233" s="2">
        <v>0.64497084715091269</v>
      </c>
      <c r="F233">
        <f t="shared" si="6"/>
        <v>7</v>
      </c>
      <c r="G233" t="str">
        <f t="shared" si="7"/>
        <v>weekend</v>
      </c>
    </row>
    <row r="234" spans="1:7" x14ac:dyDescent="0.25">
      <c r="A234">
        <v>3</v>
      </c>
      <c r="B234" s="3">
        <v>178.76</v>
      </c>
      <c r="C234">
        <v>21</v>
      </c>
      <c r="D234" s="1">
        <v>45200</v>
      </c>
      <c r="E234" s="2">
        <v>0.50442147607818399</v>
      </c>
      <c r="F234">
        <f t="shared" si="6"/>
        <v>7</v>
      </c>
      <c r="G234" t="str">
        <f t="shared" si="7"/>
        <v>weekend</v>
      </c>
    </row>
    <row r="235" spans="1:7" x14ac:dyDescent="0.25">
      <c r="A235">
        <v>8</v>
      </c>
      <c r="B235" s="3">
        <v>199.17</v>
      </c>
      <c r="C235">
        <v>6</v>
      </c>
      <c r="D235" s="1">
        <v>45221</v>
      </c>
      <c r="E235" s="2">
        <v>0.92363772329085725</v>
      </c>
      <c r="F235">
        <f t="shared" si="6"/>
        <v>7</v>
      </c>
      <c r="G235" t="str">
        <f t="shared" si="7"/>
        <v>weekend</v>
      </c>
    </row>
    <row r="236" spans="1:7" x14ac:dyDescent="0.25">
      <c r="A236">
        <v>3</v>
      </c>
      <c r="B236" s="3">
        <v>174.39</v>
      </c>
      <c r="C236">
        <v>23</v>
      </c>
      <c r="D236" s="1">
        <v>45067</v>
      </c>
      <c r="E236" s="2">
        <v>0.80282468438312615</v>
      </c>
      <c r="F236">
        <f t="shared" si="6"/>
        <v>7</v>
      </c>
      <c r="G236" t="str">
        <f t="shared" si="7"/>
        <v>weekend</v>
      </c>
    </row>
    <row r="237" spans="1:7" x14ac:dyDescent="0.25">
      <c r="A237">
        <v>4</v>
      </c>
      <c r="B237" s="3">
        <v>79.69</v>
      </c>
      <c r="C237">
        <v>1</v>
      </c>
      <c r="D237" s="1">
        <v>45070</v>
      </c>
      <c r="E237" s="2">
        <v>0.52627396657828474</v>
      </c>
      <c r="F237">
        <f t="shared" si="6"/>
        <v>3</v>
      </c>
      <c r="G237" t="str">
        <f t="shared" si="7"/>
        <v>dzień roboczy</v>
      </c>
    </row>
    <row r="238" spans="1:7" x14ac:dyDescent="0.25">
      <c r="A238">
        <v>5</v>
      </c>
      <c r="B238" s="3">
        <v>77.739999999999995</v>
      </c>
      <c r="C238">
        <v>3</v>
      </c>
      <c r="D238" s="1">
        <v>45270</v>
      </c>
      <c r="E238" s="2">
        <v>0.56128904964279958</v>
      </c>
      <c r="F238">
        <f t="shared" si="6"/>
        <v>7</v>
      </c>
      <c r="G238" t="str">
        <f t="shared" si="7"/>
        <v>weekend</v>
      </c>
    </row>
    <row r="239" spans="1:7" x14ac:dyDescent="0.25">
      <c r="A239">
        <v>2</v>
      </c>
      <c r="B239" s="3">
        <v>150.99</v>
      </c>
      <c r="C239">
        <v>28</v>
      </c>
      <c r="D239" s="1">
        <v>44970</v>
      </c>
      <c r="E239" s="2">
        <v>0.89418872848347908</v>
      </c>
      <c r="F239">
        <f t="shared" si="6"/>
        <v>1</v>
      </c>
      <c r="G239" t="str">
        <f t="shared" si="7"/>
        <v>dzień roboczy</v>
      </c>
    </row>
    <row r="240" spans="1:7" x14ac:dyDescent="0.25">
      <c r="A240">
        <v>8</v>
      </c>
      <c r="B240" s="3">
        <v>144.5</v>
      </c>
      <c r="C240">
        <v>29</v>
      </c>
      <c r="D240" s="1">
        <v>44981</v>
      </c>
      <c r="E240" s="2">
        <v>0.74623107797514332</v>
      </c>
      <c r="F240">
        <f t="shared" si="6"/>
        <v>5</v>
      </c>
      <c r="G240" t="str">
        <f t="shared" si="7"/>
        <v>dzień roboczy</v>
      </c>
    </row>
    <row r="241" spans="1:7" x14ac:dyDescent="0.25">
      <c r="A241">
        <v>6</v>
      </c>
      <c r="B241" s="3">
        <v>22.08</v>
      </c>
      <c r="C241">
        <v>11</v>
      </c>
      <c r="D241" s="1">
        <v>45171</v>
      </c>
      <c r="E241" s="2">
        <v>0.7203067669056511</v>
      </c>
      <c r="F241">
        <f t="shared" si="6"/>
        <v>6</v>
      </c>
      <c r="G241" t="str">
        <f t="shared" si="7"/>
        <v>weekend</v>
      </c>
    </row>
    <row r="242" spans="1:7" x14ac:dyDescent="0.25">
      <c r="A242">
        <v>7</v>
      </c>
      <c r="B242" s="3">
        <v>111.7</v>
      </c>
      <c r="C242">
        <v>3</v>
      </c>
      <c r="D242" s="1">
        <v>44932</v>
      </c>
      <c r="E242" s="2">
        <v>0.62382744779955623</v>
      </c>
      <c r="F242">
        <f t="shared" si="6"/>
        <v>5</v>
      </c>
      <c r="G242" t="str">
        <f t="shared" si="7"/>
        <v>dzień roboczy</v>
      </c>
    </row>
    <row r="243" spans="1:7" x14ac:dyDescent="0.25">
      <c r="A243">
        <v>2</v>
      </c>
      <c r="B243" s="3">
        <v>147.19</v>
      </c>
      <c r="C243">
        <v>25</v>
      </c>
      <c r="D243" s="1">
        <v>45063</v>
      </c>
      <c r="E243" s="2">
        <v>0.838606154279955</v>
      </c>
      <c r="F243">
        <f t="shared" si="6"/>
        <v>3</v>
      </c>
      <c r="G243" t="str">
        <f t="shared" si="7"/>
        <v>dzień roboczy</v>
      </c>
    </row>
    <row r="244" spans="1:7" x14ac:dyDescent="0.25">
      <c r="A244">
        <v>3</v>
      </c>
      <c r="B244" s="3">
        <v>133.4</v>
      </c>
      <c r="C244">
        <v>30</v>
      </c>
      <c r="D244" s="1">
        <v>45072</v>
      </c>
      <c r="E244" s="2">
        <v>0.94229076139990098</v>
      </c>
      <c r="F244">
        <f t="shared" si="6"/>
        <v>5</v>
      </c>
      <c r="G244" t="str">
        <f t="shared" si="7"/>
        <v>dzień roboczy</v>
      </c>
    </row>
    <row r="245" spans="1:7" x14ac:dyDescent="0.25">
      <c r="A245">
        <v>2</v>
      </c>
      <c r="B245" s="3">
        <v>19.57</v>
      </c>
      <c r="C245">
        <v>11</v>
      </c>
      <c r="D245" s="1">
        <v>44941</v>
      </c>
      <c r="E245" s="2">
        <v>0.52541466345190446</v>
      </c>
      <c r="F245">
        <f t="shared" si="6"/>
        <v>7</v>
      </c>
      <c r="G245" t="str">
        <f t="shared" si="7"/>
        <v>weekend</v>
      </c>
    </row>
    <row r="246" spans="1:7" x14ac:dyDescent="0.25">
      <c r="A246">
        <v>6</v>
      </c>
      <c r="B246" s="3">
        <v>64.41</v>
      </c>
      <c r="C246">
        <v>6</v>
      </c>
      <c r="D246" s="1">
        <v>44955</v>
      </c>
      <c r="E246" s="2">
        <v>0.6386907756758281</v>
      </c>
      <c r="F246">
        <f t="shared" si="6"/>
        <v>7</v>
      </c>
      <c r="G246" t="str">
        <f t="shared" si="7"/>
        <v>weekend</v>
      </c>
    </row>
    <row r="247" spans="1:7" x14ac:dyDescent="0.25">
      <c r="A247">
        <v>3</v>
      </c>
      <c r="B247" s="3">
        <v>184.52</v>
      </c>
      <c r="C247">
        <v>20</v>
      </c>
      <c r="D247" s="1">
        <v>45239</v>
      </c>
      <c r="E247" s="2">
        <v>0.68351245262239102</v>
      </c>
      <c r="F247">
        <f t="shared" si="6"/>
        <v>4</v>
      </c>
      <c r="G247" t="str">
        <f t="shared" si="7"/>
        <v>dzień roboczy</v>
      </c>
    </row>
    <row r="248" spans="1:7" x14ac:dyDescent="0.25">
      <c r="A248">
        <v>6</v>
      </c>
      <c r="B248" s="3">
        <v>184.78</v>
      </c>
      <c r="C248">
        <v>6</v>
      </c>
      <c r="D248" s="1">
        <v>45178</v>
      </c>
      <c r="E248" s="2">
        <v>0.67059419953814503</v>
      </c>
      <c r="F248">
        <f t="shared" si="6"/>
        <v>6</v>
      </c>
      <c r="G248" t="str">
        <f t="shared" si="7"/>
        <v>weekend</v>
      </c>
    </row>
    <row r="249" spans="1:7" x14ac:dyDescent="0.25">
      <c r="A249">
        <v>7</v>
      </c>
      <c r="B249" s="3">
        <v>35.81</v>
      </c>
      <c r="C249">
        <v>6</v>
      </c>
      <c r="D249" s="1">
        <v>44962</v>
      </c>
      <c r="E249" s="2">
        <v>0.9375554634381611</v>
      </c>
      <c r="F249">
        <f t="shared" si="6"/>
        <v>7</v>
      </c>
      <c r="G249" t="str">
        <f t="shared" si="7"/>
        <v>weekend</v>
      </c>
    </row>
    <row r="250" spans="1:7" x14ac:dyDescent="0.25">
      <c r="A250">
        <v>6</v>
      </c>
      <c r="B250" s="3">
        <v>154.5</v>
      </c>
      <c r="C250">
        <v>16</v>
      </c>
      <c r="D250" s="1">
        <v>45115</v>
      </c>
      <c r="E250" s="2">
        <v>0.678779062505386</v>
      </c>
      <c r="F250">
        <f t="shared" si="6"/>
        <v>6</v>
      </c>
      <c r="G250" t="str">
        <f t="shared" si="7"/>
        <v>weekend</v>
      </c>
    </row>
    <row r="251" spans="1:7" x14ac:dyDescent="0.25">
      <c r="A251">
        <v>4</v>
      </c>
      <c r="B251" s="3">
        <v>128.44999999999999</v>
      </c>
      <c r="C251">
        <v>24</v>
      </c>
      <c r="D251" s="1">
        <v>45092</v>
      </c>
      <c r="E251" s="2">
        <v>0.95859177793825956</v>
      </c>
      <c r="F251">
        <f t="shared" si="6"/>
        <v>4</v>
      </c>
      <c r="G251" t="str">
        <f t="shared" si="7"/>
        <v>dzień roboczy</v>
      </c>
    </row>
    <row r="252" spans="1:7" x14ac:dyDescent="0.25">
      <c r="A252">
        <v>1</v>
      </c>
      <c r="B252" s="3">
        <v>140.41999999999999</v>
      </c>
      <c r="C252">
        <v>17</v>
      </c>
      <c r="D252" s="1">
        <v>45152</v>
      </c>
      <c r="E252" s="2">
        <v>0.59643199554902981</v>
      </c>
      <c r="F252">
        <f t="shared" si="6"/>
        <v>1</v>
      </c>
      <c r="G252" t="str">
        <f t="shared" si="7"/>
        <v>dzień roboczy</v>
      </c>
    </row>
    <row r="253" spans="1:7" x14ac:dyDescent="0.25">
      <c r="A253">
        <v>7</v>
      </c>
      <c r="B253" s="3">
        <v>165.64</v>
      </c>
      <c r="C253">
        <v>12</v>
      </c>
      <c r="D253" s="1">
        <v>45163</v>
      </c>
      <c r="E253" s="2">
        <v>0.91285247661933355</v>
      </c>
      <c r="F253">
        <f t="shared" si="6"/>
        <v>5</v>
      </c>
      <c r="G253" t="str">
        <f t="shared" si="7"/>
        <v>dzień roboczy</v>
      </c>
    </row>
    <row r="254" spans="1:7" x14ac:dyDescent="0.25">
      <c r="A254">
        <v>1</v>
      </c>
      <c r="B254" s="3">
        <v>17.670000000000002</v>
      </c>
      <c r="C254">
        <v>16</v>
      </c>
      <c r="D254" s="1">
        <v>45274</v>
      </c>
      <c r="E254" s="2">
        <v>0.89342085521829184</v>
      </c>
      <c r="F254">
        <f t="shared" si="6"/>
        <v>4</v>
      </c>
      <c r="G254" t="str">
        <f t="shared" si="7"/>
        <v>dzień roboczy</v>
      </c>
    </row>
    <row r="255" spans="1:7" x14ac:dyDescent="0.25">
      <c r="A255">
        <v>1</v>
      </c>
      <c r="B255" s="3">
        <v>85.55</v>
      </c>
      <c r="C255">
        <v>29</v>
      </c>
      <c r="D255" s="1">
        <v>45099</v>
      </c>
      <c r="E255" s="2">
        <v>0.61146757899687154</v>
      </c>
      <c r="F255">
        <f t="shared" si="6"/>
        <v>4</v>
      </c>
      <c r="G255" t="str">
        <f t="shared" si="7"/>
        <v>dzień roboczy</v>
      </c>
    </row>
    <row r="256" spans="1:7" x14ac:dyDescent="0.25">
      <c r="A256">
        <v>6</v>
      </c>
      <c r="B256" s="3">
        <v>54.5</v>
      </c>
      <c r="C256">
        <v>10</v>
      </c>
      <c r="D256" s="1">
        <v>44992</v>
      </c>
      <c r="E256" s="2">
        <v>0.56893612598213394</v>
      </c>
      <c r="F256">
        <f t="shared" si="6"/>
        <v>2</v>
      </c>
      <c r="G256" t="str">
        <f t="shared" si="7"/>
        <v>dzień roboczy</v>
      </c>
    </row>
    <row r="257" spans="1:7" x14ac:dyDescent="0.25">
      <c r="A257">
        <v>10</v>
      </c>
      <c r="B257" s="3">
        <v>31.31</v>
      </c>
      <c r="C257">
        <v>2</v>
      </c>
      <c r="D257" s="1">
        <v>45046</v>
      </c>
      <c r="E257" s="2">
        <v>0.88975320311225936</v>
      </c>
      <c r="F257">
        <f t="shared" si="6"/>
        <v>7</v>
      </c>
      <c r="G257" t="str">
        <f t="shared" si="7"/>
        <v>weekend</v>
      </c>
    </row>
    <row r="258" spans="1:7" x14ac:dyDescent="0.25">
      <c r="A258">
        <v>8</v>
      </c>
      <c r="B258" s="3">
        <v>197.46</v>
      </c>
      <c r="C258">
        <v>5</v>
      </c>
      <c r="D258" s="1">
        <v>45131</v>
      </c>
      <c r="E258" s="2">
        <v>0.75196326318749862</v>
      </c>
      <c r="F258">
        <f t="shared" si="6"/>
        <v>1</v>
      </c>
      <c r="G258" t="str">
        <f t="shared" si="7"/>
        <v>dzień roboczy</v>
      </c>
    </row>
    <row r="259" spans="1:7" x14ac:dyDescent="0.25">
      <c r="A259">
        <v>7</v>
      </c>
      <c r="B259" s="3">
        <v>146.75</v>
      </c>
      <c r="C259">
        <v>23</v>
      </c>
      <c r="D259" s="1">
        <v>45249</v>
      </c>
      <c r="E259" s="2">
        <v>0.68264073965007421</v>
      </c>
      <c r="F259">
        <f t="shared" ref="F259:F322" si="8">WEEKDAY(D259,2)</f>
        <v>7</v>
      </c>
      <c r="G259" t="str">
        <f t="shared" ref="G259:G322" si="9">IF(F259&gt;=6,"weekend","dzień roboczy")</f>
        <v>weekend</v>
      </c>
    </row>
    <row r="260" spans="1:7" x14ac:dyDescent="0.25">
      <c r="A260">
        <v>7</v>
      </c>
      <c r="B260" s="3">
        <v>150.1</v>
      </c>
      <c r="C260">
        <v>23</v>
      </c>
      <c r="D260" s="1">
        <v>45198</v>
      </c>
      <c r="E260" s="2">
        <v>0.7883435661144953</v>
      </c>
      <c r="F260">
        <f t="shared" si="8"/>
        <v>5</v>
      </c>
      <c r="G260" t="str">
        <f t="shared" si="9"/>
        <v>dzień roboczy</v>
      </c>
    </row>
    <row r="261" spans="1:7" x14ac:dyDescent="0.25">
      <c r="A261">
        <v>6</v>
      </c>
      <c r="B261" s="3">
        <v>69.39</v>
      </c>
      <c r="C261">
        <v>14</v>
      </c>
      <c r="D261" s="1">
        <v>45105</v>
      </c>
      <c r="E261" s="2">
        <v>0.83815768880511854</v>
      </c>
      <c r="F261">
        <f t="shared" si="8"/>
        <v>3</v>
      </c>
      <c r="G261" t="str">
        <f t="shared" si="9"/>
        <v>dzień roboczy</v>
      </c>
    </row>
    <row r="262" spans="1:7" x14ac:dyDescent="0.25">
      <c r="A262">
        <v>2</v>
      </c>
      <c r="B262" s="3">
        <v>151.69</v>
      </c>
      <c r="C262">
        <v>10</v>
      </c>
      <c r="D262" s="1">
        <v>45176</v>
      </c>
      <c r="E262" s="2">
        <v>0.76546858298270837</v>
      </c>
      <c r="F262">
        <f t="shared" si="8"/>
        <v>4</v>
      </c>
      <c r="G262" t="str">
        <f t="shared" si="9"/>
        <v>dzień roboczy</v>
      </c>
    </row>
    <row r="263" spans="1:7" x14ac:dyDescent="0.25">
      <c r="A263">
        <v>5</v>
      </c>
      <c r="B263" s="3">
        <v>38.6</v>
      </c>
      <c r="C263">
        <v>31</v>
      </c>
      <c r="D263" s="1">
        <v>45260</v>
      </c>
      <c r="E263" s="2">
        <v>0.4481240446833254</v>
      </c>
      <c r="F263">
        <f t="shared" si="8"/>
        <v>4</v>
      </c>
      <c r="G263" t="str">
        <f t="shared" si="9"/>
        <v>dzień roboczy</v>
      </c>
    </row>
    <row r="264" spans="1:7" x14ac:dyDescent="0.25">
      <c r="A264">
        <v>3</v>
      </c>
      <c r="B264" s="3">
        <v>178.15</v>
      </c>
      <c r="C264">
        <v>9</v>
      </c>
      <c r="D264" s="1">
        <v>44964</v>
      </c>
      <c r="E264" s="2">
        <v>0.48589642913831804</v>
      </c>
      <c r="F264">
        <f t="shared" si="8"/>
        <v>2</v>
      </c>
      <c r="G264" t="str">
        <f t="shared" si="9"/>
        <v>dzień roboczy</v>
      </c>
    </row>
    <row r="265" spans="1:7" x14ac:dyDescent="0.25">
      <c r="A265">
        <v>4</v>
      </c>
      <c r="B265" s="3">
        <v>108.41</v>
      </c>
      <c r="C265">
        <v>16</v>
      </c>
      <c r="D265" s="1">
        <v>45054</v>
      </c>
      <c r="E265" s="2">
        <v>0.75579987335426924</v>
      </c>
      <c r="F265">
        <f t="shared" si="8"/>
        <v>1</v>
      </c>
      <c r="G265" t="str">
        <f t="shared" si="9"/>
        <v>dzień roboczy</v>
      </c>
    </row>
    <row r="266" spans="1:7" x14ac:dyDescent="0.25">
      <c r="A266">
        <v>9</v>
      </c>
      <c r="B266" s="3">
        <v>14.58</v>
      </c>
      <c r="C266">
        <v>19</v>
      </c>
      <c r="D266" s="1">
        <v>45038</v>
      </c>
      <c r="E266" s="2">
        <v>0.4334775858178111</v>
      </c>
      <c r="F266">
        <f t="shared" si="8"/>
        <v>6</v>
      </c>
      <c r="G266" t="str">
        <f t="shared" si="9"/>
        <v>weekend</v>
      </c>
    </row>
    <row r="267" spans="1:7" x14ac:dyDescent="0.25">
      <c r="A267">
        <v>10</v>
      </c>
      <c r="B267" s="3">
        <v>194.41</v>
      </c>
      <c r="C267">
        <v>26</v>
      </c>
      <c r="D267" s="1">
        <v>44980</v>
      </c>
      <c r="E267" s="2">
        <v>0.78156188169231688</v>
      </c>
      <c r="F267">
        <f t="shared" si="8"/>
        <v>4</v>
      </c>
      <c r="G267" t="str">
        <f t="shared" si="9"/>
        <v>dzień roboczy</v>
      </c>
    </row>
    <row r="268" spans="1:7" x14ac:dyDescent="0.25">
      <c r="A268">
        <v>7</v>
      </c>
      <c r="B268" s="3">
        <v>13.55</v>
      </c>
      <c r="C268">
        <v>10</v>
      </c>
      <c r="D268" s="1">
        <v>45014</v>
      </c>
      <c r="E268" s="2">
        <v>0.61067899297593742</v>
      </c>
      <c r="F268">
        <f t="shared" si="8"/>
        <v>3</v>
      </c>
      <c r="G268" t="str">
        <f t="shared" si="9"/>
        <v>dzień roboczy</v>
      </c>
    </row>
    <row r="269" spans="1:7" x14ac:dyDescent="0.25">
      <c r="A269">
        <v>9</v>
      </c>
      <c r="B269" s="3">
        <v>177.23</v>
      </c>
      <c r="C269">
        <v>1</v>
      </c>
      <c r="D269" s="1">
        <v>45157</v>
      </c>
      <c r="E269" s="2">
        <v>0.71918402941159032</v>
      </c>
      <c r="F269">
        <f t="shared" si="8"/>
        <v>6</v>
      </c>
      <c r="G269" t="str">
        <f t="shared" si="9"/>
        <v>weekend</v>
      </c>
    </row>
    <row r="270" spans="1:7" x14ac:dyDescent="0.25">
      <c r="A270">
        <v>3</v>
      </c>
      <c r="B270" s="3">
        <v>90.02</v>
      </c>
      <c r="C270">
        <v>5</v>
      </c>
      <c r="D270" s="1">
        <v>45001</v>
      </c>
      <c r="E270" s="2">
        <v>0.95137381067181193</v>
      </c>
      <c r="F270">
        <f t="shared" si="8"/>
        <v>4</v>
      </c>
      <c r="G270" t="str">
        <f t="shared" si="9"/>
        <v>dzień roboczy</v>
      </c>
    </row>
    <row r="271" spans="1:7" x14ac:dyDescent="0.25">
      <c r="A271">
        <v>10</v>
      </c>
      <c r="B271" s="3">
        <v>156.18</v>
      </c>
      <c r="C271">
        <v>4</v>
      </c>
      <c r="D271" s="1">
        <v>45287</v>
      </c>
      <c r="E271" s="2">
        <v>0.85448811253256007</v>
      </c>
      <c r="F271">
        <f t="shared" si="8"/>
        <v>3</v>
      </c>
      <c r="G271" t="str">
        <f t="shared" si="9"/>
        <v>dzień roboczy</v>
      </c>
    </row>
    <row r="272" spans="1:7" x14ac:dyDescent="0.25">
      <c r="A272">
        <v>2</v>
      </c>
      <c r="B272" s="3">
        <v>132.69</v>
      </c>
      <c r="C272">
        <v>7</v>
      </c>
      <c r="D272" s="1">
        <v>45236</v>
      </c>
      <c r="E272" s="2">
        <v>0.77008817895144399</v>
      </c>
      <c r="F272">
        <f t="shared" si="8"/>
        <v>1</v>
      </c>
      <c r="G272" t="str">
        <f t="shared" si="9"/>
        <v>dzień roboczy</v>
      </c>
    </row>
    <row r="273" spans="1:7" x14ac:dyDescent="0.25">
      <c r="A273">
        <v>5</v>
      </c>
      <c r="B273" s="3">
        <v>66.09</v>
      </c>
      <c r="C273">
        <v>7</v>
      </c>
      <c r="D273" s="1">
        <v>45077</v>
      </c>
      <c r="E273" s="2">
        <v>0.88524759708928979</v>
      </c>
      <c r="F273">
        <f t="shared" si="8"/>
        <v>3</v>
      </c>
      <c r="G273" t="str">
        <f t="shared" si="9"/>
        <v>dzień roboczy</v>
      </c>
    </row>
    <row r="274" spans="1:7" x14ac:dyDescent="0.25">
      <c r="A274">
        <v>7</v>
      </c>
      <c r="B274" s="3">
        <v>197.28</v>
      </c>
      <c r="C274">
        <v>10</v>
      </c>
      <c r="D274" s="1">
        <v>45001</v>
      </c>
      <c r="E274" s="2">
        <v>0.57159030648082543</v>
      </c>
      <c r="F274">
        <f t="shared" si="8"/>
        <v>4</v>
      </c>
      <c r="G274" t="str">
        <f t="shared" si="9"/>
        <v>dzień roboczy</v>
      </c>
    </row>
    <row r="275" spans="1:7" x14ac:dyDescent="0.25">
      <c r="A275">
        <v>6</v>
      </c>
      <c r="B275" s="3">
        <v>180.94</v>
      </c>
      <c r="C275">
        <v>2</v>
      </c>
      <c r="D275" s="1">
        <v>45133</v>
      </c>
      <c r="E275" s="2">
        <v>0.56534046824342588</v>
      </c>
      <c r="F275">
        <f t="shared" si="8"/>
        <v>3</v>
      </c>
      <c r="G275" t="str">
        <f t="shared" si="9"/>
        <v>dzień roboczy</v>
      </c>
    </row>
    <row r="276" spans="1:7" x14ac:dyDescent="0.25">
      <c r="A276">
        <v>1</v>
      </c>
      <c r="B276" s="3">
        <v>75.760000000000005</v>
      </c>
      <c r="C276">
        <v>5</v>
      </c>
      <c r="D276" s="1">
        <v>45241</v>
      </c>
      <c r="E276" s="2">
        <v>0.92650007339869389</v>
      </c>
      <c r="F276">
        <f t="shared" si="8"/>
        <v>6</v>
      </c>
      <c r="G276" t="str">
        <f t="shared" si="9"/>
        <v>weekend</v>
      </c>
    </row>
    <row r="277" spans="1:7" x14ac:dyDescent="0.25">
      <c r="A277">
        <v>9</v>
      </c>
      <c r="B277" s="3">
        <v>96.09</v>
      </c>
      <c r="C277">
        <v>5</v>
      </c>
      <c r="D277" s="1">
        <v>45096</v>
      </c>
      <c r="E277" s="2">
        <v>0.43986191324647717</v>
      </c>
      <c r="F277">
        <f t="shared" si="8"/>
        <v>1</v>
      </c>
      <c r="G277" t="str">
        <f t="shared" si="9"/>
        <v>dzień roboczy</v>
      </c>
    </row>
    <row r="278" spans="1:7" x14ac:dyDescent="0.25">
      <c r="A278">
        <v>4</v>
      </c>
      <c r="B278" s="3">
        <v>111.17</v>
      </c>
      <c r="C278">
        <v>6</v>
      </c>
      <c r="D278" s="1">
        <v>45203</v>
      </c>
      <c r="E278" s="2">
        <v>0.43937028670135264</v>
      </c>
      <c r="F278">
        <f t="shared" si="8"/>
        <v>3</v>
      </c>
      <c r="G278" t="str">
        <f t="shared" si="9"/>
        <v>dzień roboczy</v>
      </c>
    </row>
    <row r="279" spans="1:7" x14ac:dyDescent="0.25">
      <c r="A279">
        <v>10</v>
      </c>
      <c r="B279" s="3">
        <v>11.13</v>
      </c>
      <c r="C279">
        <v>15</v>
      </c>
      <c r="D279" s="1">
        <v>45214</v>
      </c>
      <c r="E279" s="2">
        <v>0.54802093049726364</v>
      </c>
      <c r="F279">
        <f t="shared" si="8"/>
        <v>7</v>
      </c>
      <c r="G279" t="str">
        <f t="shared" si="9"/>
        <v>weekend</v>
      </c>
    </row>
    <row r="280" spans="1:7" x14ac:dyDescent="0.25">
      <c r="A280">
        <v>8</v>
      </c>
      <c r="B280" s="3">
        <v>8.02</v>
      </c>
      <c r="C280">
        <v>7</v>
      </c>
      <c r="D280" s="1">
        <v>45156</v>
      </c>
      <c r="E280" s="2">
        <v>0.71315912016184457</v>
      </c>
      <c r="F280">
        <f t="shared" si="8"/>
        <v>5</v>
      </c>
      <c r="G280" t="str">
        <f t="shared" si="9"/>
        <v>dzień roboczy</v>
      </c>
    </row>
    <row r="281" spans="1:7" x14ac:dyDescent="0.25">
      <c r="A281">
        <v>3</v>
      </c>
      <c r="B281" s="3">
        <v>163.80000000000001</v>
      </c>
      <c r="C281">
        <v>20</v>
      </c>
      <c r="D281" s="1">
        <v>44931</v>
      </c>
      <c r="E281" s="2">
        <v>0.61739218531971374</v>
      </c>
      <c r="F281">
        <f t="shared" si="8"/>
        <v>4</v>
      </c>
      <c r="G281" t="str">
        <f t="shared" si="9"/>
        <v>dzień roboczy</v>
      </c>
    </row>
    <row r="282" spans="1:7" x14ac:dyDescent="0.25">
      <c r="A282">
        <v>3</v>
      </c>
      <c r="B282" s="3">
        <v>94.93</v>
      </c>
      <c r="C282">
        <v>23</v>
      </c>
      <c r="D282" s="1">
        <v>45006</v>
      </c>
      <c r="E282" s="2">
        <v>0.80766908435333207</v>
      </c>
      <c r="F282">
        <f t="shared" si="8"/>
        <v>2</v>
      </c>
      <c r="G282" t="str">
        <f t="shared" si="9"/>
        <v>dzień roboczy</v>
      </c>
    </row>
    <row r="283" spans="1:7" x14ac:dyDescent="0.25">
      <c r="A283">
        <v>7</v>
      </c>
      <c r="B283" s="3">
        <v>109.52</v>
      </c>
      <c r="C283">
        <v>16</v>
      </c>
      <c r="D283" s="1">
        <v>45032</v>
      </c>
      <c r="E283" s="2">
        <v>0.77605677749582702</v>
      </c>
      <c r="F283">
        <f t="shared" si="8"/>
        <v>7</v>
      </c>
      <c r="G283" t="str">
        <f t="shared" si="9"/>
        <v>weekend</v>
      </c>
    </row>
    <row r="284" spans="1:7" x14ac:dyDescent="0.25">
      <c r="A284">
        <v>1</v>
      </c>
      <c r="B284" s="3">
        <v>78.260000000000005</v>
      </c>
      <c r="C284">
        <v>15</v>
      </c>
      <c r="D284" s="1">
        <v>44927</v>
      </c>
      <c r="E284" s="2">
        <v>0.79105558835129564</v>
      </c>
      <c r="F284">
        <f t="shared" si="8"/>
        <v>7</v>
      </c>
      <c r="G284" t="str">
        <f t="shared" si="9"/>
        <v>weekend</v>
      </c>
    </row>
    <row r="285" spans="1:7" x14ac:dyDescent="0.25">
      <c r="A285">
        <v>2</v>
      </c>
      <c r="B285" s="3">
        <v>50.25</v>
      </c>
      <c r="C285">
        <v>11</v>
      </c>
      <c r="D285" s="1">
        <v>45220</v>
      </c>
      <c r="E285" s="2">
        <v>0.85891009026054332</v>
      </c>
      <c r="F285">
        <f t="shared" si="8"/>
        <v>6</v>
      </c>
      <c r="G285" t="str">
        <f t="shared" si="9"/>
        <v>weekend</v>
      </c>
    </row>
    <row r="286" spans="1:7" x14ac:dyDescent="0.25">
      <c r="A286">
        <v>7</v>
      </c>
      <c r="B286" s="3">
        <v>106.77</v>
      </c>
      <c r="C286">
        <v>17</v>
      </c>
      <c r="D286" s="1">
        <v>44983</v>
      </c>
      <c r="E286" s="2">
        <v>0.68929423093246456</v>
      </c>
      <c r="F286">
        <f t="shared" si="8"/>
        <v>7</v>
      </c>
      <c r="G286" t="str">
        <f t="shared" si="9"/>
        <v>weekend</v>
      </c>
    </row>
    <row r="287" spans="1:7" x14ac:dyDescent="0.25">
      <c r="A287">
        <v>5</v>
      </c>
      <c r="B287" s="3">
        <v>138.27000000000001</v>
      </c>
      <c r="C287">
        <v>17</v>
      </c>
      <c r="D287" s="1">
        <v>45026</v>
      </c>
      <c r="E287" s="2">
        <v>0.70812954364066028</v>
      </c>
      <c r="F287">
        <f t="shared" si="8"/>
        <v>1</v>
      </c>
      <c r="G287" t="str">
        <f t="shared" si="9"/>
        <v>dzień roboczy</v>
      </c>
    </row>
    <row r="288" spans="1:7" x14ac:dyDescent="0.25">
      <c r="A288">
        <v>10</v>
      </c>
      <c r="B288" s="3">
        <v>12.07</v>
      </c>
      <c r="C288">
        <v>13</v>
      </c>
      <c r="D288" s="1">
        <v>44955</v>
      </c>
      <c r="E288" s="2">
        <v>0.61522249326910827</v>
      </c>
      <c r="F288">
        <f t="shared" si="8"/>
        <v>7</v>
      </c>
      <c r="G288" t="str">
        <f t="shared" si="9"/>
        <v>weekend</v>
      </c>
    </row>
    <row r="289" spans="1:7" x14ac:dyDescent="0.25">
      <c r="A289">
        <v>4</v>
      </c>
      <c r="B289" s="3">
        <v>132.05000000000001</v>
      </c>
      <c r="C289">
        <v>18</v>
      </c>
      <c r="D289" s="1">
        <v>45108</v>
      </c>
      <c r="E289" s="2">
        <v>0.64085986470599121</v>
      </c>
      <c r="F289">
        <f t="shared" si="8"/>
        <v>6</v>
      </c>
      <c r="G289" t="str">
        <f t="shared" si="9"/>
        <v>weekend</v>
      </c>
    </row>
    <row r="290" spans="1:7" x14ac:dyDescent="0.25">
      <c r="A290">
        <v>3</v>
      </c>
      <c r="B290" s="3">
        <v>26.26</v>
      </c>
      <c r="C290">
        <v>14</v>
      </c>
      <c r="D290" s="1">
        <v>45200</v>
      </c>
      <c r="E290" s="2">
        <v>0.54006068188248912</v>
      </c>
      <c r="F290">
        <f t="shared" si="8"/>
        <v>7</v>
      </c>
      <c r="G290" t="str">
        <f t="shared" si="9"/>
        <v>weekend</v>
      </c>
    </row>
    <row r="291" spans="1:7" x14ac:dyDescent="0.25">
      <c r="A291">
        <v>10</v>
      </c>
      <c r="B291" s="3">
        <v>189.95</v>
      </c>
      <c r="C291">
        <v>10</v>
      </c>
      <c r="D291" s="1">
        <v>45091</v>
      </c>
      <c r="E291" s="2">
        <v>0.48652357557605896</v>
      </c>
      <c r="F291">
        <f t="shared" si="8"/>
        <v>3</v>
      </c>
      <c r="G291" t="str">
        <f t="shared" si="9"/>
        <v>dzień roboczy</v>
      </c>
    </row>
    <row r="292" spans="1:7" x14ac:dyDescent="0.25">
      <c r="A292">
        <v>8</v>
      </c>
      <c r="B292" s="3">
        <v>2.66</v>
      </c>
      <c r="C292">
        <v>31</v>
      </c>
      <c r="D292" s="1">
        <v>45089</v>
      </c>
      <c r="E292" s="2">
        <v>0.56545652153827852</v>
      </c>
      <c r="F292">
        <f t="shared" si="8"/>
        <v>1</v>
      </c>
      <c r="G292" t="str">
        <f t="shared" si="9"/>
        <v>dzień roboczy</v>
      </c>
    </row>
    <row r="293" spans="1:7" x14ac:dyDescent="0.25">
      <c r="A293">
        <v>9</v>
      </c>
      <c r="B293" s="3">
        <v>190.34</v>
      </c>
      <c r="C293">
        <v>24</v>
      </c>
      <c r="D293" s="1">
        <v>44977</v>
      </c>
      <c r="E293" s="2">
        <v>0.71742173385889974</v>
      </c>
      <c r="F293">
        <f t="shared" si="8"/>
        <v>1</v>
      </c>
      <c r="G293" t="str">
        <f t="shared" si="9"/>
        <v>dzień roboczy</v>
      </c>
    </row>
    <row r="294" spans="1:7" x14ac:dyDescent="0.25">
      <c r="A294">
        <v>5</v>
      </c>
      <c r="B294" s="3">
        <v>76.989999999999995</v>
      </c>
      <c r="C294">
        <v>11</v>
      </c>
      <c r="D294" s="1">
        <v>45290</v>
      </c>
      <c r="E294" s="2">
        <v>0.89175256415757187</v>
      </c>
      <c r="F294">
        <f t="shared" si="8"/>
        <v>6</v>
      </c>
      <c r="G294" t="str">
        <f t="shared" si="9"/>
        <v>weekend</v>
      </c>
    </row>
    <row r="295" spans="1:7" x14ac:dyDescent="0.25">
      <c r="A295">
        <v>6</v>
      </c>
      <c r="B295" s="3">
        <v>98.67</v>
      </c>
      <c r="C295">
        <v>2</v>
      </c>
      <c r="D295" s="1">
        <v>45173</v>
      </c>
      <c r="E295" s="2">
        <v>0.64219760835214856</v>
      </c>
      <c r="F295">
        <f t="shared" si="8"/>
        <v>1</v>
      </c>
      <c r="G295" t="str">
        <f t="shared" si="9"/>
        <v>dzień roboczy</v>
      </c>
    </row>
    <row r="296" spans="1:7" x14ac:dyDescent="0.25">
      <c r="A296">
        <v>10</v>
      </c>
      <c r="B296" s="3">
        <v>114.16</v>
      </c>
      <c r="C296">
        <v>31</v>
      </c>
      <c r="D296" s="1">
        <v>45257</v>
      </c>
      <c r="E296" s="2">
        <v>0.85920227069440425</v>
      </c>
      <c r="F296">
        <f t="shared" si="8"/>
        <v>1</v>
      </c>
      <c r="G296" t="str">
        <f t="shared" si="9"/>
        <v>dzień roboczy</v>
      </c>
    </row>
    <row r="297" spans="1:7" x14ac:dyDescent="0.25">
      <c r="A297">
        <v>7</v>
      </c>
      <c r="B297" s="3">
        <v>143.12</v>
      </c>
      <c r="C297">
        <v>2</v>
      </c>
      <c r="D297" s="1">
        <v>44989</v>
      </c>
      <c r="E297" s="2">
        <v>0.75674581506298289</v>
      </c>
      <c r="F297">
        <f t="shared" si="8"/>
        <v>6</v>
      </c>
      <c r="G297" t="str">
        <f t="shared" si="9"/>
        <v>weekend</v>
      </c>
    </row>
    <row r="298" spans="1:7" x14ac:dyDescent="0.25">
      <c r="A298">
        <v>10</v>
      </c>
      <c r="B298" s="3">
        <v>102.63</v>
      </c>
      <c r="C298">
        <v>20</v>
      </c>
      <c r="D298" s="1">
        <v>45062</v>
      </c>
      <c r="E298" s="2">
        <v>0.63310275865511545</v>
      </c>
      <c r="F298">
        <f t="shared" si="8"/>
        <v>2</v>
      </c>
      <c r="G298" t="str">
        <f t="shared" si="9"/>
        <v>dzień roboczy</v>
      </c>
    </row>
    <row r="299" spans="1:7" x14ac:dyDescent="0.25">
      <c r="A299">
        <v>3</v>
      </c>
      <c r="B299" s="3">
        <v>53.64</v>
      </c>
      <c r="C299">
        <v>27</v>
      </c>
      <c r="D299" s="1">
        <v>44936</v>
      </c>
      <c r="E299" s="2">
        <v>0.48315936480111527</v>
      </c>
      <c r="F299">
        <f t="shared" si="8"/>
        <v>2</v>
      </c>
      <c r="G299" t="str">
        <f t="shared" si="9"/>
        <v>dzień roboczy</v>
      </c>
    </row>
    <row r="300" spans="1:7" x14ac:dyDescent="0.25">
      <c r="A300">
        <v>10</v>
      </c>
      <c r="B300" s="3">
        <v>163.72</v>
      </c>
      <c r="C300">
        <v>1</v>
      </c>
      <c r="D300" s="1">
        <v>45274</v>
      </c>
      <c r="E300" s="2">
        <v>0.56061347816120155</v>
      </c>
      <c r="F300">
        <f t="shared" si="8"/>
        <v>4</v>
      </c>
      <c r="G300" t="str">
        <f t="shared" si="9"/>
        <v>dzień roboczy</v>
      </c>
    </row>
    <row r="301" spans="1:7" x14ac:dyDescent="0.25">
      <c r="A301">
        <v>9</v>
      </c>
      <c r="B301" s="3">
        <v>82.19</v>
      </c>
      <c r="C301">
        <v>2</v>
      </c>
      <c r="D301" s="1">
        <v>45029</v>
      </c>
      <c r="E301" s="2">
        <v>0.43331688947578001</v>
      </c>
      <c r="F301">
        <f t="shared" si="8"/>
        <v>4</v>
      </c>
      <c r="G301" t="str">
        <f t="shared" si="9"/>
        <v>dzień roboczy</v>
      </c>
    </row>
    <row r="302" spans="1:7" x14ac:dyDescent="0.25">
      <c r="A302">
        <v>6</v>
      </c>
      <c r="B302" s="3">
        <v>66.89</v>
      </c>
      <c r="C302">
        <v>15</v>
      </c>
      <c r="D302" s="1">
        <v>45262</v>
      </c>
      <c r="E302" s="2">
        <v>0.7088314989045662</v>
      </c>
      <c r="F302">
        <f t="shared" si="8"/>
        <v>6</v>
      </c>
      <c r="G302" t="str">
        <f t="shared" si="9"/>
        <v>weekend</v>
      </c>
    </row>
    <row r="303" spans="1:7" x14ac:dyDescent="0.25">
      <c r="A303">
        <v>3</v>
      </c>
      <c r="B303" s="3">
        <v>46.43</v>
      </c>
      <c r="C303">
        <v>18</v>
      </c>
      <c r="D303" s="1">
        <v>45093</v>
      </c>
      <c r="E303" s="2">
        <v>0.74615846452578438</v>
      </c>
      <c r="F303">
        <f t="shared" si="8"/>
        <v>5</v>
      </c>
      <c r="G303" t="str">
        <f t="shared" si="9"/>
        <v>dzień roboczy</v>
      </c>
    </row>
    <row r="304" spans="1:7" x14ac:dyDescent="0.25">
      <c r="A304">
        <v>9</v>
      </c>
      <c r="B304" s="3">
        <v>131.5</v>
      </c>
      <c r="C304">
        <v>25</v>
      </c>
      <c r="D304" s="1">
        <v>45274</v>
      </c>
      <c r="E304" s="2">
        <v>0.51086984862523221</v>
      </c>
      <c r="F304">
        <f t="shared" si="8"/>
        <v>4</v>
      </c>
      <c r="G304" t="str">
        <f t="shared" si="9"/>
        <v>dzień roboczy</v>
      </c>
    </row>
    <row r="305" spans="1:7" x14ac:dyDescent="0.25">
      <c r="A305">
        <v>5</v>
      </c>
      <c r="B305" s="3">
        <v>110</v>
      </c>
      <c r="C305">
        <v>18</v>
      </c>
      <c r="D305" s="1">
        <v>45004</v>
      </c>
      <c r="E305" s="2">
        <v>0.4224613433502068</v>
      </c>
      <c r="F305">
        <f t="shared" si="8"/>
        <v>7</v>
      </c>
      <c r="G305" t="str">
        <f t="shared" si="9"/>
        <v>weekend</v>
      </c>
    </row>
    <row r="306" spans="1:7" x14ac:dyDescent="0.25">
      <c r="A306">
        <v>10</v>
      </c>
      <c r="B306" s="3">
        <v>186.75</v>
      </c>
      <c r="C306">
        <v>18</v>
      </c>
      <c r="D306" s="1">
        <v>45127</v>
      </c>
      <c r="E306" s="2">
        <v>0.48769116545376306</v>
      </c>
      <c r="F306">
        <f t="shared" si="8"/>
        <v>4</v>
      </c>
      <c r="G306" t="str">
        <f t="shared" si="9"/>
        <v>dzień roboczy</v>
      </c>
    </row>
    <row r="307" spans="1:7" x14ac:dyDescent="0.25">
      <c r="A307">
        <v>2</v>
      </c>
      <c r="B307" s="3">
        <v>104.05</v>
      </c>
      <c r="C307">
        <v>16</v>
      </c>
      <c r="D307" s="1">
        <v>45199</v>
      </c>
      <c r="E307" s="2">
        <v>0.47702653346461432</v>
      </c>
      <c r="F307">
        <f t="shared" si="8"/>
        <v>6</v>
      </c>
      <c r="G307" t="str">
        <f t="shared" si="9"/>
        <v>weekend</v>
      </c>
    </row>
    <row r="308" spans="1:7" x14ac:dyDescent="0.25">
      <c r="A308">
        <v>2</v>
      </c>
      <c r="B308" s="3">
        <v>105.23</v>
      </c>
      <c r="C308">
        <v>19</v>
      </c>
      <c r="D308" s="1">
        <v>45108</v>
      </c>
      <c r="E308" s="2">
        <v>0.69889698862554084</v>
      </c>
      <c r="F308">
        <f t="shared" si="8"/>
        <v>6</v>
      </c>
      <c r="G308" t="str">
        <f t="shared" si="9"/>
        <v>weekend</v>
      </c>
    </row>
    <row r="309" spans="1:7" x14ac:dyDescent="0.25">
      <c r="A309">
        <v>9</v>
      </c>
      <c r="B309" s="3">
        <v>163.27000000000001</v>
      </c>
      <c r="C309">
        <v>3</v>
      </c>
      <c r="D309" s="1">
        <v>45287</v>
      </c>
      <c r="E309" s="2">
        <v>0.43055007034352022</v>
      </c>
      <c r="F309">
        <f t="shared" si="8"/>
        <v>3</v>
      </c>
      <c r="G309" t="str">
        <f t="shared" si="9"/>
        <v>dzień roboczy</v>
      </c>
    </row>
    <row r="310" spans="1:7" x14ac:dyDescent="0.25">
      <c r="A310">
        <v>2</v>
      </c>
      <c r="B310" s="3">
        <v>47.19</v>
      </c>
      <c r="C310">
        <v>25</v>
      </c>
      <c r="D310" s="1">
        <v>45155</v>
      </c>
      <c r="E310" s="2">
        <v>0.68024079198450726</v>
      </c>
      <c r="F310">
        <f t="shared" si="8"/>
        <v>4</v>
      </c>
      <c r="G310" t="str">
        <f t="shared" si="9"/>
        <v>dzień roboczy</v>
      </c>
    </row>
    <row r="311" spans="1:7" x14ac:dyDescent="0.25">
      <c r="A311">
        <v>9</v>
      </c>
      <c r="B311" s="3">
        <v>98.27</v>
      </c>
      <c r="C311">
        <v>18</v>
      </c>
      <c r="D311" s="1">
        <v>44967</v>
      </c>
      <c r="E311" s="2">
        <v>0.8609495402276055</v>
      </c>
      <c r="F311">
        <f t="shared" si="8"/>
        <v>5</v>
      </c>
      <c r="G311" t="str">
        <f t="shared" si="9"/>
        <v>dzień roboczy</v>
      </c>
    </row>
    <row r="312" spans="1:7" x14ac:dyDescent="0.25">
      <c r="A312">
        <v>10</v>
      </c>
      <c r="B312" s="3">
        <v>22.48</v>
      </c>
      <c r="C312">
        <v>17</v>
      </c>
      <c r="D312" s="1">
        <v>45196</v>
      </c>
      <c r="E312" s="2">
        <v>0.57520073003699035</v>
      </c>
      <c r="F312">
        <f t="shared" si="8"/>
        <v>3</v>
      </c>
      <c r="G312" t="str">
        <f t="shared" si="9"/>
        <v>dzień roboczy</v>
      </c>
    </row>
    <row r="313" spans="1:7" x14ac:dyDescent="0.25">
      <c r="A313">
        <v>2</v>
      </c>
      <c r="B313" s="3">
        <v>144.76</v>
      </c>
      <c r="C313">
        <v>5</v>
      </c>
      <c r="D313" s="1">
        <v>45115</v>
      </c>
      <c r="E313" s="2">
        <v>0.71163681664059919</v>
      </c>
      <c r="F313">
        <f t="shared" si="8"/>
        <v>6</v>
      </c>
      <c r="G313" t="str">
        <f t="shared" si="9"/>
        <v>weekend</v>
      </c>
    </row>
    <row r="314" spans="1:7" x14ac:dyDescent="0.25">
      <c r="A314">
        <v>9</v>
      </c>
      <c r="B314" s="3">
        <v>139.68</v>
      </c>
      <c r="C314">
        <v>16</v>
      </c>
      <c r="D314" s="1">
        <v>45194</v>
      </c>
      <c r="E314" s="2">
        <v>0.49305181488022731</v>
      </c>
      <c r="F314">
        <f t="shared" si="8"/>
        <v>1</v>
      </c>
      <c r="G314" t="str">
        <f t="shared" si="9"/>
        <v>dzień roboczy</v>
      </c>
    </row>
    <row r="315" spans="1:7" x14ac:dyDescent="0.25">
      <c r="A315">
        <v>9</v>
      </c>
      <c r="B315" s="3">
        <v>186.62</v>
      </c>
      <c r="C315">
        <v>15</v>
      </c>
      <c r="D315" s="1">
        <v>45166</v>
      </c>
      <c r="E315" s="2">
        <v>0.9440812804805423</v>
      </c>
      <c r="F315">
        <f t="shared" si="8"/>
        <v>1</v>
      </c>
      <c r="G315" t="str">
        <f t="shared" si="9"/>
        <v>dzień roboczy</v>
      </c>
    </row>
    <row r="316" spans="1:7" x14ac:dyDescent="0.25">
      <c r="A316">
        <v>7</v>
      </c>
      <c r="B316" s="3">
        <v>131.63999999999999</v>
      </c>
      <c r="C316">
        <v>15</v>
      </c>
      <c r="D316" s="1">
        <v>44973</v>
      </c>
      <c r="E316" s="2">
        <v>0.72397200311843024</v>
      </c>
      <c r="F316">
        <f t="shared" si="8"/>
        <v>4</v>
      </c>
      <c r="G316" t="str">
        <f t="shared" si="9"/>
        <v>dzień roboczy</v>
      </c>
    </row>
    <row r="317" spans="1:7" x14ac:dyDescent="0.25">
      <c r="A317">
        <v>2</v>
      </c>
      <c r="B317" s="3">
        <v>147.19</v>
      </c>
      <c r="C317">
        <v>17</v>
      </c>
      <c r="D317" s="1">
        <v>45026</v>
      </c>
      <c r="E317" s="2">
        <v>0.62216764435008198</v>
      </c>
      <c r="F317">
        <f t="shared" si="8"/>
        <v>1</v>
      </c>
      <c r="G317" t="str">
        <f t="shared" si="9"/>
        <v>dzień roboczy</v>
      </c>
    </row>
    <row r="318" spans="1:7" x14ac:dyDescent="0.25">
      <c r="A318">
        <v>2</v>
      </c>
      <c r="B318" s="3">
        <v>9.1</v>
      </c>
      <c r="C318">
        <v>1</v>
      </c>
      <c r="D318" s="1">
        <v>45225</v>
      </c>
      <c r="E318" s="2">
        <v>0.77580788028606196</v>
      </c>
      <c r="F318">
        <f t="shared" si="8"/>
        <v>4</v>
      </c>
      <c r="G318" t="str">
        <f t="shared" si="9"/>
        <v>dzień roboczy</v>
      </c>
    </row>
    <row r="319" spans="1:7" x14ac:dyDescent="0.25">
      <c r="A319">
        <v>4</v>
      </c>
      <c r="B319" s="3">
        <v>45.43</v>
      </c>
      <c r="C319">
        <v>19</v>
      </c>
      <c r="D319" s="1">
        <v>44952</v>
      </c>
      <c r="E319" s="2">
        <v>0.77032288638572499</v>
      </c>
      <c r="F319">
        <f t="shared" si="8"/>
        <v>4</v>
      </c>
      <c r="G319" t="str">
        <f t="shared" si="9"/>
        <v>dzień roboczy</v>
      </c>
    </row>
    <row r="320" spans="1:7" x14ac:dyDescent="0.25">
      <c r="A320">
        <v>1</v>
      </c>
      <c r="B320" s="3">
        <v>78.02</v>
      </c>
      <c r="C320">
        <v>12</v>
      </c>
      <c r="D320" s="1">
        <v>45040</v>
      </c>
      <c r="E320" s="2">
        <v>0.63755956191629826</v>
      </c>
      <c r="F320">
        <f t="shared" si="8"/>
        <v>1</v>
      </c>
      <c r="G320" t="str">
        <f t="shared" si="9"/>
        <v>dzień roboczy</v>
      </c>
    </row>
    <row r="321" spans="1:7" x14ac:dyDescent="0.25">
      <c r="A321">
        <v>10</v>
      </c>
      <c r="B321" s="3">
        <v>96.92</v>
      </c>
      <c r="C321">
        <v>23</v>
      </c>
      <c r="D321" s="1">
        <v>45081</v>
      </c>
      <c r="E321" s="2">
        <v>0.5222504302198151</v>
      </c>
      <c r="F321">
        <f t="shared" si="8"/>
        <v>7</v>
      </c>
      <c r="G321" t="str">
        <f t="shared" si="9"/>
        <v>weekend</v>
      </c>
    </row>
    <row r="322" spans="1:7" x14ac:dyDescent="0.25">
      <c r="A322">
        <v>9</v>
      </c>
      <c r="B322" s="3">
        <v>64.75</v>
      </c>
      <c r="C322">
        <v>11</v>
      </c>
      <c r="D322" s="1">
        <v>45211</v>
      </c>
      <c r="E322" s="2">
        <v>0.78439307843814543</v>
      </c>
      <c r="F322">
        <f t="shared" si="8"/>
        <v>4</v>
      </c>
      <c r="G322" t="str">
        <f t="shared" si="9"/>
        <v>dzień roboczy</v>
      </c>
    </row>
    <row r="323" spans="1:7" x14ac:dyDescent="0.25">
      <c r="A323">
        <v>4</v>
      </c>
      <c r="B323" s="3">
        <v>199.24</v>
      </c>
      <c r="C323">
        <v>16</v>
      </c>
      <c r="D323" s="1">
        <v>44988</v>
      </c>
      <c r="E323" s="2">
        <v>0.83827497695888809</v>
      </c>
      <c r="F323">
        <f t="shared" ref="F323:F386" si="10">WEEKDAY(D323,2)</f>
        <v>5</v>
      </c>
      <c r="G323" t="str">
        <f t="shared" ref="G323:G386" si="11">IF(F323&gt;=6,"weekend","dzień roboczy")</f>
        <v>dzień roboczy</v>
      </c>
    </row>
    <row r="324" spans="1:7" x14ac:dyDescent="0.25">
      <c r="A324">
        <v>9</v>
      </c>
      <c r="B324" s="3">
        <v>92.52</v>
      </c>
      <c r="C324">
        <v>9</v>
      </c>
      <c r="D324" s="1">
        <v>45181</v>
      </c>
      <c r="E324" s="2">
        <v>0.60857162786131758</v>
      </c>
      <c r="F324">
        <f t="shared" si="10"/>
        <v>2</v>
      </c>
      <c r="G324" t="str">
        <f t="shared" si="11"/>
        <v>dzień roboczy</v>
      </c>
    </row>
    <row r="325" spans="1:7" x14ac:dyDescent="0.25">
      <c r="A325">
        <v>4</v>
      </c>
      <c r="B325" s="3">
        <v>179.66</v>
      </c>
      <c r="C325">
        <v>10</v>
      </c>
      <c r="D325" s="1">
        <v>45024</v>
      </c>
      <c r="E325" s="2">
        <v>0.50474618301360297</v>
      </c>
      <c r="F325">
        <f t="shared" si="10"/>
        <v>6</v>
      </c>
      <c r="G325" t="str">
        <f t="shared" si="11"/>
        <v>weekend</v>
      </c>
    </row>
    <row r="326" spans="1:7" x14ac:dyDescent="0.25">
      <c r="A326">
        <v>6</v>
      </c>
      <c r="B326" s="3">
        <v>127.34</v>
      </c>
      <c r="C326">
        <v>4</v>
      </c>
      <c r="D326" s="1">
        <v>45126</v>
      </c>
      <c r="E326" s="2">
        <v>0.55846850207288812</v>
      </c>
      <c r="F326">
        <f t="shared" si="10"/>
        <v>3</v>
      </c>
      <c r="G326" t="str">
        <f t="shared" si="11"/>
        <v>dzień roboczy</v>
      </c>
    </row>
    <row r="327" spans="1:7" x14ac:dyDescent="0.25">
      <c r="A327">
        <v>5</v>
      </c>
      <c r="B327" s="3">
        <v>50.48</v>
      </c>
      <c r="C327">
        <v>13</v>
      </c>
      <c r="D327" s="1">
        <v>45004</v>
      </c>
      <c r="E327" s="2">
        <v>0.65541954642488887</v>
      </c>
      <c r="F327">
        <f t="shared" si="10"/>
        <v>7</v>
      </c>
      <c r="G327" t="str">
        <f t="shared" si="11"/>
        <v>weekend</v>
      </c>
    </row>
    <row r="328" spans="1:7" x14ac:dyDescent="0.25">
      <c r="A328">
        <v>2</v>
      </c>
      <c r="B328" s="3">
        <v>90.09</v>
      </c>
      <c r="C328">
        <v>30</v>
      </c>
      <c r="D328" s="1">
        <v>45212</v>
      </c>
      <c r="E328" s="2">
        <v>0.62016287412941518</v>
      </c>
      <c r="F328">
        <f t="shared" si="10"/>
        <v>5</v>
      </c>
      <c r="G328" t="str">
        <f t="shared" si="11"/>
        <v>dzień roboczy</v>
      </c>
    </row>
    <row r="329" spans="1:7" x14ac:dyDescent="0.25">
      <c r="A329">
        <v>2</v>
      </c>
      <c r="B329" s="3">
        <v>91.15</v>
      </c>
      <c r="C329">
        <v>22</v>
      </c>
      <c r="D329" s="1">
        <v>45151</v>
      </c>
      <c r="E329" s="2">
        <v>0.47642956353199184</v>
      </c>
      <c r="F329">
        <f t="shared" si="10"/>
        <v>7</v>
      </c>
      <c r="G329" t="str">
        <f t="shared" si="11"/>
        <v>weekend</v>
      </c>
    </row>
    <row r="330" spans="1:7" x14ac:dyDescent="0.25">
      <c r="A330">
        <v>3</v>
      </c>
      <c r="B330" s="3">
        <v>194.09</v>
      </c>
      <c r="C330">
        <v>24</v>
      </c>
      <c r="D330" s="1">
        <v>45215</v>
      </c>
      <c r="E330" s="2">
        <v>0.50851509897200786</v>
      </c>
      <c r="F330">
        <f t="shared" si="10"/>
        <v>1</v>
      </c>
      <c r="G330" t="str">
        <f t="shared" si="11"/>
        <v>dzień roboczy</v>
      </c>
    </row>
    <row r="331" spans="1:7" x14ac:dyDescent="0.25">
      <c r="A331">
        <v>5</v>
      </c>
      <c r="B331" s="3">
        <v>161.59</v>
      </c>
      <c r="C331">
        <v>19</v>
      </c>
      <c r="D331" s="1">
        <v>45051</v>
      </c>
      <c r="E331" s="2">
        <v>0.49948005049929928</v>
      </c>
      <c r="F331">
        <f t="shared" si="10"/>
        <v>5</v>
      </c>
      <c r="G331" t="str">
        <f t="shared" si="11"/>
        <v>dzień roboczy</v>
      </c>
    </row>
    <row r="332" spans="1:7" x14ac:dyDescent="0.25">
      <c r="A332">
        <v>8</v>
      </c>
      <c r="B332" s="3">
        <v>182.69</v>
      </c>
      <c r="C332">
        <v>5</v>
      </c>
      <c r="D332" s="1">
        <v>45210</v>
      </c>
      <c r="E332" s="2">
        <v>0.64378958015312904</v>
      </c>
      <c r="F332">
        <f t="shared" si="10"/>
        <v>3</v>
      </c>
      <c r="G332" t="str">
        <f t="shared" si="11"/>
        <v>dzień roboczy</v>
      </c>
    </row>
    <row r="333" spans="1:7" x14ac:dyDescent="0.25">
      <c r="A333">
        <v>10</v>
      </c>
      <c r="B333" s="3">
        <v>139.57</v>
      </c>
      <c r="C333">
        <v>6</v>
      </c>
      <c r="D333" s="1">
        <v>45247</v>
      </c>
      <c r="E333" s="2">
        <v>0.4466503204669473</v>
      </c>
      <c r="F333">
        <f t="shared" si="10"/>
        <v>5</v>
      </c>
      <c r="G333" t="str">
        <f t="shared" si="11"/>
        <v>dzień roboczy</v>
      </c>
    </row>
    <row r="334" spans="1:7" x14ac:dyDescent="0.25">
      <c r="A334">
        <v>1</v>
      </c>
      <c r="B334" s="3">
        <v>96.88</v>
      </c>
      <c r="C334">
        <v>27</v>
      </c>
      <c r="D334" s="1">
        <v>45134</v>
      </c>
      <c r="E334" s="2">
        <v>0.75726481684890423</v>
      </c>
      <c r="F334">
        <f t="shared" si="10"/>
        <v>4</v>
      </c>
      <c r="G334" t="str">
        <f t="shared" si="11"/>
        <v>dzień roboczy</v>
      </c>
    </row>
    <row r="335" spans="1:7" x14ac:dyDescent="0.25">
      <c r="A335">
        <v>9</v>
      </c>
      <c r="B335" s="3">
        <v>29.2</v>
      </c>
      <c r="C335">
        <v>7</v>
      </c>
      <c r="D335" s="1">
        <v>45020</v>
      </c>
      <c r="E335" s="2">
        <v>0.46850007287952589</v>
      </c>
      <c r="F335">
        <f t="shared" si="10"/>
        <v>2</v>
      </c>
      <c r="G335" t="str">
        <f t="shared" si="11"/>
        <v>dzień roboczy</v>
      </c>
    </row>
    <row r="336" spans="1:7" x14ac:dyDescent="0.25">
      <c r="A336">
        <v>10</v>
      </c>
      <c r="B336" s="3">
        <v>28.2</v>
      </c>
      <c r="C336">
        <v>17</v>
      </c>
      <c r="D336" s="1">
        <v>44957</v>
      </c>
      <c r="E336" s="2">
        <v>0.44375097254631507</v>
      </c>
      <c r="F336">
        <f t="shared" si="10"/>
        <v>2</v>
      </c>
      <c r="G336" t="str">
        <f t="shared" si="11"/>
        <v>dzień roboczy</v>
      </c>
    </row>
    <row r="337" spans="1:7" x14ac:dyDescent="0.25">
      <c r="A337">
        <v>10</v>
      </c>
      <c r="B337" s="3">
        <v>12.8</v>
      </c>
      <c r="C337">
        <v>27</v>
      </c>
      <c r="D337" s="1">
        <v>45065</v>
      </c>
      <c r="E337" s="2">
        <v>0.79928351943128351</v>
      </c>
      <c r="F337">
        <f t="shared" si="10"/>
        <v>5</v>
      </c>
      <c r="G337" t="str">
        <f t="shared" si="11"/>
        <v>dzień roboczy</v>
      </c>
    </row>
    <row r="338" spans="1:7" x14ac:dyDescent="0.25">
      <c r="A338">
        <v>6</v>
      </c>
      <c r="B338" s="3">
        <v>40.840000000000003</v>
      </c>
      <c r="C338">
        <v>14</v>
      </c>
      <c r="D338" s="1">
        <v>44930</v>
      </c>
      <c r="E338" s="2">
        <v>0.6754982653616497</v>
      </c>
      <c r="F338">
        <f t="shared" si="10"/>
        <v>3</v>
      </c>
      <c r="G338" t="str">
        <f t="shared" si="11"/>
        <v>dzień roboczy</v>
      </c>
    </row>
    <row r="339" spans="1:7" x14ac:dyDescent="0.25">
      <c r="A339">
        <v>10</v>
      </c>
      <c r="B339" s="3">
        <v>140.74</v>
      </c>
      <c r="C339">
        <v>11</v>
      </c>
      <c r="D339" s="1">
        <v>45261</v>
      </c>
      <c r="E339" s="2">
        <v>0.88892092017547086</v>
      </c>
      <c r="F339">
        <f t="shared" si="10"/>
        <v>5</v>
      </c>
      <c r="G339" t="str">
        <f t="shared" si="11"/>
        <v>dzień roboczy</v>
      </c>
    </row>
    <row r="340" spans="1:7" x14ac:dyDescent="0.25">
      <c r="A340">
        <v>2</v>
      </c>
      <c r="B340" s="3">
        <v>186.28</v>
      </c>
      <c r="C340">
        <v>8</v>
      </c>
      <c r="D340" s="1">
        <v>44937</v>
      </c>
      <c r="E340" s="2">
        <v>0.47845386763149622</v>
      </c>
      <c r="F340">
        <f t="shared" si="10"/>
        <v>3</v>
      </c>
      <c r="G340" t="str">
        <f t="shared" si="11"/>
        <v>dzień roboczy</v>
      </c>
    </row>
    <row r="341" spans="1:7" x14ac:dyDescent="0.25">
      <c r="A341">
        <v>1</v>
      </c>
      <c r="B341" s="3">
        <v>69.319999999999993</v>
      </c>
      <c r="C341">
        <v>11</v>
      </c>
      <c r="D341" s="1">
        <v>45110</v>
      </c>
      <c r="E341" s="2">
        <v>0.68649221098313951</v>
      </c>
      <c r="F341">
        <f t="shared" si="10"/>
        <v>1</v>
      </c>
      <c r="G341" t="str">
        <f t="shared" si="11"/>
        <v>dzień roboczy</v>
      </c>
    </row>
    <row r="342" spans="1:7" x14ac:dyDescent="0.25">
      <c r="A342">
        <v>6</v>
      </c>
      <c r="B342" s="3">
        <v>34.89</v>
      </c>
      <c r="C342">
        <v>16</v>
      </c>
      <c r="D342" s="1">
        <v>45077</v>
      </c>
      <c r="E342" s="2">
        <v>0.84281057381078761</v>
      </c>
      <c r="F342">
        <f t="shared" si="10"/>
        <v>3</v>
      </c>
      <c r="G342" t="str">
        <f t="shared" si="11"/>
        <v>dzień roboczy</v>
      </c>
    </row>
    <row r="343" spans="1:7" x14ac:dyDescent="0.25">
      <c r="A343">
        <v>1</v>
      </c>
      <c r="B343" s="3">
        <v>178.13</v>
      </c>
      <c r="C343">
        <v>12</v>
      </c>
      <c r="D343" s="1">
        <v>45288</v>
      </c>
      <c r="E343" s="2">
        <v>0.45348763284150362</v>
      </c>
      <c r="F343">
        <f t="shared" si="10"/>
        <v>4</v>
      </c>
      <c r="G343" t="str">
        <f t="shared" si="11"/>
        <v>dzień roboczy</v>
      </c>
    </row>
    <row r="344" spans="1:7" x14ac:dyDescent="0.25">
      <c r="A344">
        <v>7</v>
      </c>
      <c r="B344" s="3">
        <v>143.71</v>
      </c>
      <c r="C344">
        <v>22</v>
      </c>
      <c r="D344" s="1">
        <v>45084</v>
      </c>
      <c r="E344" s="2">
        <v>0.49417794961817957</v>
      </c>
      <c r="F344">
        <f t="shared" si="10"/>
        <v>3</v>
      </c>
      <c r="G344" t="str">
        <f t="shared" si="11"/>
        <v>dzień roboczy</v>
      </c>
    </row>
    <row r="345" spans="1:7" x14ac:dyDescent="0.25">
      <c r="A345">
        <v>3</v>
      </c>
      <c r="B345" s="3">
        <v>199.8</v>
      </c>
      <c r="C345">
        <v>28</v>
      </c>
      <c r="D345" s="1">
        <v>45038</v>
      </c>
      <c r="E345" s="2">
        <v>0.5633105781773049</v>
      </c>
      <c r="F345">
        <f t="shared" si="10"/>
        <v>6</v>
      </c>
      <c r="G345" t="str">
        <f t="shared" si="11"/>
        <v>weekend</v>
      </c>
    </row>
    <row r="346" spans="1:7" x14ac:dyDescent="0.25">
      <c r="A346">
        <v>7</v>
      </c>
      <c r="B346" s="3">
        <v>191.21</v>
      </c>
      <c r="C346">
        <v>3</v>
      </c>
      <c r="D346" s="1">
        <v>45018</v>
      </c>
      <c r="E346" s="2">
        <v>0.54472843417955175</v>
      </c>
      <c r="F346">
        <f t="shared" si="10"/>
        <v>7</v>
      </c>
      <c r="G346" t="str">
        <f t="shared" si="11"/>
        <v>weekend</v>
      </c>
    </row>
    <row r="347" spans="1:7" x14ac:dyDescent="0.25">
      <c r="A347">
        <v>10</v>
      </c>
      <c r="B347" s="3">
        <v>164.35</v>
      </c>
      <c r="C347">
        <v>7</v>
      </c>
      <c r="D347" s="1">
        <v>44959</v>
      </c>
      <c r="E347" s="2">
        <v>0.56068834810822588</v>
      </c>
      <c r="F347">
        <f t="shared" si="10"/>
        <v>4</v>
      </c>
      <c r="G347" t="str">
        <f t="shared" si="11"/>
        <v>dzień roboczy</v>
      </c>
    </row>
    <row r="348" spans="1:7" x14ac:dyDescent="0.25">
      <c r="A348">
        <v>6</v>
      </c>
      <c r="B348" s="3">
        <v>123.78</v>
      </c>
      <c r="C348">
        <v>9</v>
      </c>
      <c r="D348" s="1">
        <v>44937</v>
      </c>
      <c r="E348" s="2">
        <v>0.47019585729448943</v>
      </c>
      <c r="F348">
        <f t="shared" si="10"/>
        <v>3</v>
      </c>
      <c r="G348" t="str">
        <f t="shared" si="11"/>
        <v>dzień roboczy</v>
      </c>
    </row>
    <row r="349" spans="1:7" x14ac:dyDescent="0.25">
      <c r="A349">
        <v>2</v>
      </c>
      <c r="B349" s="3">
        <v>146.28</v>
      </c>
      <c r="C349">
        <v>27</v>
      </c>
      <c r="D349" s="1">
        <v>45127</v>
      </c>
      <c r="E349" s="2">
        <v>0.48266288461037232</v>
      </c>
      <c r="F349">
        <f t="shared" si="10"/>
        <v>4</v>
      </c>
      <c r="G349" t="str">
        <f t="shared" si="11"/>
        <v>dzień roboczy</v>
      </c>
    </row>
    <row r="350" spans="1:7" x14ac:dyDescent="0.25">
      <c r="A350">
        <v>9</v>
      </c>
      <c r="B350" s="3">
        <v>77.59</v>
      </c>
      <c r="C350">
        <v>30</v>
      </c>
      <c r="D350" s="1">
        <v>45084</v>
      </c>
      <c r="E350" s="2">
        <v>0.66815344923855113</v>
      </c>
      <c r="F350">
        <f t="shared" si="10"/>
        <v>3</v>
      </c>
      <c r="G350" t="str">
        <f t="shared" si="11"/>
        <v>dzień roboczy</v>
      </c>
    </row>
    <row r="351" spans="1:7" x14ac:dyDescent="0.25">
      <c r="A351">
        <v>4</v>
      </c>
      <c r="B351" s="3">
        <v>178.85</v>
      </c>
      <c r="C351">
        <v>15</v>
      </c>
      <c r="D351" s="1">
        <v>45018</v>
      </c>
      <c r="E351" s="2">
        <v>0.78254176211227233</v>
      </c>
      <c r="F351">
        <f t="shared" si="10"/>
        <v>7</v>
      </c>
      <c r="G351" t="str">
        <f t="shared" si="11"/>
        <v>weekend</v>
      </c>
    </row>
    <row r="352" spans="1:7" x14ac:dyDescent="0.25">
      <c r="A352">
        <v>8</v>
      </c>
      <c r="B352" s="3">
        <v>135.69</v>
      </c>
      <c r="C352">
        <v>24</v>
      </c>
      <c r="D352" s="1">
        <v>45181</v>
      </c>
      <c r="E352" s="2">
        <v>0.49368433179149107</v>
      </c>
      <c r="F352">
        <f t="shared" si="10"/>
        <v>2</v>
      </c>
      <c r="G352" t="str">
        <f t="shared" si="11"/>
        <v>dzień roboczy</v>
      </c>
    </row>
    <row r="353" spans="1:7" x14ac:dyDescent="0.25">
      <c r="A353">
        <v>2</v>
      </c>
      <c r="B353" s="3">
        <v>19.559999999999999</v>
      </c>
      <c r="C353">
        <v>24</v>
      </c>
      <c r="D353" s="1">
        <v>44980</v>
      </c>
      <c r="E353" s="2">
        <v>0.5084107963557104</v>
      </c>
      <c r="F353">
        <f t="shared" si="10"/>
        <v>4</v>
      </c>
      <c r="G353" t="str">
        <f t="shared" si="11"/>
        <v>dzień roboczy</v>
      </c>
    </row>
    <row r="354" spans="1:7" x14ac:dyDescent="0.25">
      <c r="A354">
        <v>6</v>
      </c>
      <c r="B354" s="3">
        <v>177.58</v>
      </c>
      <c r="C354">
        <v>23</v>
      </c>
      <c r="D354" s="1">
        <v>45136</v>
      </c>
      <c r="E354" s="2">
        <v>0.87574362864010835</v>
      </c>
      <c r="F354">
        <f t="shared" si="10"/>
        <v>6</v>
      </c>
      <c r="G354" t="str">
        <f t="shared" si="11"/>
        <v>weekend</v>
      </c>
    </row>
    <row r="355" spans="1:7" x14ac:dyDescent="0.25">
      <c r="A355">
        <v>10</v>
      </c>
      <c r="B355" s="3">
        <v>96.73</v>
      </c>
      <c r="C355">
        <v>16</v>
      </c>
      <c r="D355" s="1">
        <v>45103</v>
      </c>
      <c r="E355" s="2">
        <v>0.87955168439104436</v>
      </c>
      <c r="F355">
        <f t="shared" si="10"/>
        <v>1</v>
      </c>
      <c r="G355" t="str">
        <f t="shared" si="11"/>
        <v>dzień roboczy</v>
      </c>
    </row>
    <row r="356" spans="1:7" x14ac:dyDescent="0.25">
      <c r="A356">
        <v>4</v>
      </c>
      <c r="B356" s="3">
        <v>91.83</v>
      </c>
      <c r="C356">
        <v>3</v>
      </c>
      <c r="D356" s="1">
        <v>45065</v>
      </c>
      <c r="E356" s="2">
        <v>0.73074082427062748</v>
      </c>
      <c r="F356">
        <f t="shared" si="10"/>
        <v>5</v>
      </c>
      <c r="G356" t="str">
        <f t="shared" si="11"/>
        <v>dzień roboczy</v>
      </c>
    </row>
    <row r="357" spans="1:7" x14ac:dyDescent="0.25">
      <c r="A357">
        <v>10</v>
      </c>
      <c r="B357" s="3">
        <v>20.74</v>
      </c>
      <c r="C357">
        <v>23</v>
      </c>
      <c r="D357" s="1">
        <v>45104</v>
      </c>
      <c r="E357" s="2">
        <v>0.94298940087196637</v>
      </c>
      <c r="F357">
        <f t="shared" si="10"/>
        <v>2</v>
      </c>
      <c r="G357" t="str">
        <f t="shared" si="11"/>
        <v>dzień roboczy</v>
      </c>
    </row>
    <row r="358" spans="1:7" x14ac:dyDescent="0.25">
      <c r="A358">
        <v>6</v>
      </c>
      <c r="B358" s="3">
        <v>137.59</v>
      </c>
      <c r="C358">
        <v>18</v>
      </c>
      <c r="D358" s="1">
        <v>45156</v>
      </c>
      <c r="E358" s="2">
        <v>0.95887020290665714</v>
      </c>
      <c r="F358">
        <f t="shared" si="10"/>
        <v>5</v>
      </c>
      <c r="G358" t="str">
        <f t="shared" si="11"/>
        <v>dzień roboczy</v>
      </c>
    </row>
    <row r="359" spans="1:7" x14ac:dyDescent="0.25">
      <c r="A359">
        <v>3</v>
      </c>
      <c r="B359" s="3">
        <v>108.12</v>
      </c>
      <c r="C359">
        <v>18</v>
      </c>
      <c r="D359" s="1">
        <v>45161</v>
      </c>
      <c r="E359" s="2">
        <v>0.81737354318827438</v>
      </c>
      <c r="F359">
        <f t="shared" si="10"/>
        <v>3</v>
      </c>
      <c r="G359" t="str">
        <f t="shared" si="11"/>
        <v>dzień roboczy</v>
      </c>
    </row>
    <row r="360" spans="1:7" x14ac:dyDescent="0.25">
      <c r="A360">
        <v>5</v>
      </c>
      <c r="B360" s="3">
        <v>30.86</v>
      </c>
      <c r="C360">
        <v>23</v>
      </c>
      <c r="D360" s="1">
        <v>44969</v>
      </c>
      <c r="E360" s="2">
        <v>0.87347495668235187</v>
      </c>
      <c r="F360">
        <f t="shared" si="10"/>
        <v>7</v>
      </c>
      <c r="G360" t="str">
        <f t="shared" si="11"/>
        <v>weekend</v>
      </c>
    </row>
    <row r="361" spans="1:7" x14ac:dyDescent="0.25">
      <c r="A361">
        <v>2</v>
      </c>
      <c r="B361" s="3">
        <v>177.01</v>
      </c>
      <c r="C361">
        <v>5</v>
      </c>
      <c r="D361" s="1">
        <v>45135</v>
      </c>
      <c r="E361" s="2">
        <v>0.73298167282950755</v>
      </c>
      <c r="F361">
        <f t="shared" si="10"/>
        <v>5</v>
      </c>
      <c r="G361" t="str">
        <f t="shared" si="11"/>
        <v>dzień roboczy</v>
      </c>
    </row>
    <row r="362" spans="1:7" x14ac:dyDescent="0.25">
      <c r="A362">
        <v>2</v>
      </c>
      <c r="B362" s="3">
        <v>118.72</v>
      </c>
      <c r="C362">
        <v>1</v>
      </c>
      <c r="D362" s="1">
        <v>45224</v>
      </c>
      <c r="E362" s="2">
        <v>0.70653389789820153</v>
      </c>
      <c r="F362">
        <f t="shared" si="10"/>
        <v>3</v>
      </c>
      <c r="G362" t="str">
        <f t="shared" si="11"/>
        <v>dzień roboczy</v>
      </c>
    </row>
    <row r="363" spans="1:7" x14ac:dyDescent="0.25">
      <c r="A363">
        <v>1</v>
      </c>
      <c r="B363" s="3">
        <v>5.58</v>
      </c>
      <c r="C363">
        <v>9</v>
      </c>
      <c r="D363" s="1">
        <v>45024</v>
      </c>
      <c r="E363" s="2">
        <v>0.62625766253553117</v>
      </c>
      <c r="F363">
        <f t="shared" si="10"/>
        <v>6</v>
      </c>
      <c r="G363" t="str">
        <f t="shared" si="11"/>
        <v>weekend</v>
      </c>
    </row>
    <row r="364" spans="1:7" x14ac:dyDescent="0.25">
      <c r="A364">
        <v>7</v>
      </c>
      <c r="B364" s="3">
        <v>59.63</v>
      </c>
      <c r="C364">
        <v>14</v>
      </c>
      <c r="D364" s="1">
        <v>45089</v>
      </c>
      <c r="E364" s="2">
        <v>0.7899717551698362</v>
      </c>
      <c r="F364">
        <f t="shared" si="10"/>
        <v>1</v>
      </c>
      <c r="G364" t="str">
        <f t="shared" si="11"/>
        <v>dzień roboczy</v>
      </c>
    </row>
    <row r="365" spans="1:7" x14ac:dyDescent="0.25">
      <c r="A365">
        <v>7</v>
      </c>
      <c r="B365" s="3">
        <v>166.87</v>
      </c>
      <c r="C365">
        <v>3</v>
      </c>
      <c r="D365" s="1">
        <v>45006</v>
      </c>
      <c r="E365" s="2">
        <v>0.95196923869932193</v>
      </c>
      <c r="F365">
        <f t="shared" si="10"/>
        <v>2</v>
      </c>
      <c r="G365" t="str">
        <f t="shared" si="11"/>
        <v>dzień roboczy</v>
      </c>
    </row>
    <row r="366" spans="1:7" x14ac:dyDescent="0.25">
      <c r="A366">
        <v>6</v>
      </c>
      <c r="B366" s="3">
        <v>157.68</v>
      </c>
      <c r="C366">
        <v>17</v>
      </c>
      <c r="D366" s="1">
        <v>45203</v>
      </c>
      <c r="E366" s="2">
        <v>0.63466507248384529</v>
      </c>
      <c r="F366">
        <f t="shared" si="10"/>
        <v>3</v>
      </c>
      <c r="G366" t="str">
        <f t="shared" si="11"/>
        <v>dzień roboczy</v>
      </c>
    </row>
    <row r="367" spans="1:7" x14ac:dyDescent="0.25">
      <c r="A367">
        <v>7</v>
      </c>
      <c r="B367" s="3">
        <v>1.97</v>
      </c>
      <c r="C367">
        <v>4</v>
      </c>
      <c r="D367" s="1">
        <v>45102</v>
      </c>
      <c r="E367" s="2">
        <v>0.57958420274280986</v>
      </c>
      <c r="F367">
        <f t="shared" si="10"/>
        <v>7</v>
      </c>
      <c r="G367" t="str">
        <f t="shared" si="11"/>
        <v>weekend</v>
      </c>
    </row>
    <row r="368" spans="1:7" x14ac:dyDescent="0.25">
      <c r="A368">
        <v>8</v>
      </c>
      <c r="B368" s="3">
        <v>162.06</v>
      </c>
      <c r="C368">
        <v>13</v>
      </c>
      <c r="D368" s="1">
        <v>45261</v>
      </c>
      <c r="E368" s="2">
        <v>0.49816209317744664</v>
      </c>
      <c r="F368">
        <f t="shared" si="10"/>
        <v>5</v>
      </c>
      <c r="G368" t="str">
        <f t="shared" si="11"/>
        <v>dzień roboczy</v>
      </c>
    </row>
    <row r="369" spans="1:7" x14ac:dyDescent="0.25">
      <c r="A369">
        <v>9</v>
      </c>
      <c r="B369" s="3">
        <v>8.2100000000000009</v>
      </c>
      <c r="C369">
        <v>1</v>
      </c>
      <c r="D369" s="1">
        <v>44952</v>
      </c>
      <c r="E369" s="2">
        <v>0.74574039995796282</v>
      </c>
      <c r="F369">
        <f t="shared" si="10"/>
        <v>4</v>
      </c>
      <c r="G369" t="str">
        <f t="shared" si="11"/>
        <v>dzień roboczy</v>
      </c>
    </row>
    <row r="370" spans="1:7" x14ac:dyDescent="0.25">
      <c r="A370">
        <v>8</v>
      </c>
      <c r="B370" s="3">
        <v>13.95</v>
      </c>
      <c r="C370">
        <v>17</v>
      </c>
      <c r="D370" s="1">
        <v>45057</v>
      </c>
      <c r="E370" s="2">
        <v>0.71304391816639612</v>
      </c>
      <c r="F370">
        <f t="shared" si="10"/>
        <v>4</v>
      </c>
      <c r="G370" t="str">
        <f t="shared" si="11"/>
        <v>dzień roboczy</v>
      </c>
    </row>
    <row r="371" spans="1:7" x14ac:dyDescent="0.25">
      <c r="A371">
        <v>10</v>
      </c>
      <c r="B371" s="3">
        <v>33.979999999999997</v>
      </c>
      <c r="C371">
        <v>17</v>
      </c>
      <c r="D371" s="1">
        <v>45201</v>
      </c>
      <c r="E371" s="2">
        <v>0.56599121623380844</v>
      </c>
      <c r="F371">
        <f t="shared" si="10"/>
        <v>1</v>
      </c>
      <c r="G371" t="str">
        <f t="shared" si="11"/>
        <v>dzień roboczy</v>
      </c>
    </row>
    <row r="372" spans="1:7" x14ac:dyDescent="0.25">
      <c r="A372">
        <v>10</v>
      </c>
      <c r="B372" s="3">
        <v>98.48</v>
      </c>
      <c r="C372">
        <v>9</v>
      </c>
      <c r="D372" s="1">
        <v>45051</v>
      </c>
      <c r="E372" s="2">
        <v>0.69874213506077809</v>
      </c>
      <c r="F372">
        <f t="shared" si="10"/>
        <v>5</v>
      </c>
      <c r="G372" t="str">
        <f t="shared" si="11"/>
        <v>dzień roboczy</v>
      </c>
    </row>
    <row r="373" spans="1:7" x14ac:dyDescent="0.25">
      <c r="A373">
        <v>4</v>
      </c>
      <c r="B373" s="3">
        <v>59.41</v>
      </c>
      <c r="C373">
        <v>21</v>
      </c>
      <c r="D373" s="1">
        <v>44960</v>
      </c>
      <c r="E373" s="2">
        <v>0.67875813563095977</v>
      </c>
      <c r="F373">
        <f t="shared" si="10"/>
        <v>5</v>
      </c>
      <c r="G373" t="str">
        <f t="shared" si="11"/>
        <v>dzień roboczy</v>
      </c>
    </row>
    <row r="374" spans="1:7" x14ac:dyDescent="0.25">
      <c r="A374">
        <v>4</v>
      </c>
      <c r="B374" s="3">
        <v>35.43</v>
      </c>
      <c r="C374">
        <v>25</v>
      </c>
      <c r="D374" s="1">
        <v>44966</v>
      </c>
      <c r="E374" s="2">
        <v>0.48234981549158507</v>
      </c>
      <c r="F374">
        <f t="shared" si="10"/>
        <v>4</v>
      </c>
      <c r="G374" t="str">
        <f t="shared" si="11"/>
        <v>dzień roboczy</v>
      </c>
    </row>
    <row r="375" spans="1:7" x14ac:dyDescent="0.25">
      <c r="A375">
        <v>10</v>
      </c>
      <c r="B375" s="3">
        <v>178.71</v>
      </c>
      <c r="C375">
        <v>3</v>
      </c>
      <c r="D375" s="1">
        <v>45173</v>
      </c>
      <c r="E375" s="2">
        <v>0.50393320211196035</v>
      </c>
      <c r="F375">
        <f t="shared" si="10"/>
        <v>1</v>
      </c>
      <c r="G375" t="str">
        <f t="shared" si="11"/>
        <v>dzień roboczy</v>
      </c>
    </row>
    <row r="376" spans="1:7" x14ac:dyDescent="0.25">
      <c r="A376">
        <v>5</v>
      </c>
      <c r="B376" s="3">
        <v>4.38</v>
      </c>
      <c r="C376">
        <v>28</v>
      </c>
      <c r="D376" s="1">
        <v>45020</v>
      </c>
      <c r="E376" s="2">
        <v>0.91425155773413536</v>
      </c>
      <c r="F376">
        <f t="shared" si="10"/>
        <v>2</v>
      </c>
      <c r="G376" t="str">
        <f t="shared" si="11"/>
        <v>dzień roboczy</v>
      </c>
    </row>
    <row r="377" spans="1:7" x14ac:dyDescent="0.25">
      <c r="A377">
        <v>10</v>
      </c>
      <c r="B377" s="3">
        <v>113.69</v>
      </c>
      <c r="C377">
        <v>3</v>
      </c>
      <c r="D377" s="1">
        <v>45281</v>
      </c>
      <c r="E377" s="2">
        <v>0.75597417332040773</v>
      </c>
      <c r="F377">
        <f t="shared" si="10"/>
        <v>4</v>
      </c>
      <c r="G377" t="str">
        <f t="shared" si="11"/>
        <v>dzień roboczy</v>
      </c>
    </row>
    <row r="378" spans="1:7" x14ac:dyDescent="0.25">
      <c r="A378">
        <v>3</v>
      </c>
      <c r="B378" s="3">
        <v>179.84</v>
      </c>
      <c r="C378">
        <v>10</v>
      </c>
      <c r="D378" s="1">
        <v>45002</v>
      </c>
      <c r="E378" s="2">
        <v>0.56819519987819733</v>
      </c>
      <c r="F378">
        <f t="shared" si="10"/>
        <v>5</v>
      </c>
      <c r="G378" t="str">
        <f t="shared" si="11"/>
        <v>dzień roboczy</v>
      </c>
    </row>
    <row r="379" spans="1:7" x14ac:dyDescent="0.25">
      <c r="A379">
        <v>9</v>
      </c>
      <c r="B379" s="3">
        <v>97.93</v>
      </c>
      <c r="C379">
        <v>3</v>
      </c>
      <c r="D379" s="1">
        <v>45075</v>
      </c>
      <c r="E379" s="2">
        <v>0.60686184231974372</v>
      </c>
      <c r="F379">
        <f t="shared" si="10"/>
        <v>1</v>
      </c>
      <c r="G379" t="str">
        <f t="shared" si="11"/>
        <v>dzień roboczy</v>
      </c>
    </row>
    <row r="380" spans="1:7" x14ac:dyDescent="0.25">
      <c r="A380">
        <v>1</v>
      </c>
      <c r="B380" s="3">
        <v>128.36000000000001</v>
      </c>
      <c r="C380">
        <v>14</v>
      </c>
      <c r="D380" s="1">
        <v>45258</v>
      </c>
      <c r="E380" s="2">
        <v>0.88343853945721307</v>
      </c>
      <c r="F380">
        <f t="shared" si="10"/>
        <v>2</v>
      </c>
      <c r="G380" t="str">
        <f t="shared" si="11"/>
        <v>dzień roboczy</v>
      </c>
    </row>
    <row r="381" spans="1:7" x14ac:dyDescent="0.25">
      <c r="A381">
        <v>9</v>
      </c>
      <c r="B381" s="3">
        <v>73.73</v>
      </c>
      <c r="C381">
        <v>4</v>
      </c>
      <c r="D381" s="1">
        <v>45147</v>
      </c>
      <c r="E381" s="2">
        <v>0.6901554656231752</v>
      </c>
      <c r="F381">
        <f t="shared" si="10"/>
        <v>3</v>
      </c>
      <c r="G381" t="str">
        <f t="shared" si="11"/>
        <v>dzień roboczy</v>
      </c>
    </row>
    <row r="382" spans="1:7" x14ac:dyDescent="0.25">
      <c r="A382">
        <v>2</v>
      </c>
      <c r="B382" s="3">
        <v>147.87</v>
      </c>
      <c r="C382">
        <v>17</v>
      </c>
      <c r="D382" s="1">
        <v>45087</v>
      </c>
      <c r="E382" s="2">
        <v>0.72949206016486534</v>
      </c>
      <c r="F382">
        <f t="shared" si="10"/>
        <v>6</v>
      </c>
      <c r="G382" t="str">
        <f t="shared" si="11"/>
        <v>weekend</v>
      </c>
    </row>
    <row r="383" spans="1:7" x14ac:dyDescent="0.25">
      <c r="A383">
        <v>9</v>
      </c>
      <c r="B383" s="3">
        <v>147.84</v>
      </c>
      <c r="C383">
        <v>5</v>
      </c>
      <c r="D383" s="1">
        <v>44988</v>
      </c>
      <c r="E383" s="2">
        <v>0.56171271961793934</v>
      </c>
      <c r="F383">
        <f t="shared" si="10"/>
        <v>5</v>
      </c>
      <c r="G383" t="str">
        <f t="shared" si="11"/>
        <v>dzień roboczy</v>
      </c>
    </row>
    <row r="384" spans="1:7" x14ac:dyDescent="0.25">
      <c r="A384">
        <v>8</v>
      </c>
      <c r="B384" s="3">
        <v>108.19</v>
      </c>
      <c r="C384">
        <v>21</v>
      </c>
      <c r="D384" s="1">
        <v>45075</v>
      </c>
      <c r="E384" s="2">
        <v>0.55064022508591193</v>
      </c>
      <c r="F384">
        <f t="shared" si="10"/>
        <v>1</v>
      </c>
      <c r="G384" t="str">
        <f t="shared" si="11"/>
        <v>dzień roboczy</v>
      </c>
    </row>
    <row r="385" spans="1:7" x14ac:dyDescent="0.25">
      <c r="A385">
        <v>1</v>
      </c>
      <c r="B385" s="3">
        <v>44.88</v>
      </c>
      <c r="C385">
        <v>28</v>
      </c>
      <c r="D385" s="1">
        <v>45165</v>
      </c>
      <c r="E385" s="2">
        <v>0.45845256191879652</v>
      </c>
      <c r="F385">
        <f t="shared" si="10"/>
        <v>7</v>
      </c>
      <c r="G385" t="str">
        <f t="shared" si="11"/>
        <v>weekend</v>
      </c>
    </row>
    <row r="386" spans="1:7" x14ac:dyDescent="0.25">
      <c r="A386">
        <v>2</v>
      </c>
      <c r="B386" s="3">
        <v>117.41</v>
      </c>
      <c r="C386">
        <v>31</v>
      </c>
      <c r="D386" s="1">
        <v>45189</v>
      </c>
      <c r="E386" s="2">
        <v>0.60787463186096902</v>
      </c>
      <c r="F386">
        <f t="shared" si="10"/>
        <v>3</v>
      </c>
      <c r="G386" t="str">
        <f t="shared" si="11"/>
        <v>dzień roboczy</v>
      </c>
    </row>
    <row r="387" spans="1:7" x14ac:dyDescent="0.25">
      <c r="A387">
        <v>9</v>
      </c>
      <c r="B387" s="3">
        <v>47.28</v>
      </c>
      <c r="C387">
        <v>4</v>
      </c>
      <c r="D387" s="1">
        <v>45136</v>
      </c>
      <c r="E387" s="2">
        <v>0.63764262291769347</v>
      </c>
      <c r="F387">
        <f t="shared" ref="F387:F450" si="12">WEEKDAY(D387,2)</f>
        <v>6</v>
      </c>
      <c r="G387" t="str">
        <f t="shared" ref="G387:G450" si="13">IF(F387&gt;=6,"weekend","dzień roboczy")</f>
        <v>weekend</v>
      </c>
    </row>
    <row r="388" spans="1:7" x14ac:dyDescent="0.25">
      <c r="A388">
        <v>6</v>
      </c>
      <c r="B388" s="3">
        <v>132.37</v>
      </c>
      <c r="C388">
        <v>29</v>
      </c>
      <c r="D388" s="1">
        <v>45274</v>
      </c>
      <c r="E388" s="2">
        <v>0.95213776148009921</v>
      </c>
      <c r="F388">
        <f t="shared" si="12"/>
        <v>4</v>
      </c>
      <c r="G388" t="str">
        <f t="shared" si="13"/>
        <v>dzień roboczy</v>
      </c>
    </row>
    <row r="389" spans="1:7" x14ac:dyDescent="0.25">
      <c r="A389">
        <v>1</v>
      </c>
      <c r="B389" s="3">
        <v>53.75</v>
      </c>
      <c r="C389">
        <v>30</v>
      </c>
      <c r="D389" s="1">
        <v>45206</v>
      </c>
      <c r="E389" s="2">
        <v>0.6942022370640939</v>
      </c>
      <c r="F389">
        <f t="shared" si="12"/>
        <v>6</v>
      </c>
      <c r="G389" t="str">
        <f t="shared" si="13"/>
        <v>weekend</v>
      </c>
    </row>
    <row r="390" spans="1:7" x14ac:dyDescent="0.25">
      <c r="A390">
        <v>8</v>
      </c>
      <c r="B390" s="3">
        <v>103.14</v>
      </c>
      <c r="C390">
        <v>8</v>
      </c>
      <c r="D390" s="1">
        <v>45287</v>
      </c>
      <c r="E390" s="2">
        <v>0.67112344532280166</v>
      </c>
      <c r="F390">
        <f t="shared" si="12"/>
        <v>3</v>
      </c>
      <c r="G390" t="str">
        <f t="shared" si="13"/>
        <v>dzień roboczy</v>
      </c>
    </row>
    <row r="391" spans="1:7" x14ac:dyDescent="0.25">
      <c r="A391">
        <v>2</v>
      </c>
      <c r="B391" s="3">
        <v>187.2</v>
      </c>
      <c r="C391">
        <v>19</v>
      </c>
      <c r="D391" s="1">
        <v>44979</v>
      </c>
      <c r="E391" s="2">
        <v>0.73876461012337158</v>
      </c>
      <c r="F391">
        <f t="shared" si="12"/>
        <v>3</v>
      </c>
      <c r="G391" t="str">
        <f t="shared" si="13"/>
        <v>dzień roboczy</v>
      </c>
    </row>
    <row r="392" spans="1:7" x14ac:dyDescent="0.25">
      <c r="A392">
        <v>8</v>
      </c>
      <c r="B392" s="3">
        <v>195.46</v>
      </c>
      <c r="C392">
        <v>26</v>
      </c>
      <c r="D392" s="1">
        <v>45244</v>
      </c>
      <c r="E392" s="2">
        <v>0.53863251568290338</v>
      </c>
      <c r="F392">
        <f t="shared" si="12"/>
        <v>2</v>
      </c>
      <c r="G392" t="str">
        <f t="shared" si="13"/>
        <v>dzień roboczy</v>
      </c>
    </row>
    <row r="393" spans="1:7" x14ac:dyDescent="0.25">
      <c r="A393">
        <v>4</v>
      </c>
      <c r="B393" s="3">
        <v>181.11</v>
      </c>
      <c r="C393">
        <v>20</v>
      </c>
      <c r="D393" s="1">
        <v>45129</v>
      </c>
      <c r="E393" s="2">
        <v>0.52353315492718755</v>
      </c>
      <c r="F393">
        <f t="shared" si="12"/>
        <v>6</v>
      </c>
      <c r="G393" t="str">
        <f t="shared" si="13"/>
        <v>weekend</v>
      </c>
    </row>
    <row r="394" spans="1:7" x14ac:dyDescent="0.25">
      <c r="A394">
        <v>2</v>
      </c>
      <c r="B394" s="3">
        <v>184.91</v>
      </c>
      <c r="C394">
        <v>31</v>
      </c>
      <c r="D394" s="1">
        <v>45010</v>
      </c>
      <c r="E394" s="2">
        <v>0.8953858872380287</v>
      </c>
      <c r="F394">
        <f t="shared" si="12"/>
        <v>6</v>
      </c>
      <c r="G394" t="str">
        <f t="shared" si="13"/>
        <v>weekend</v>
      </c>
    </row>
    <row r="395" spans="1:7" x14ac:dyDescent="0.25">
      <c r="A395">
        <v>9</v>
      </c>
      <c r="B395" s="3">
        <v>65.08</v>
      </c>
      <c r="C395">
        <v>27</v>
      </c>
      <c r="D395" s="1">
        <v>44996</v>
      </c>
      <c r="E395" s="2">
        <v>0.48233771913917017</v>
      </c>
      <c r="F395">
        <f t="shared" si="12"/>
        <v>6</v>
      </c>
      <c r="G395" t="str">
        <f t="shared" si="13"/>
        <v>weekend</v>
      </c>
    </row>
    <row r="396" spans="1:7" x14ac:dyDescent="0.25">
      <c r="A396">
        <v>9</v>
      </c>
      <c r="B396" s="3">
        <v>29.31</v>
      </c>
      <c r="C396">
        <v>16</v>
      </c>
      <c r="D396" s="1">
        <v>45266</v>
      </c>
      <c r="E396" s="2">
        <v>0.55483953364157435</v>
      </c>
      <c r="F396">
        <f t="shared" si="12"/>
        <v>3</v>
      </c>
      <c r="G396" t="str">
        <f t="shared" si="13"/>
        <v>dzień roboczy</v>
      </c>
    </row>
    <row r="397" spans="1:7" x14ac:dyDescent="0.25">
      <c r="A397">
        <v>4</v>
      </c>
      <c r="B397" s="3">
        <v>36.31</v>
      </c>
      <c r="C397">
        <v>15</v>
      </c>
      <c r="D397" s="1">
        <v>45094</v>
      </c>
      <c r="E397" s="2">
        <v>0.92225410499102622</v>
      </c>
      <c r="F397">
        <f t="shared" si="12"/>
        <v>6</v>
      </c>
      <c r="G397" t="str">
        <f t="shared" si="13"/>
        <v>weekend</v>
      </c>
    </row>
    <row r="398" spans="1:7" x14ac:dyDescent="0.25">
      <c r="A398">
        <v>1</v>
      </c>
      <c r="B398" s="3">
        <v>183.86</v>
      </c>
      <c r="C398">
        <v>9</v>
      </c>
      <c r="D398" s="1">
        <v>45094</v>
      </c>
      <c r="E398" s="2">
        <v>0.51907458002357953</v>
      </c>
      <c r="F398">
        <f t="shared" si="12"/>
        <v>6</v>
      </c>
      <c r="G398" t="str">
        <f t="shared" si="13"/>
        <v>weekend</v>
      </c>
    </row>
    <row r="399" spans="1:7" x14ac:dyDescent="0.25">
      <c r="A399">
        <v>4</v>
      </c>
      <c r="B399" s="3">
        <v>87.41</v>
      </c>
      <c r="C399">
        <v>12</v>
      </c>
      <c r="D399" s="1">
        <v>45061</v>
      </c>
      <c r="E399" s="2">
        <v>0.94381225025723681</v>
      </c>
      <c r="F399">
        <f t="shared" si="12"/>
        <v>1</v>
      </c>
      <c r="G399" t="str">
        <f t="shared" si="13"/>
        <v>dzień roboczy</v>
      </c>
    </row>
    <row r="400" spans="1:7" x14ac:dyDescent="0.25">
      <c r="A400">
        <v>6</v>
      </c>
      <c r="B400" s="3">
        <v>135.30000000000001</v>
      </c>
      <c r="C400">
        <v>6</v>
      </c>
      <c r="D400" s="1">
        <v>45198</v>
      </c>
      <c r="E400" s="2">
        <v>0.80954740055693852</v>
      </c>
      <c r="F400">
        <f t="shared" si="12"/>
        <v>5</v>
      </c>
      <c r="G400" t="str">
        <f t="shared" si="13"/>
        <v>dzień roboczy</v>
      </c>
    </row>
    <row r="401" spans="1:7" x14ac:dyDescent="0.25">
      <c r="A401">
        <v>6</v>
      </c>
      <c r="B401" s="3">
        <v>56.53</v>
      </c>
      <c r="C401">
        <v>25</v>
      </c>
      <c r="D401" s="1">
        <v>45181</v>
      </c>
      <c r="E401" s="2">
        <v>0.60561327612156457</v>
      </c>
      <c r="F401">
        <f t="shared" si="12"/>
        <v>2</v>
      </c>
      <c r="G401" t="str">
        <f t="shared" si="13"/>
        <v>dzień roboczy</v>
      </c>
    </row>
    <row r="402" spans="1:7" x14ac:dyDescent="0.25">
      <c r="A402">
        <v>5</v>
      </c>
      <c r="B402" s="3">
        <v>97.66</v>
      </c>
      <c r="C402">
        <v>4</v>
      </c>
      <c r="D402" s="1">
        <v>44932</v>
      </c>
      <c r="E402" s="2">
        <v>0.63690274555525694</v>
      </c>
      <c r="F402">
        <f t="shared" si="12"/>
        <v>5</v>
      </c>
      <c r="G402" t="str">
        <f t="shared" si="13"/>
        <v>dzień roboczy</v>
      </c>
    </row>
    <row r="403" spans="1:7" x14ac:dyDescent="0.25">
      <c r="A403">
        <v>7</v>
      </c>
      <c r="B403" s="3">
        <v>92.51</v>
      </c>
      <c r="C403">
        <v>10</v>
      </c>
      <c r="D403" s="1">
        <v>45136</v>
      </c>
      <c r="E403" s="2">
        <v>0.52875669000461367</v>
      </c>
      <c r="F403">
        <f t="shared" si="12"/>
        <v>6</v>
      </c>
      <c r="G403" t="str">
        <f t="shared" si="13"/>
        <v>weekend</v>
      </c>
    </row>
    <row r="404" spans="1:7" x14ac:dyDescent="0.25">
      <c r="A404">
        <v>2</v>
      </c>
      <c r="B404" s="3">
        <v>122.59</v>
      </c>
      <c r="C404">
        <v>7</v>
      </c>
      <c r="D404" s="1">
        <v>45283</v>
      </c>
      <c r="E404" s="2">
        <v>0.44250388832342158</v>
      </c>
      <c r="F404">
        <f t="shared" si="12"/>
        <v>6</v>
      </c>
      <c r="G404" t="str">
        <f t="shared" si="13"/>
        <v>weekend</v>
      </c>
    </row>
    <row r="405" spans="1:7" x14ac:dyDescent="0.25">
      <c r="A405">
        <v>7</v>
      </c>
      <c r="B405" s="3">
        <v>31.29</v>
      </c>
      <c r="C405">
        <v>20</v>
      </c>
      <c r="D405" s="1">
        <v>44957</v>
      </c>
      <c r="E405" s="2">
        <v>0.6335612829907572</v>
      </c>
      <c r="F405">
        <f t="shared" si="12"/>
        <v>2</v>
      </c>
      <c r="G405" t="str">
        <f t="shared" si="13"/>
        <v>dzień roboczy</v>
      </c>
    </row>
    <row r="406" spans="1:7" x14ac:dyDescent="0.25">
      <c r="A406">
        <v>3</v>
      </c>
      <c r="B406" s="3">
        <v>137.4</v>
      </c>
      <c r="C406">
        <v>26</v>
      </c>
      <c r="D406" s="1">
        <v>45034</v>
      </c>
      <c r="E406" s="2">
        <v>0.60167002658491819</v>
      </c>
      <c r="F406">
        <f t="shared" si="12"/>
        <v>2</v>
      </c>
      <c r="G406" t="str">
        <f t="shared" si="13"/>
        <v>dzień roboczy</v>
      </c>
    </row>
    <row r="407" spans="1:7" x14ac:dyDescent="0.25">
      <c r="A407">
        <v>7</v>
      </c>
      <c r="B407" s="3">
        <v>24.99</v>
      </c>
      <c r="C407">
        <v>16</v>
      </c>
      <c r="D407" s="1">
        <v>45027</v>
      </c>
      <c r="E407" s="2">
        <v>0.54651491378708983</v>
      </c>
      <c r="F407">
        <f t="shared" si="12"/>
        <v>2</v>
      </c>
      <c r="G407" t="str">
        <f t="shared" si="13"/>
        <v>dzień roboczy</v>
      </c>
    </row>
    <row r="408" spans="1:7" x14ac:dyDescent="0.25">
      <c r="A408">
        <v>8</v>
      </c>
      <c r="B408" s="3">
        <v>9.91</v>
      </c>
      <c r="C408">
        <v>29</v>
      </c>
      <c r="D408" s="1">
        <v>45265</v>
      </c>
      <c r="E408" s="2">
        <v>0.72222024439137633</v>
      </c>
      <c r="F408">
        <f t="shared" si="12"/>
        <v>2</v>
      </c>
      <c r="G408" t="str">
        <f t="shared" si="13"/>
        <v>dzień roboczy</v>
      </c>
    </row>
    <row r="409" spans="1:7" x14ac:dyDescent="0.25">
      <c r="A409">
        <v>3</v>
      </c>
      <c r="B409" s="3">
        <v>170.9</v>
      </c>
      <c r="C409">
        <v>10</v>
      </c>
      <c r="D409" s="1">
        <v>44940</v>
      </c>
      <c r="E409" s="2">
        <v>0.8795232633608363</v>
      </c>
      <c r="F409">
        <f t="shared" si="12"/>
        <v>6</v>
      </c>
      <c r="G409" t="str">
        <f t="shared" si="13"/>
        <v>weekend</v>
      </c>
    </row>
    <row r="410" spans="1:7" x14ac:dyDescent="0.25">
      <c r="A410">
        <v>3</v>
      </c>
      <c r="B410" s="3">
        <v>135.78</v>
      </c>
      <c r="C410">
        <v>31</v>
      </c>
      <c r="D410" s="1">
        <v>45122</v>
      </c>
      <c r="E410" s="2">
        <v>0.42968978479457104</v>
      </c>
      <c r="F410">
        <f t="shared" si="12"/>
        <v>6</v>
      </c>
      <c r="G410" t="str">
        <f t="shared" si="13"/>
        <v>weekend</v>
      </c>
    </row>
    <row r="411" spans="1:7" x14ac:dyDescent="0.25">
      <c r="A411">
        <v>6</v>
      </c>
      <c r="B411" s="3">
        <v>69.39</v>
      </c>
      <c r="C411">
        <v>8</v>
      </c>
      <c r="D411" s="1">
        <v>44973</v>
      </c>
      <c r="E411" s="2">
        <v>0.66973378742429446</v>
      </c>
      <c r="F411">
        <f t="shared" si="12"/>
        <v>4</v>
      </c>
      <c r="G411" t="str">
        <f t="shared" si="13"/>
        <v>dzień roboczy</v>
      </c>
    </row>
    <row r="412" spans="1:7" x14ac:dyDescent="0.25">
      <c r="A412">
        <v>2</v>
      </c>
      <c r="B412" s="3">
        <v>116.9</v>
      </c>
      <c r="C412">
        <v>29</v>
      </c>
      <c r="D412" s="1">
        <v>45217</v>
      </c>
      <c r="E412" s="2">
        <v>0.90038055156963126</v>
      </c>
      <c r="F412">
        <f t="shared" si="12"/>
        <v>3</v>
      </c>
      <c r="G412" t="str">
        <f t="shared" si="13"/>
        <v>dzień roboczy</v>
      </c>
    </row>
    <row r="413" spans="1:7" x14ac:dyDescent="0.25">
      <c r="A413">
        <v>5</v>
      </c>
      <c r="B413" s="3">
        <v>162.68</v>
      </c>
      <c r="C413">
        <v>7</v>
      </c>
      <c r="D413" s="1">
        <v>45124</v>
      </c>
      <c r="E413" s="2">
        <v>0.95854343543101073</v>
      </c>
      <c r="F413">
        <f t="shared" si="12"/>
        <v>1</v>
      </c>
      <c r="G413" t="str">
        <f t="shared" si="13"/>
        <v>dzień roboczy</v>
      </c>
    </row>
    <row r="414" spans="1:7" x14ac:dyDescent="0.25">
      <c r="A414">
        <v>8</v>
      </c>
      <c r="B414" s="3">
        <v>165.09</v>
      </c>
      <c r="C414">
        <v>10</v>
      </c>
      <c r="D414" s="1">
        <v>45240</v>
      </c>
      <c r="E414" s="2">
        <v>0.64501823331166119</v>
      </c>
      <c r="F414">
        <f t="shared" si="12"/>
        <v>5</v>
      </c>
      <c r="G414" t="str">
        <f t="shared" si="13"/>
        <v>dzień roboczy</v>
      </c>
    </row>
    <row r="415" spans="1:7" x14ac:dyDescent="0.25">
      <c r="A415">
        <v>6</v>
      </c>
      <c r="B415" s="3">
        <v>182.48</v>
      </c>
      <c r="C415">
        <v>29</v>
      </c>
      <c r="D415" s="1">
        <v>45271</v>
      </c>
      <c r="E415" s="2">
        <v>0.65407751594700847</v>
      </c>
      <c r="F415">
        <f t="shared" si="12"/>
        <v>1</v>
      </c>
      <c r="G415" t="str">
        <f t="shared" si="13"/>
        <v>dzień roboczy</v>
      </c>
    </row>
    <row r="416" spans="1:7" x14ac:dyDescent="0.25">
      <c r="A416">
        <v>10</v>
      </c>
      <c r="B416" s="3">
        <v>82.6</v>
      </c>
      <c r="C416">
        <v>13</v>
      </c>
      <c r="D416" s="1">
        <v>45030</v>
      </c>
      <c r="E416" s="2">
        <v>0.59539725228478613</v>
      </c>
      <c r="F416">
        <f t="shared" si="12"/>
        <v>5</v>
      </c>
      <c r="G416" t="str">
        <f t="shared" si="13"/>
        <v>dzień roboczy</v>
      </c>
    </row>
    <row r="417" spans="1:7" x14ac:dyDescent="0.25">
      <c r="A417">
        <v>2</v>
      </c>
      <c r="B417" s="3">
        <v>173.55</v>
      </c>
      <c r="C417">
        <v>14</v>
      </c>
      <c r="D417" s="1">
        <v>44998</v>
      </c>
      <c r="E417" s="2">
        <v>0.9434323540143621</v>
      </c>
      <c r="F417">
        <f t="shared" si="12"/>
        <v>1</v>
      </c>
      <c r="G417" t="str">
        <f t="shared" si="13"/>
        <v>dzień roboczy</v>
      </c>
    </row>
    <row r="418" spans="1:7" x14ac:dyDescent="0.25">
      <c r="A418">
        <v>9</v>
      </c>
      <c r="B418" s="3">
        <v>151.66</v>
      </c>
      <c r="C418">
        <v>24</v>
      </c>
      <c r="D418" s="1">
        <v>44964</v>
      </c>
      <c r="E418" s="2">
        <v>0.72994300674713375</v>
      </c>
      <c r="F418">
        <f t="shared" si="12"/>
        <v>2</v>
      </c>
      <c r="G418" t="str">
        <f t="shared" si="13"/>
        <v>dzień roboczy</v>
      </c>
    </row>
    <row r="419" spans="1:7" x14ac:dyDescent="0.25">
      <c r="A419">
        <v>1</v>
      </c>
      <c r="B419" s="3">
        <v>56.24</v>
      </c>
      <c r="C419">
        <v>27</v>
      </c>
      <c r="D419" s="1">
        <v>45084</v>
      </c>
      <c r="E419" s="2">
        <v>0.73150614923392898</v>
      </c>
      <c r="F419">
        <f t="shared" si="12"/>
        <v>3</v>
      </c>
      <c r="G419" t="str">
        <f t="shared" si="13"/>
        <v>dzień roboczy</v>
      </c>
    </row>
    <row r="420" spans="1:7" x14ac:dyDescent="0.25">
      <c r="A420">
        <v>2</v>
      </c>
      <c r="B420" s="3">
        <v>48.49</v>
      </c>
      <c r="C420">
        <v>4</v>
      </c>
      <c r="D420" s="1">
        <v>45072</v>
      </c>
      <c r="E420" s="2">
        <v>0.51671685110075116</v>
      </c>
      <c r="F420">
        <f t="shared" si="12"/>
        <v>5</v>
      </c>
      <c r="G420" t="str">
        <f t="shared" si="13"/>
        <v>dzień roboczy</v>
      </c>
    </row>
    <row r="421" spans="1:7" x14ac:dyDescent="0.25">
      <c r="A421">
        <v>4</v>
      </c>
      <c r="B421" s="3">
        <v>164.4</v>
      </c>
      <c r="C421">
        <v>16</v>
      </c>
      <c r="D421" s="1">
        <v>45265</v>
      </c>
      <c r="E421" s="2">
        <v>0.6764279572839913</v>
      </c>
      <c r="F421">
        <f t="shared" si="12"/>
        <v>2</v>
      </c>
      <c r="G421" t="str">
        <f t="shared" si="13"/>
        <v>dzień roboczy</v>
      </c>
    </row>
    <row r="422" spans="1:7" x14ac:dyDescent="0.25">
      <c r="A422">
        <v>5</v>
      </c>
      <c r="B422" s="3">
        <v>159.81</v>
      </c>
      <c r="C422">
        <v>26</v>
      </c>
      <c r="D422" s="1">
        <v>45082</v>
      </c>
      <c r="E422" s="2">
        <v>0.84259932811171745</v>
      </c>
      <c r="F422">
        <f t="shared" si="12"/>
        <v>1</v>
      </c>
      <c r="G422" t="str">
        <f t="shared" si="13"/>
        <v>dzień roboczy</v>
      </c>
    </row>
    <row r="423" spans="1:7" x14ac:dyDescent="0.25">
      <c r="A423">
        <v>1</v>
      </c>
      <c r="B423" s="3">
        <v>51.08</v>
      </c>
      <c r="C423">
        <v>8</v>
      </c>
      <c r="D423" s="1">
        <v>44974</v>
      </c>
      <c r="E423" s="2">
        <v>0.77256037074011141</v>
      </c>
      <c r="F423">
        <f t="shared" si="12"/>
        <v>5</v>
      </c>
      <c r="G423" t="str">
        <f t="shared" si="13"/>
        <v>dzień roboczy</v>
      </c>
    </row>
    <row r="424" spans="1:7" x14ac:dyDescent="0.25">
      <c r="A424">
        <v>5</v>
      </c>
      <c r="B424" s="3">
        <v>178.65</v>
      </c>
      <c r="C424">
        <v>13</v>
      </c>
      <c r="D424" s="1">
        <v>44986</v>
      </c>
      <c r="E424" s="2">
        <v>0.84262838961535924</v>
      </c>
      <c r="F424">
        <f t="shared" si="12"/>
        <v>3</v>
      </c>
      <c r="G424" t="str">
        <f t="shared" si="13"/>
        <v>dzień roboczy</v>
      </c>
    </row>
    <row r="425" spans="1:7" x14ac:dyDescent="0.25">
      <c r="A425">
        <v>9</v>
      </c>
      <c r="B425" s="3">
        <v>26.28</v>
      </c>
      <c r="C425">
        <v>16</v>
      </c>
      <c r="D425" s="1">
        <v>45130</v>
      </c>
      <c r="E425" s="2">
        <v>0.45047202988008478</v>
      </c>
      <c r="F425">
        <f t="shared" si="12"/>
        <v>7</v>
      </c>
      <c r="G425" t="str">
        <f t="shared" si="13"/>
        <v>weekend</v>
      </c>
    </row>
    <row r="426" spans="1:7" x14ac:dyDescent="0.25">
      <c r="A426">
        <v>1</v>
      </c>
      <c r="B426" s="3">
        <v>129.66</v>
      </c>
      <c r="C426">
        <v>15</v>
      </c>
      <c r="D426" s="1">
        <v>45169</v>
      </c>
      <c r="E426" s="2">
        <v>0.80159759930877295</v>
      </c>
      <c r="F426">
        <f t="shared" si="12"/>
        <v>4</v>
      </c>
      <c r="G426" t="str">
        <f t="shared" si="13"/>
        <v>dzień roboczy</v>
      </c>
    </row>
    <row r="427" spans="1:7" x14ac:dyDescent="0.25">
      <c r="A427">
        <v>6</v>
      </c>
      <c r="B427" s="3">
        <v>38.21</v>
      </c>
      <c r="C427">
        <v>4</v>
      </c>
      <c r="D427" s="1">
        <v>45147</v>
      </c>
      <c r="E427" s="2">
        <v>0.88336617316722388</v>
      </c>
      <c r="F427">
        <f t="shared" si="12"/>
        <v>3</v>
      </c>
      <c r="G427" t="str">
        <f t="shared" si="13"/>
        <v>dzień roboczy</v>
      </c>
    </row>
    <row r="428" spans="1:7" x14ac:dyDescent="0.25">
      <c r="A428">
        <v>2</v>
      </c>
      <c r="B428" s="3">
        <v>192.59</v>
      </c>
      <c r="C428">
        <v>2</v>
      </c>
      <c r="D428" s="1">
        <v>45086</v>
      </c>
      <c r="E428" s="2">
        <v>0.76771384154295097</v>
      </c>
      <c r="F428">
        <f t="shared" si="12"/>
        <v>5</v>
      </c>
      <c r="G428" t="str">
        <f t="shared" si="13"/>
        <v>dzień roboczy</v>
      </c>
    </row>
    <row r="429" spans="1:7" x14ac:dyDescent="0.25">
      <c r="A429">
        <v>10</v>
      </c>
      <c r="B429" s="3">
        <v>197.42</v>
      </c>
      <c r="C429">
        <v>26</v>
      </c>
      <c r="D429" s="1">
        <v>44988</v>
      </c>
      <c r="E429" s="2">
        <v>0.91605938912214757</v>
      </c>
      <c r="F429">
        <f t="shared" si="12"/>
        <v>5</v>
      </c>
      <c r="G429" t="str">
        <f t="shared" si="13"/>
        <v>dzień roboczy</v>
      </c>
    </row>
    <row r="430" spans="1:7" x14ac:dyDescent="0.25">
      <c r="A430">
        <v>4</v>
      </c>
      <c r="B430" s="3">
        <v>23.34</v>
      </c>
      <c r="C430">
        <v>31</v>
      </c>
      <c r="D430" s="1">
        <v>45064</v>
      </c>
      <c r="E430" s="2">
        <v>0.42005823332386105</v>
      </c>
      <c r="F430">
        <f t="shared" si="12"/>
        <v>4</v>
      </c>
      <c r="G430" t="str">
        <f t="shared" si="13"/>
        <v>dzień roboczy</v>
      </c>
    </row>
    <row r="431" spans="1:7" x14ac:dyDescent="0.25">
      <c r="A431">
        <v>1</v>
      </c>
      <c r="B431" s="3">
        <v>46.88</v>
      </c>
      <c r="C431">
        <v>23</v>
      </c>
      <c r="D431" s="1">
        <v>45022</v>
      </c>
      <c r="E431" s="2">
        <v>0.72788530691045872</v>
      </c>
      <c r="F431">
        <f t="shared" si="12"/>
        <v>4</v>
      </c>
      <c r="G431" t="str">
        <f t="shared" si="13"/>
        <v>dzień roboczy</v>
      </c>
    </row>
    <row r="432" spans="1:7" x14ac:dyDescent="0.25">
      <c r="A432">
        <v>10</v>
      </c>
      <c r="B432" s="3">
        <v>71.22</v>
      </c>
      <c r="C432">
        <v>8</v>
      </c>
      <c r="D432" s="1">
        <v>45099</v>
      </c>
      <c r="E432" s="2">
        <v>0.49873563394694992</v>
      </c>
      <c r="F432">
        <f t="shared" si="12"/>
        <v>4</v>
      </c>
      <c r="G432" t="str">
        <f t="shared" si="13"/>
        <v>dzień roboczy</v>
      </c>
    </row>
    <row r="433" spans="1:7" x14ac:dyDescent="0.25">
      <c r="A433">
        <v>9</v>
      </c>
      <c r="B433" s="3">
        <v>117.34</v>
      </c>
      <c r="C433">
        <v>18</v>
      </c>
      <c r="D433" s="1">
        <v>45265</v>
      </c>
      <c r="E433" s="2">
        <v>0.87479848399700755</v>
      </c>
      <c r="F433">
        <f t="shared" si="12"/>
        <v>2</v>
      </c>
      <c r="G433" t="str">
        <f t="shared" si="13"/>
        <v>dzień roboczy</v>
      </c>
    </row>
    <row r="434" spans="1:7" x14ac:dyDescent="0.25">
      <c r="A434">
        <v>3</v>
      </c>
      <c r="B434" s="3">
        <v>104.42</v>
      </c>
      <c r="C434">
        <v>2</v>
      </c>
      <c r="D434" s="1">
        <v>45274</v>
      </c>
      <c r="E434" s="2">
        <v>0.71966956251205683</v>
      </c>
      <c r="F434">
        <f t="shared" si="12"/>
        <v>4</v>
      </c>
      <c r="G434" t="str">
        <f t="shared" si="13"/>
        <v>dzień roboczy</v>
      </c>
    </row>
    <row r="435" spans="1:7" x14ac:dyDescent="0.25">
      <c r="A435">
        <v>10</v>
      </c>
      <c r="B435" s="3">
        <v>7.8</v>
      </c>
      <c r="C435">
        <v>15</v>
      </c>
      <c r="D435" s="1">
        <v>45093</v>
      </c>
      <c r="E435" s="2">
        <v>0.86686833066243807</v>
      </c>
      <c r="F435">
        <f t="shared" si="12"/>
        <v>5</v>
      </c>
      <c r="G435" t="str">
        <f t="shared" si="13"/>
        <v>dzień roboczy</v>
      </c>
    </row>
    <row r="436" spans="1:7" x14ac:dyDescent="0.25">
      <c r="A436">
        <v>4</v>
      </c>
      <c r="B436" s="3">
        <v>20.04</v>
      </c>
      <c r="C436">
        <v>22</v>
      </c>
      <c r="D436" s="1">
        <v>45043</v>
      </c>
      <c r="E436" s="2">
        <v>0.66619939981573673</v>
      </c>
      <c r="F436">
        <f t="shared" si="12"/>
        <v>4</v>
      </c>
      <c r="G436" t="str">
        <f t="shared" si="13"/>
        <v>dzień roboczy</v>
      </c>
    </row>
    <row r="437" spans="1:7" x14ac:dyDescent="0.25">
      <c r="A437">
        <v>8</v>
      </c>
      <c r="B437" s="3">
        <v>8.73</v>
      </c>
      <c r="C437">
        <v>21</v>
      </c>
      <c r="D437" s="1">
        <v>45145</v>
      </c>
      <c r="E437" s="2">
        <v>0.77433887796322454</v>
      </c>
      <c r="F437">
        <f t="shared" si="12"/>
        <v>1</v>
      </c>
      <c r="G437" t="str">
        <f t="shared" si="13"/>
        <v>dzień roboczy</v>
      </c>
    </row>
    <row r="438" spans="1:7" x14ac:dyDescent="0.25">
      <c r="A438">
        <v>10</v>
      </c>
      <c r="B438" s="3">
        <v>140.07</v>
      </c>
      <c r="C438">
        <v>2</v>
      </c>
      <c r="D438" s="1">
        <v>45269</v>
      </c>
      <c r="E438" s="2">
        <v>0.86481551621402297</v>
      </c>
      <c r="F438">
        <f t="shared" si="12"/>
        <v>6</v>
      </c>
      <c r="G438" t="str">
        <f t="shared" si="13"/>
        <v>weekend</v>
      </c>
    </row>
    <row r="439" spans="1:7" x14ac:dyDescent="0.25">
      <c r="A439">
        <v>1</v>
      </c>
      <c r="B439" s="3">
        <v>129.74</v>
      </c>
      <c r="C439">
        <v>19</v>
      </c>
      <c r="D439" s="1">
        <v>45138</v>
      </c>
      <c r="E439" s="2">
        <v>0.7316168167364846</v>
      </c>
      <c r="F439">
        <f t="shared" si="12"/>
        <v>1</v>
      </c>
      <c r="G439" t="str">
        <f t="shared" si="13"/>
        <v>dzień roboczy</v>
      </c>
    </row>
    <row r="440" spans="1:7" x14ac:dyDescent="0.25">
      <c r="A440">
        <v>2</v>
      </c>
      <c r="B440" s="3">
        <v>49.48</v>
      </c>
      <c r="C440">
        <v>1</v>
      </c>
      <c r="D440" s="1">
        <v>45038</v>
      </c>
      <c r="E440" s="2">
        <v>0.85532017879762789</v>
      </c>
      <c r="F440">
        <f t="shared" si="12"/>
        <v>6</v>
      </c>
      <c r="G440" t="str">
        <f t="shared" si="13"/>
        <v>weekend</v>
      </c>
    </row>
    <row r="441" spans="1:7" x14ac:dyDescent="0.25">
      <c r="A441">
        <v>4</v>
      </c>
      <c r="B441" s="3">
        <v>12.97</v>
      </c>
      <c r="C441">
        <v>1</v>
      </c>
      <c r="D441" s="1">
        <v>45091</v>
      </c>
      <c r="E441" s="2">
        <v>0.64347357380197423</v>
      </c>
      <c r="F441">
        <f t="shared" si="12"/>
        <v>3</v>
      </c>
      <c r="G441" t="str">
        <f t="shared" si="13"/>
        <v>dzień roboczy</v>
      </c>
    </row>
    <row r="442" spans="1:7" x14ac:dyDescent="0.25">
      <c r="A442">
        <v>6</v>
      </c>
      <c r="B442" s="3">
        <v>136.16999999999999</v>
      </c>
      <c r="C442">
        <v>30</v>
      </c>
      <c r="D442" s="1">
        <v>45097</v>
      </c>
      <c r="E442" s="2">
        <v>0.45336494063458105</v>
      </c>
      <c r="F442">
        <f t="shared" si="12"/>
        <v>2</v>
      </c>
      <c r="G442" t="str">
        <f t="shared" si="13"/>
        <v>dzień roboczy</v>
      </c>
    </row>
    <row r="443" spans="1:7" x14ac:dyDescent="0.25">
      <c r="A443">
        <v>10</v>
      </c>
      <c r="B443" s="3">
        <v>197.68</v>
      </c>
      <c r="C443">
        <v>6</v>
      </c>
      <c r="D443" s="1">
        <v>45211</v>
      </c>
      <c r="E443" s="2">
        <v>0.568920581369457</v>
      </c>
      <c r="F443">
        <f t="shared" si="12"/>
        <v>4</v>
      </c>
      <c r="G443" t="str">
        <f t="shared" si="13"/>
        <v>dzień roboczy</v>
      </c>
    </row>
    <row r="444" spans="1:7" x14ac:dyDescent="0.25">
      <c r="A444">
        <v>5</v>
      </c>
      <c r="B444" s="3">
        <v>48.15</v>
      </c>
      <c r="C444">
        <v>15</v>
      </c>
      <c r="D444" s="1">
        <v>44963</v>
      </c>
      <c r="E444" s="2">
        <v>0.9277993989572535</v>
      </c>
      <c r="F444">
        <f t="shared" si="12"/>
        <v>1</v>
      </c>
      <c r="G444" t="str">
        <f t="shared" si="13"/>
        <v>dzień roboczy</v>
      </c>
    </row>
    <row r="445" spans="1:7" x14ac:dyDescent="0.25">
      <c r="A445">
        <v>7</v>
      </c>
      <c r="B445" s="3">
        <v>194.62</v>
      </c>
      <c r="C445">
        <v>6</v>
      </c>
      <c r="D445" s="1">
        <v>45045</v>
      </c>
      <c r="E445" s="2">
        <v>0.45911462624268107</v>
      </c>
      <c r="F445">
        <f t="shared" si="12"/>
        <v>6</v>
      </c>
      <c r="G445" t="str">
        <f t="shared" si="13"/>
        <v>weekend</v>
      </c>
    </row>
    <row r="446" spans="1:7" x14ac:dyDescent="0.25">
      <c r="A446">
        <v>4</v>
      </c>
      <c r="B446" s="3">
        <v>64.489999999999995</v>
      </c>
      <c r="C446">
        <v>7</v>
      </c>
      <c r="D446" s="1">
        <v>45138</v>
      </c>
      <c r="E446" s="2">
        <v>0.55617616053251062</v>
      </c>
      <c r="F446">
        <f t="shared" si="12"/>
        <v>1</v>
      </c>
      <c r="G446" t="str">
        <f t="shared" si="13"/>
        <v>dzień roboczy</v>
      </c>
    </row>
    <row r="447" spans="1:7" x14ac:dyDescent="0.25">
      <c r="A447">
        <v>9</v>
      </c>
      <c r="B447" s="3">
        <v>88.04</v>
      </c>
      <c r="C447">
        <v>24</v>
      </c>
      <c r="D447" s="1">
        <v>45019</v>
      </c>
      <c r="E447" s="2">
        <v>0.49738525209475126</v>
      </c>
      <c r="F447">
        <f t="shared" si="12"/>
        <v>1</v>
      </c>
      <c r="G447" t="str">
        <f t="shared" si="13"/>
        <v>dzień roboczy</v>
      </c>
    </row>
    <row r="448" spans="1:7" x14ac:dyDescent="0.25">
      <c r="A448">
        <v>6</v>
      </c>
      <c r="B448" s="3">
        <v>36.35</v>
      </c>
      <c r="C448">
        <v>31</v>
      </c>
      <c r="D448" s="1">
        <v>45167</v>
      </c>
      <c r="E448" s="2">
        <v>0.91384540610771603</v>
      </c>
      <c r="F448">
        <f t="shared" si="12"/>
        <v>2</v>
      </c>
      <c r="G448" t="str">
        <f t="shared" si="13"/>
        <v>dzień roboczy</v>
      </c>
    </row>
    <row r="449" spans="1:7" x14ac:dyDescent="0.25">
      <c r="A449">
        <v>9</v>
      </c>
      <c r="B449" s="3">
        <v>43.58</v>
      </c>
      <c r="C449">
        <v>15</v>
      </c>
      <c r="D449" s="1">
        <v>45238</v>
      </c>
      <c r="E449" s="2">
        <v>0.82390607920264047</v>
      </c>
      <c r="F449">
        <f t="shared" si="12"/>
        <v>3</v>
      </c>
      <c r="G449" t="str">
        <f t="shared" si="13"/>
        <v>dzień roboczy</v>
      </c>
    </row>
    <row r="450" spans="1:7" x14ac:dyDescent="0.25">
      <c r="A450">
        <v>4</v>
      </c>
      <c r="B450" s="3">
        <v>171.79</v>
      </c>
      <c r="C450">
        <v>5</v>
      </c>
      <c r="D450" s="1">
        <v>44981</v>
      </c>
      <c r="E450" s="2">
        <v>0.60985653177952115</v>
      </c>
      <c r="F450">
        <f t="shared" si="12"/>
        <v>5</v>
      </c>
      <c r="G450" t="str">
        <f t="shared" si="13"/>
        <v>dzień roboczy</v>
      </c>
    </row>
    <row r="451" spans="1:7" x14ac:dyDescent="0.25">
      <c r="A451">
        <v>6</v>
      </c>
      <c r="B451" s="3">
        <v>1.02</v>
      </c>
      <c r="C451">
        <v>22</v>
      </c>
      <c r="D451" s="1">
        <v>45081</v>
      </c>
      <c r="E451" s="2">
        <v>0.68581895442271112</v>
      </c>
      <c r="F451">
        <f t="shared" ref="F451:F514" si="14">WEEKDAY(D451,2)</f>
        <v>7</v>
      </c>
      <c r="G451" t="str">
        <f t="shared" ref="G451:G514" si="15">IF(F451&gt;=6,"weekend","dzień roboczy")</f>
        <v>weekend</v>
      </c>
    </row>
    <row r="452" spans="1:7" x14ac:dyDescent="0.25">
      <c r="A452">
        <v>9</v>
      </c>
      <c r="B452" s="3">
        <v>55.21</v>
      </c>
      <c r="C452">
        <v>6</v>
      </c>
      <c r="D452" s="1">
        <v>45275</v>
      </c>
      <c r="E452" s="2">
        <v>0.64276449583465445</v>
      </c>
      <c r="F452">
        <f t="shared" si="14"/>
        <v>5</v>
      </c>
      <c r="G452" t="str">
        <f t="shared" si="15"/>
        <v>dzień roboczy</v>
      </c>
    </row>
    <row r="453" spans="1:7" x14ac:dyDescent="0.25">
      <c r="A453">
        <v>9</v>
      </c>
      <c r="B453" s="3">
        <v>41.4</v>
      </c>
      <c r="C453">
        <v>17</v>
      </c>
      <c r="D453" s="1">
        <v>44959</v>
      </c>
      <c r="E453" s="2">
        <v>0.62628468704023876</v>
      </c>
      <c r="F453">
        <f t="shared" si="14"/>
        <v>4</v>
      </c>
      <c r="G453" t="str">
        <f t="shared" si="15"/>
        <v>dzień roboczy</v>
      </c>
    </row>
    <row r="454" spans="1:7" x14ac:dyDescent="0.25">
      <c r="A454">
        <v>5</v>
      </c>
      <c r="B454" s="3">
        <v>2.77</v>
      </c>
      <c r="C454">
        <v>28</v>
      </c>
      <c r="D454" s="1">
        <v>45273</v>
      </c>
      <c r="E454" s="2">
        <v>0.67572083468303623</v>
      </c>
      <c r="F454">
        <f t="shared" si="14"/>
        <v>3</v>
      </c>
      <c r="G454" t="str">
        <f t="shared" si="15"/>
        <v>dzień roboczy</v>
      </c>
    </row>
    <row r="455" spans="1:7" x14ac:dyDescent="0.25">
      <c r="A455">
        <v>7</v>
      </c>
      <c r="B455" s="3">
        <v>140.66</v>
      </c>
      <c r="C455">
        <v>30</v>
      </c>
      <c r="D455" s="1">
        <v>45235</v>
      </c>
      <c r="E455" s="2">
        <v>0.7741917280133801</v>
      </c>
      <c r="F455">
        <f t="shared" si="14"/>
        <v>7</v>
      </c>
      <c r="G455" t="str">
        <f t="shared" si="15"/>
        <v>weekend</v>
      </c>
    </row>
    <row r="456" spans="1:7" x14ac:dyDescent="0.25">
      <c r="A456">
        <v>4</v>
      </c>
      <c r="B456" s="3">
        <v>18.78</v>
      </c>
      <c r="C456">
        <v>5</v>
      </c>
      <c r="D456" s="1">
        <v>45090</v>
      </c>
      <c r="E456" s="2">
        <v>0.44277240146969499</v>
      </c>
      <c r="F456">
        <f t="shared" si="14"/>
        <v>2</v>
      </c>
      <c r="G456" t="str">
        <f t="shared" si="15"/>
        <v>dzień roboczy</v>
      </c>
    </row>
    <row r="457" spans="1:7" x14ac:dyDescent="0.25">
      <c r="A457">
        <v>2</v>
      </c>
      <c r="B457" s="3">
        <v>187.65</v>
      </c>
      <c r="C457">
        <v>6</v>
      </c>
      <c r="D457" s="1">
        <v>44985</v>
      </c>
      <c r="E457" s="2">
        <v>0.77478676439515692</v>
      </c>
      <c r="F457">
        <f t="shared" si="14"/>
        <v>2</v>
      </c>
      <c r="G457" t="str">
        <f t="shared" si="15"/>
        <v>dzień roboczy</v>
      </c>
    </row>
    <row r="458" spans="1:7" x14ac:dyDescent="0.25">
      <c r="A458">
        <v>4</v>
      </c>
      <c r="B458" s="3">
        <v>44.66</v>
      </c>
      <c r="C458">
        <v>10</v>
      </c>
      <c r="D458" s="1">
        <v>45194</v>
      </c>
      <c r="E458" s="2">
        <v>0.92896787326261654</v>
      </c>
      <c r="F458">
        <f t="shared" si="14"/>
        <v>1</v>
      </c>
      <c r="G458" t="str">
        <f t="shared" si="15"/>
        <v>dzień roboczy</v>
      </c>
    </row>
    <row r="459" spans="1:7" x14ac:dyDescent="0.25">
      <c r="A459">
        <v>3</v>
      </c>
      <c r="B459" s="3">
        <v>169.86</v>
      </c>
      <c r="C459">
        <v>5</v>
      </c>
      <c r="D459" s="1">
        <v>44982</v>
      </c>
      <c r="E459" s="2">
        <v>0.72003474118467237</v>
      </c>
      <c r="F459">
        <f t="shared" si="14"/>
        <v>6</v>
      </c>
      <c r="G459" t="str">
        <f t="shared" si="15"/>
        <v>weekend</v>
      </c>
    </row>
    <row r="460" spans="1:7" x14ac:dyDescent="0.25">
      <c r="A460">
        <v>9</v>
      </c>
      <c r="B460" s="3">
        <v>33.47</v>
      </c>
      <c r="C460">
        <v>31</v>
      </c>
      <c r="D460" s="1">
        <v>44942</v>
      </c>
      <c r="E460" s="2">
        <v>0.43917153990032759</v>
      </c>
      <c r="F460">
        <f t="shared" si="14"/>
        <v>1</v>
      </c>
      <c r="G460" t="str">
        <f t="shared" si="15"/>
        <v>dzień roboczy</v>
      </c>
    </row>
    <row r="461" spans="1:7" x14ac:dyDescent="0.25">
      <c r="A461">
        <v>4</v>
      </c>
      <c r="B461" s="3">
        <v>82.82</v>
      </c>
      <c r="C461">
        <v>5</v>
      </c>
      <c r="D461" s="1">
        <v>45049</v>
      </c>
      <c r="E461" s="2">
        <v>0.69518925931689957</v>
      </c>
      <c r="F461">
        <f t="shared" si="14"/>
        <v>3</v>
      </c>
      <c r="G461" t="str">
        <f t="shared" si="15"/>
        <v>dzień roboczy</v>
      </c>
    </row>
    <row r="462" spans="1:7" x14ac:dyDescent="0.25">
      <c r="A462">
        <v>4</v>
      </c>
      <c r="B462" s="3">
        <v>120.88</v>
      </c>
      <c r="C462">
        <v>25</v>
      </c>
      <c r="D462" s="1">
        <v>45104</v>
      </c>
      <c r="E462" s="2">
        <v>0.85533627151580194</v>
      </c>
      <c r="F462">
        <f t="shared" si="14"/>
        <v>2</v>
      </c>
      <c r="G462" t="str">
        <f t="shared" si="15"/>
        <v>dzień roboczy</v>
      </c>
    </row>
    <row r="463" spans="1:7" x14ac:dyDescent="0.25">
      <c r="A463">
        <v>6</v>
      </c>
      <c r="B463" s="3">
        <v>87.5</v>
      </c>
      <c r="C463">
        <v>8</v>
      </c>
      <c r="D463" s="1">
        <v>45134</v>
      </c>
      <c r="E463" s="2">
        <v>0.95702591006800453</v>
      </c>
      <c r="F463">
        <f t="shared" si="14"/>
        <v>4</v>
      </c>
      <c r="G463" t="str">
        <f t="shared" si="15"/>
        <v>dzień roboczy</v>
      </c>
    </row>
    <row r="464" spans="1:7" x14ac:dyDescent="0.25">
      <c r="A464">
        <v>2</v>
      </c>
      <c r="B464" s="3">
        <v>130.09</v>
      </c>
      <c r="C464">
        <v>30</v>
      </c>
      <c r="D464" s="1">
        <v>44950</v>
      </c>
      <c r="E464" s="2">
        <v>0.60204168896195143</v>
      </c>
      <c r="F464">
        <f t="shared" si="14"/>
        <v>2</v>
      </c>
      <c r="G464" t="str">
        <f t="shared" si="15"/>
        <v>dzień roboczy</v>
      </c>
    </row>
    <row r="465" spans="1:7" x14ac:dyDescent="0.25">
      <c r="A465">
        <v>2</v>
      </c>
      <c r="B465" s="3">
        <v>109.2</v>
      </c>
      <c r="C465">
        <v>22</v>
      </c>
      <c r="D465" s="1">
        <v>45261</v>
      </c>
      <c r="E465" s="2">
        <v>0.69210744240808175</v>
      </c>
      <c r="F465">
        <f t="shared" si="14"/>
        <v>5</v>
      </c>
      <c r="G465" t="str">
        <f t="shared" si="15"/>
        <v>dzień roboczy</v>
      </c>
    </row>
    <row r="466" spans="1:7" x14ac:dyDescent="0.25">
      <c r="A466">
        <v>6</v>
      </c>
      <c r="B466" s="3">
        <v>41.79</v>
      </c>
      <c r="C466">
        <v>20</v>
      </c>
      <c r="D466" s="1">
        <v>45052</v>
      </c>
      <c r="E466" s="2">
        <v>0.63775712953916619</v>
      </c>
      <c r="F466">
        <f t="shared" si="14"/>
        <v>6</v>
      </c>
      <c r="G466" t="str">
        <f t="shared" si="15"/>
        <v>weekend</v>
      </c>
    </row>
    <row r="467" spans="1:7" x14ac:dyDescent="0.25">
      <c r="A467">
        <v>2</v>
      </c>
      <c r="B467" s="3">
        <v>84.62</v>
      </c>
      <c r="C467">
        <v>8</v>
      </c>
      <c r="D467" s="1">
        <v>45095</v>
      </c>
      <c r="E467" s="2">
        <v>0.72556952812729136</v>
      </c>
      <c r="F467">
        <f t="shared" si="14"/>
        <v>7</v>
      </c>
      <c r="G467" t="str">
        <f t="shared" si="15"/>
        <v>weekend</v>
      </c>
    </row>
    <row r="468" spans="1:7" x14ac:dyDescent="0.25">
      <c r="A468">
        <v>1</v>
      </c>
      <c r="B468" s="3">
        <v>191.47</v>
      </c>
      <c r="C468">
        <v>24</v>
      </c>
      <c r="D468" s="1">
        <v>44993</v>
      </c>
      <c r="E468" s="2">
        <v>0.45854552365207935</v>
      </c>
      <c r="F468">
        <f t="shared" si="14"/>
        <v>3</v>
      </c>
      <c r="G468" t="str">
        <f t="shared" si="15"/>
        <v>dzień roboczy</v>
      </c>
    </row>
    <row r="469" spans="1:7" x14ac:dyDescent="0.25">
      <c r="A469">
        <v>9</v>
      </c>
      <c r="B469" s="3">
        <v>121.24</v>
      </c>
      <c r="C469">
        <v>14</v>
      </c>
      <c r="D469" s="1">
        <v>45288</v>
      </c>
      <c r="E469" s="2">
        <v>0.78547533196124397</v>
      </c>
      <c r="F469">
        <f t="shared" si="14"/>
        <v>4</v>
      </c>
      <c r="G469" t="str">
        <f t="shared" si="15"/>
        <v>dzień roboczy</v>
      </c>
    </row>
    <row r="470" spans="1:7" x14ac:dyDescent="0.25">
      <c r="A470">
        <v>5</v>
      </c>
      <c r="B470" s="3">
        <v>68.38</v>
      </c>
      <c r="C470">
        <v>9</v>
      </c>
      <c r="D470" s="1">
        <v>45233</v>
      </c>
      <c r="E470" s="2">
        <v>0.92346648352106508</v>
      </c>
      <c r="F470">
        <f t="shared" si="14"/>
        <v>5</v>
      </c>
      <c r="G470" t="str">
        <f t="shared" si="15"/>
        <v>dzień roboczy</v>
      </c>
    </row>
    <row r="471" spans="1:7" x14ac:dyDescent="0.25">
      <c r="A471">
        <v>5</v>
      </c>
      <c r="B471" s="3">
        <v>67.45</v>
      </c>
      <c r="C471">
        <v>22</v>
      </c>
      <c r="D471" s="1">
        <v>45290</v>
      </c>
      <c r="E471" s="2">
        <v>0.93136477725632671</v>
      </c>
      <c r="F471">
        <f t="shared" si="14"/>
        <v>6</v>
      </c>
      <c r="G471" t="str">
        <f t="shared" si="15"/>
        <v>weekend</v>
      </c>
    </row>
    <row r="472" spans="1:7" x14ac:dyDescent="0.25">
      <c r="A472">
        <v>9</v>
      </c>
      <c r="B472" s="3">
        <v>123.46</v>
      </c>
      <c r="C472">
        <v>6</v>
      </c>
      <c r="D472" s="1">
        <v>45165</v>
      </c>
      <c r="E472" s="2">
        <v>0.60184165194258543</v>
      </c>
      <c r="F472">
        <f t="shared" si="14"/>
        <v>7</v>
      </c>
      <c r="G472" t="str">
        <f t="shared" si="15"/>
        <v>weekend</v>
      </c>
    </row>
    <row r="473" spans="1:7" x14ac:dyDescent="0.25">
      <c r="A473">
        <v>2</v>
      </c>
      <c r="B473" s="3">
        <v>176.25</v>
      </c>
      <c r="C473">
        <v>25</v>
      </c>
      <c r="D473" s="1">
        <v>45134</v>
      </c>
      <c r="E473" s="2">
        <v>0.59991453036218767</v>
      </c>
      <c r="F473">
        <f t="shared" si="14"/>
        <v>4</v>
      </c>
      <c r="G473" t="str">
        <f t="shared" si="15"/>
        <v>dzień roboczy</v>
      </c>
    </row>
    <row r="474" spans="1:7" x14ac:dyDescent="0.25">
      <c r="A474">
        <v>7</v>
      </c>
      <c r="B474" s="3">
        <v>112.32</v>
      </c>
      <c r="C474">
        <v>21</v>
      </c>
      <c r="D474" s="1">
        <v>45208</v>
      </c>
      <c r="E474" s="2">
        <v>0.91672854518648572</v>
      </c>
      <c r="F474">
        <f t="shared" si="14"/>
        <v>1</v>
      </c>
      <c r="G474" t="str">
        <f t="shared" si="15"/>
        <v>dzień roboczy</v>
      </c>
    </row>
    <row r="475" spans="1:7" x14ac:dyDescent="0.25">
      <c r="A475">
        <v>7</v>
      </c>
      <c r="B475" s="3">
        <v>166.98</v>
      </c>
      <c r="C475">
        <v>24</v>
      </c>
      <c r="D475" s="1">
        <v>45173</v>
      </c>
      <c r="E475" s="2">
        <v>0.82193681699637677</v>
      </c>
      <c r="F475">
        <f t="shared" si="14"/>
        <v>1</v>
      </c>
      <c r="G475" t="str">
        <f t="shared" si="15"/>
        <v>dzień roboczy</v>
      </c>
    </row>
    <row r="476" spans="1:7" x14ac:dyDescent="0.25">
      <c r="A476">
        <v>6</v>
      </c>
      <c r="B476" s="3">
        <v>171.8</v>
      </c>
      <c r="C476">
        <v>20</v>
      </c>
      <c r="D476" s="1">
        <v>45103</v>
      </c>
      <c r="E476" s="2">
        <v>0.8997884179529797</v>
      </c>
      <c r="F476">
        <f t="shared" si="14"/>
        <v>1</v>
      </c>
      <c r="G476" t="str">
        <f t="shared" si="15"/>
        <v>dzień roboczy</v>
      </c>
    </row>
    <row r="477" spans="1:7" x14ac:dyDescent="0.25">
      <c r="A477">
        <v>10</v>
      </c>
      <c r="B477" s="3">
        <v>191.13</v>
      </c>
      <c r="C477">
        <v>4</v>
      </c>
      <c r="D477" s="1">
        <v>44941</v>
      </c>
      <c r="E477" s="2">
        <v>0.87960209747059637</v>
      </c>
      <c r="F477">
        <f t="shared" si="14"/>
        <v>7</v>
      </c>
      <c r="G477" t="str">
        <f t="shared" si="15"/>
        <v>weekend</v>
      </c>
    </row>
    <row r="478" spans="1:7" x14ac:dyDescent="0.25">
      <c r="A478">
        <v>3</v>
      </c>
      <c r="B478" s="3">
        <v>107.59</v>
      </c>
      <c r="C478">
        <v>21</v>
      </c>
      <c r="D478" s="1">
        <v>45141</v>
      </c>
      <c r="E478" s="2">
        <v>0.76160346236734133</v>
      </c>
      <c r="F478">
        <f t="shared" si="14"/>
        <v>4</v>
      </c>
      <c r="G478" t="str">
        <f t="shared" si="15"/>
        <v>dzień roboczy</v>
      </c>
    </row>
    <row r="479" spans="1:7" x14ac:dyDescent="0.25">
      <c r="A479">
        <v>8</v>
      </c>
      <c r="B479" s="3">
        <v>48.52</v>
      </c>
      <c r="C479">
        <v>6</v>
      </c>
      <c r="D479" s="1">
        <v>45261</v>
      </c>
      <c r="E479" s="2">
        <v>0.82054514564918468</v>
      </c>
      <c r="F479">
        <f t="shared" si="14"/>
        <v>5</v>
      </c>
      <c r="G479" t="str">
        <f t="shared" si="15"/>
        <v>dzień roboczy</v>
      </c>
    </row>
    <row r="480" spans="1:7" x14ac:dyDescent="0.25">
      <c r="A480">
        <v>1</v>
      </c>
      <c r="B480" s="3">
        <v>38.81</v>
      </c>
      <c r="C480">
        <v>6</v>
      </c>
      <c r="D480" s="1">
        <v>45189</v>
      </c>
      <c r="E480" s="2">
        <v>0.68207451638242633</v>
      </c>
      <c r="F480">
        <f t="shared" si="14"/>
        <v>3</v>
      </c>
      <c r="G480" t="str">
        <f t="shared" si="15"/>
        <v>dzień roboczy</v>
      </c>
    </row>
    <row r="481" spans="1:7" x14ac:dyDescent="0.25">
      <c r="A481">
        <v>4</v>
      </c>
      <c r="B481" s="3">
        <v>109.49</v>
      </c>
      <c r="C481">
        <v>1</v>
      </c>
      <c r="D481" s="1">
        <v>45009</v>
      </c>
      <c r="E481" s="2">
        <v>0.45886805338216297</v>
      </c>
      <c r="F481">
        <f t="shared" si="14"/>
        <v>5</v>
      </c>
      <c r="G481" t="str">
        <f t="shared" si="15"/>
        <v>dzień roboczy</v>
      </c>
    </row>
    <row r="482" spans="1:7" x14ac:dyDescent="0.25">
      <c r="A482">
        <v>6</v>
      </c>
      <c r="B482" s="3">
        <v>84.49</v>
      </c>
      <c r="C482">
        <v>24</v>
      </c>
      <c r="D482" s="1">
        <v>44947</v>
      </c>
      <c r="E482" s="2">
        <v>0.60541078281084748</v>
      </c>
      <c r="F482">
        <f t="shared" si="14"/>
        <v>6</v>
      </c>
      <c r="G482" t="str">
        <f t="shared" si="15"/>
        <v>weekend</v>
      </c>
    </row>
    <row r="483" spans="1:7" x14ac:dyDescent="0.25">
      <c r="A483">
        <v>1</v>
      </c>
      <c r="B483" s="3">
        <v>183.73</v>
      </c>
      <c r="C483">
        <v>16</v>
      </c>
      <c r="D483" s="1">
        <v>45076</v>
      </c>
      <c r="E483" s="2">
        <v>0.71657470041137716</v>
      </c>
      <c r="F483">
        <f t="shared" si="14"/>
        <v>2</v>
      </c>
      <c r="G483" t="str">
        <f t="shared" si="15"/>
        <v>dzień roboczy</v>
      </c>
    </row>
    <row r="484" spans="1:7" x14ac:dyDescent="0.25">
      <c r="A484">
        <v>6</v>
      </c>
      <c r="B484" s="3">
        <v>39.94</v>
      </c>
      <c r="C484">
        <v>3</v>
      </c>
      <c r="D484" s="1">
        <v>45028</v>
      </c>
      <c r="E484" s="2">
        <v>0.50024261489525346</v>
      </c>
      <c r="F484">
        <f t="shared" si="14"/>
        <v>3</v>
      </c>
      <c r="G484" t="str">
        <f t="shared" si="15"/>
        <v>dzień roboczy</v>
      </c>
    </row>
    <row r="485" spans="1:7" x14ac:dyDescent="0.25">
      <c r="A485">
        <v>3</v>
      </c>
      <c r="B485" s="3">
        <v>172.17</v>
      </c>
      <c r="C485">
        <v>11</v>
      </c>
      <c r="D485" s="1">
        <v>45031</v>
      </c>
      <c r="E485" s="2">
        <v>0.56068460864654446</v>
      </c>
      <c r="F485">
        <f t="shared" si="14"/>
        <v>6</v>
      </c>
      <c r="G485" t="str">
        <f t="shared" si="15"/>
        <v>weekend</v>
      </c>
    </row>
    <row r="486" spans="1:7" x14ac:dyDescent="0.25">
      <c r="A486">
        <v>6</v>
      </c>
      <c r="B486" s="3">
        <v>163.19999999999999</v>
      </c>
      <c r="C486">
        <v>31</v>
      </c>
      <c r="D486" s="1">
        <v>45134</v>
      </c>
      <c r="E486" s="2">
        <v>0.57458333771840142</v>
      </c>
      <c r="F486">
        <f t="shared" si="14"/>
        <v>4</v>
      </c>
      <c r="G486" t="str">
        <f t="shared" si="15"/>
        <v>dzień roboczy</v>
      </c>
    </row>
    <row r="487" spans="1:7" x14ac:dyDescent="0.25">
      <c r="A487">
        <v>7</v>
      </c>
      <c r="B487" s="3">
        <v>92.46</v>
      </c>
      <c r="C487">
        <v>19</v>
      </c>
      <c r="D487" s="1">
        <v>45267</v>
      </c>
      <c r="E487" s="2">
        <v>0.53777164357132068</v>
      </c>
      <c r="F487">
        <f t="shared" si="14"/>
        <v>4</v>
      </c>
      <c r="G487" t="str">
        <f t="shared" si="15"/>
        <v>dzień roboczy</v>
      </c>
    </row>
    <row r="488" spans="1:7" x14ac:dyDescent="0.25">
      <c r="A488">
        <v>9</v>
      </c>
      <c r="B488" s="3">
        <v>126.07</v>
      </c>
      <c r="C488">
        <v>9</v>
      </c>
      <c r="D488" s="1">
        <v>45079</v>
      </c>
      <c r="E488" s="2">
        <v>0.65377880191395066</v>
      </c>
      <c r="F488">
        <f t="shared" si="14"/>
        <v>5</v>
      </c>
      <c r="G488" t="str">
        <f t="shared" si="15"/>
        <v>dzień roboczy</v>
      </c>
    </row>
    <row r="489" spans="1:7" x14ac:dyDescent="0.25">
      <c r="A489">
        <v>10</v>
      </c>
      <c r="B489" s="3">
        <v>134.19999999999999</v>
      </c>
      <c r="C489">
        <v>15</v>
      </c>
      <c r="D489" s="1">
        <v>45178</v>
      </c>
      <c r="E489" s="2">
        <v>0.87732882785234412</v>
      </c>
      <c r="F489">
        <f t="shared" si="14"/>
        <v>6</v>
      </c>
      <c r="G489" t="str">
        <f t="shared" si="15"/>
        <v>weekend</v>
      </c>
    </row>
    <row r="490" spans="1:7" x14ac:dyDescent="0.25">
      <c r="A490">
        <v>8</v>
      </c>
      <c r="B490" s="3">
        <v>183.84</v>
      </c>
      <c r="C490">
        <v>17</v>
      </c>
      <c r="D490" s="1">
        <v>45251</v>
      </c>
      <c r="E490" s="2">
        <v>0.66581993035689147</v>
      </c>
      <c r="F490">
        <f t="shared" si="14"/>
        <v>2</v>
      </c>
      <c r="G490" t="str">
        <f t="shared" si="15"/>
        <v>dzień roboczy</v>
      </c>
    </row>
    <row r="491" spans="1:7" x14ac:dyDescent="0.25">
      <c r="A491">
        <v>3</v>
      </c>
      <c r="B491" s="3">
        <v>170.61</v>
      </c>
      <c r="C491">
        <v>2</v>
      </c>
      <c r="D491" s="1">
        <v>45022</v>
      </c>
      <c r="E491" s="2">
        <v>0.50055615633656114</v>
      </c>
      <c r="F491">
        <f t="shared" si="14"/>
        <v>4</v>
      </c>
      <c r="G491" t="str">
        <f t="shared" si="15"/>
        <v>dzień roboczy</v>
      </c>
    </row>
    <row r="492" spans="1:7" x14ac:dyDescent="0.25">
      <c r="A492">
        <v>5</v>
      </c>
      <c r="B492" s="3">
        <v>39.19</v>
      </c>
      <c r="C492">
        <v>14</v>
      </c>
      <c r="D492" s="1">
        <v>45201</v>
      </c>
      <c r="E492" s="2">
        <v>0.51368864547601722</v>
      </c>
      <c r="F492">
        <f t="shared" si="14"/>
        <v>1</v>
      </c>
      <c r="G492" t="str">
        <f t="shared" si="15"/>
        <v>dzień roboczy</v>
      </c>
    </row>
    <row r="493" spans="1:7" x14ac:dyDescent="0.25">
      <c r="A493">
        <v>10</v>
      </c>
      <c r="B493" s="3">
        <v>177.62</v>
      </c>
      <c r="C493">
        <v>21</v>
      </c>
      <c r="D493" s="1">
        <v>45085</v>
      </c>
      <c r="E493" s="2">
        <v>0.9127769014985323</v>
      </c>
      <c r="F493">
        <f t="shared" si="14"/>
        <v>4</v>
      </c>
      <c r="G493" t="str">
        <f t="shared" si="15"/>
        <v>dzień roboczy</v>
      </c>
    </row>
    <row r="494" spans="1:7" x14ac:dyDescent="0.25">
      <c r="A494">
        <v>9</v>
      </c>
      <c r="B494" s="3">
        <v>156.72</v>
      </c>
      <c r="C494">
        <v>14</v>
      </c>
      <c r="D494" s="1">
        <v>45108</v>
      </c>
      <c r="E494" s="2">
        <v>0.5084987518016949</v>
      </c>
      <c r="F494">
        <f t="shared" si="14"/>
        <v>6</v>
      </c>
      <c r="G494" t="str">
        <f t="shared" si="15"/>
        <v>weekend</v>
      </c>
    </row>
    <row r="495" spans="1:7" x14ac:dyDescent="0.25">
      <c r="A495">
        <v>1</v>
      </c>
      <c r="B495" s="3">
        <v>85.57</v>
      </c>
      <c r="C495">
        <v>12</v>
      </c>
      <c r="D495" s="1">
        <v>45145</v>
      </c>
      <c r="E495" s="2">
        <v>0.54691950574541637</v>
      </c>
      <c r="F495">
        <f t="shared" si="14"/>
        <v>1</v>
      </c>
      <c r="G495" t="str">
        <f t="shared" si="15"/>
        <v>dzień roboczy</v>
      </c>
    </row>
    <row r="496" spans="1:7" x14ac:dyDescent="0.25">
      <c r="A496">
        <v>7</v>
      </c>
      <c r="B496" s="3">
        <v>190.38</v>
      </c>
      <c r="C496">
        <v>16</v>
      </c>
      <c r="D496" s="1">
        <v>44989</v>
      </c>
      <c r="E496" s="2">
        <v>0.51687294135124606</v>
      </c>
      <c r="F496">
        <f t="shared" si="14"/>
        <v>6</v>
      </c>
      <c r="G496" t="str">
        <f t="shared" si="15"/>
        <v>weekend</v>
      </c>
    </row>
    <row r="497" spans="1:7" x14ac:dyDescent="0.25">
      <c r="A497">
        <v>1</v>
      </c>
      <c r="B497" s="3">
        <v>6.15</v>
      </c>
      <c r="C497">
        <v>2</v>
      </c>
      <c r="D497" s="1">
        <v>45166</v>
      </c>
      <c r="E497" s="2">
        <v>0.72379157406431138</v>
      </c>
      <c r="F497">
        <f t="shared" si="14"/>
        <v>1</v>
      </c>
      <c r="G497" t="str">
        <f t="shared" si="15"/>
        <v>dzień roboczy</v>
      </c>
    </row>
    <row r="498" spans="1:7" x14ac:dyDescent="0.25">
      <c r="A498">
        <v>6</v>
      </c>
      <c r="B498" s="3">
        <v>49.26</v>
      </c>
      <c r="C498">
        <v>25</v>
      </c>
      <c r="D498" s="1">
        <v>45250</v>
      </c>
      <c r="E498" s="2">
        <v>0.42676549091275062</v>
      </c>
      <c r="F498">
        <f t="shared" si="14"/>
        <v>1</v>
      </c>
      <c r="G498" t="str">
        <f t="shared" si="15"/>
        <v>dzień roboczy</v>
      </c>
    </row>
    <row r="499" spans="1:7" x14ac:dyDescent="0.25">
      <c r="A499">
        <v>9</v>
      </c>
      <c r="B499" s="3">
        <v>26.27</v>
      </c>
      <c r="C499">
        <v>17</v>
      </c>
      <c r="D499" s="1">
        <v>44985</v>
      </c>
      <c r="E499" s="2">
        <v>0.71099406147188682</v>
      </c>
      <c r="F499">
        <f t="shared" si="14"/>
        <v>2</v>
      </c>
      <c r="G499" t="str">
        <f t="shared" si="15"/>
        <v>dzień roboczy</v>
      </c>
    </row>
    <row r="500" spans="1:7" x14ac:dyDescent="0.25">
      <c r="A500">
        <v>8</v>
      </c>
      <c r="B500" s="3">
        <v>112.05</v>
      </c>
      <c r="C500">
        <v>23</v>
      </c>
      <c r="D500" s="1">
        <v>45226</v>
      </c>
      <c r="E500" s="2">
        <v>0.72751005375594291</v>
      </c>
      <c r="F500">
        <f t="shared" si="14"/>
        <v>5</v>
      </c>
      <c r="G500" t="str">
        <f t="shared" si="15"/>
        <v>dzień roboczy</v>
      </c>
    </row>
    <row r="501" spans="1:7" x14ac:dyDescent="0.25">
      <c r="A501">
        <v>2</v>
      </c>
      <c r="B501" s="3">
        <v>64.67</v>
      </c>
      <c r="C501">
        <v>5</v>
      </c>
      <c r="D501" s="1">
        <v>45169</v>
      </c>
      <c r="E501" s="2">
        <v>0.47651695890384743</v>
      </c>
      <c r="F501">
        <f t="shared" si="14"/>
        <v>4</v>
      </c>
      <c r="G501" t="str">
        <f t="shared" si="15"/>
        <v>dzień roboczy</v>
      </c>
    </row>
    <row r="502" spans="1:7" x14ac:dyDescent="0.25">
      <c r="A502">
        <v>2</v>
      </c>
      <c r="B502" s="3">
        <v>182.41</v>
      </c>
      <c r="C502">
        <v>16</v>
      </c>
      <c r="D502" s="1">
        <v>45086</v>
      </c>
      <c r="E502" s="2">
        <v>0.56116568959532098</v>
      </c>
      <c r="F502">
        <f t="shared" si="14"/>
        <v>5</v>
      </c>
      <c r="G502" t="str">
        <f t="shared" si="15"/>
        <v>dzień roboczy</v>
      </c>
    </row>
    <row r="503" spans="1:7" x14ac:dyDescent="0.25">
      <c r="A503">
        <v>9</v>
      </c>
      <c r="B503" s="3">
        <v>59.65</v>
      </c>
      <c r="C503">
        <v>12</v>
      </c>
      <c r="D503" s="1">
        <v>45141</v>
      </c>
      <c r="E503" s="2">
        <v>0.84062114401642307</v>
      </c>
      <c r="F503">
        <f t="shared" si="14"/>
        <v>4</v>
      </c>
      <c r="G503" t="str">
        <f t="shared" si="15"/>
        <v>dzień roboczy</v>
      </c>
    </row>
    <row r="504" spans="1:7" x14ac:dyDescent="0.25">
      <c r="A504">
        <v>9</v>
      </c>
      <c r="B504" s="3">
        <v>122.17</v>
      </c>
      <c r="C504">
        <v>19</v>
      </c>
      <c r="D504" s="1">
        <v>45238</v>
      </c>
      <c r="E504" s="2">
        <v>0.68462085990469346</v>
      </c>
      <c r="F504">
        <f t="shared" si="14"/>
        <v>3</v>
      </c>
      <c r="G504" t="str">
        <f t="shared" si="15"/>
        <v>dzień roboczy</v>
      </c>
    </row>
    <row r="505" spans="1:7" x14ac:dyDescent="0.25">
      <c r="A505">
        <v>9</v>
      </c>
      <c r="B505" s="3">
        <v>135.31</v>
      </c>
      <c r="C505">
        <v>30</v>
      </c>
      <c r="D505" s="1">
        <v>44965</v>
      </c>
      <c r="E505" s="2">
        <v>0.66792941102979575</v>
      </c>
      <c r="F505">
        <f t="shared" si="14"/>
        <v>3</v>
      </c>
      <c r="G505" t="str">
        <f t="shared" si="15"/>
        <v>dzień roboczy</v>
      </c>
    </row>
    <row r="506" spans="1:7" x14ac:dyDescent="0.25">
      <c r="A506">
        <v>1</v>
      </c>
      <c r="B506" s="3">
        <v>136.44</v>
      </c>
      <c r="C506">
        <v>3</v>
      </c>
      <c r="D506" s="1">
        <v>45236</v>
      </c>
      <c r="E506" s="2">
        <v>0.95238792589418697</v>
      </c>
      <c r="F506">
        <f t="shared" si="14"/>
        <v>1</v>
      </c>
      <c r="G506" t="str">
        <f t="shared" si="15"/>
        <v>dzień roboczy</v>
      </c>
    </row>
    <row r="507" spans="1:7" x14ac:dyDescent="0.25">
      <c r="A507">
        <v>4</v>
      </c>
      <c r="B507" s="3">
        <v>71.099999999999994</v>
      </c>
      <c r="C507">
        <v>26</v>
      </c>
      <c r="D507" s="1">
        <v>45074</v>
      </c>
      <c r="E507" s="2">
        <v>0.66708171178469511</v>
      </c>
      <c r="F507">
        <f t="shared" si="14"/>
        <v>7</v>
      </c>
      <c r="G507" t="str">
        <f t="shared" si="15"/>
        <v>weekend</v>
      </c>
    </row>
    <row r="508" spans="1:7" x14ac:dyDescent="0.25">
      <c r="A508">
        <v>10</v>
      </c>
      <c r="B508" s="3">
        <v>178.16</v>
      </c>
      <c r="C508">
        <v>7</v>
      </c>
      <c r="D508" s="1">
        <v>45099</v>
      </c>
      <c r="E508" s="2">
        <v>0.72522787501210728</v>
      </c>
      <c r="F508">
        <f t="shared" si="14"/>
        <v>4</v>
      </c>
      <c r="G508" t="str">
        <f t="shared" si="15"/>
        <v>dzień roboczy</v>
      </c>
    </row>
    <row r="509" spans="1:7" x14ac:dyDescent="0.25">
      <c r="A509">
        <v>4</v>
      </c>
      <c r="B509" s="3">
        <v>0.63</v>
      </c>
      <c r="C509">
        <v>7</v>
      </c>
      <c r="D509" s="1">
        <v>45216</v>
      </c>
      <c r="E509" s="2">
        <v>0.69995035274565454</v>
      </c>
      <c r="F509">
        <f t="shared" si="14"/>
        <v>2</v>
      </c>
      <c r="G509" t="str">
        <f t="shared" si="15"/>
        <v>dzień roboczy</v>
      </c>
    </row>
    <row r="510" spans="1:7" x14ac:dyDescent="0.25">
      <c r="A510">
        <v>7</v>
      </c>
      <c r="B510" s="3">
        <v>137.38999999999999</v>
      </c>
      <c r="C510">
        <v>18</v>
      </c>
      <c r="D510" s="1">
        <v>45188</v>
      </c>
      <c r="E510" s="2">
        <v>0.87554261747229356</v>
      </c>
      <c r="F510">
        <f t="shared" si="14"/>
        <v>2</v>
      </c>
      <c r="G510" t="str">
        <f t="shared" si="15"/>
        <v>dzień roboczy</v>
      </c>
    </row>
    <row r="511" spans="1:7" x14ac:dyDescent="0.25">
      <c r="A511">
        <v>9</v>
      </c>
      <c r="B511" s="3">
        <v>43.96</v>
      </c>
      <c r="C511">
        <v>23</v>
      </c>
      <c r="D511" s="1">
        <v>45237</v>
      </c>
      <c r="E511" s="2">
        <v>0.93507493692916221</v>
      </c>
      <c r="F511">
        <f t="shared" si="14"/>
        <v>2</v>
      </c>
      <c r="G511" t="str">
        <f t="shared" si="15"/>
        <v>dzień roboczy</v>
      </c>
    </row>
    <row r="512" spans="1:7" x14ac:dyDescent="0.25">
      <c r="A512">
        <v>1</v>
      </c>
      <c r="B512" s="3">
        <v>127.79</v>
      </c>
      <c r="C512">
        <v>29</v>
      </c>
      <c r="D512" s="1">
        <v>45244</v>
      </c>
      <c r="E512" s="2">
        <v>0.95747355233625697</v>
      </c>
      <c r="F512">
        <f t="shared" si="14"/>
        <v>2</v>
      </c>
      <c r="G512" t="str">
        <f t="shared" si="15"/>
        <v>dzień roboczy</v>
      </c>
    </row>
    <row r="513" spans="1:7" x14ac:dyDescent="0.25">
      <c r="A513">
        <v>9</v>
      </c>
      <c r="B513" s="3">
        <v>178.87</v>
      </c>
      <c r="C513">
        <v>6</v>
      </c>
      <c r="D513" s="1">
        <v>44950</v>
      </c>
      <c r="E513" s="2">
        <v>0.63513596617880408</v>
      </c>
      <c r="F513">
        <f t="shared" si="14"/>
        <v>2</v>
      </c>
      <c r="G513" t="str">
        <f t="shared" si="15"/>
        <v>dzień roboczy</v>
      </c>
    </row>
    <row r="514" spans="1:7" x14ac:dyDescent="0.25">
      <c r="A514">
        <v>6</v>
      </c>
      <c r="B514" s="3">
        <v>127.72</v>
      </c>
      <c r="C514">
        <v>4</v>
      </c>
      <c r="D514" s="1">
        <v>45047</v>
      </c>
      <c r="E514" s="2">
        <v>0.83101042632573874</v>
      </c>
      <c r="F514">
        <f t="shared" si="14"/>
        <v>1</v>
      </c>
      <c r="G514" t="str">
        <f t="shared" si="15"/>
        <v>dzień roboczy</v>
      </c>
    </row>
    <row r="515" spans="1:7" x14ac:dyDescent="0.25">
      <c r="A515">
        <v>1</v>
      </c>
      <c r="B515" s="3">
        <v>52.13</v>
      </c>
      <c r="C515">
        <v>26</v>
      </c>
      <c r="D515" s="1">
        <v>45273</v>
      </c>
      <c r="E515" s="2">
        <v>0.66426792017705116</v>
      </c>
      <c r="F515">
        <f t="shared" ref="F515:F578" si="16">WEEKDAY(D515,2)</f>
        <v>3</v>
      </c>
      <c r="G515" t="str">
        <f t="shared" ref="G515:G578" si="17">IF(F515&gt;=6,"weekend","dzień roboczy")</f>
        <v>dzień roboczy</v>
      </c>
    </row>
    <row r="516" spans="1:7" x14ac:dyDescent="0.25">
      <c r="A516">
        <v>4</v>
      </c>
      <c r="B516" s="3">
        <v>174.56</v>
      </c>
      <c r="C516">
        <v>19</v>
      </c>
      <c r="D516" s="1">
        <v>45018</v>
      </c>
      <c r="E516" s="2">
        <v>0.71881055774074087</v>
      </c>
      <c r="F516">
        <f t="shared" si="16"/>
        <v>7</v>
      </c>
      <c r="G516" t="str">
        <f t="shared" si="17"/>
        <v>weekend</v>
      </c>
    </row>
    <row r="517" spans="1:7" x14ac:dyDescent="0.25">
      <c r="A517">
        <v>2</v>
      </c>
      <c r="B517" s="3">
        <v>60.12</v>
      </c>
      <c r="C517">
        <v>15</v>
      </c>
      <c r="D517" s="1">
        <v>45253</v>
      </c>
      <c r="E517" s="2">
        <v>0.66791991583463928</v>
      </c>
      <c r="F517">
        <f t="shared" si="16"/>
        <v>4</v>
      </c>
      <c r="G517" t="str">
        <f t="shared" si="17"/>
        <v>dzień roboczy</v>
      </c>
    </row>
    <row r="518" spans="1:7" x14ac:dyDescent="0.25">
      <c r="A518">
        <v>3</v>
      </c>
      <c r="B518" s="3">
        <v>189.82</v>
      </c>
      <c r="C518">
        <v>8</v>
      </c>
      <c r="D518" s="1">
        <v>45142</v>
      </c>
      <c r="E518" s="2">
        <v>0.49430051339309666</v>
      </c>
      <c r="F518">
        <f t="shared" si="16"/>
        <v>5</v>
      </c>
      <c r="G518" t="str">
        <f t="shared" si="17"/>
        <v>dzień roboczy</v>
      </c>
    </row>
    <row r="519" spans="1:7" x14ac:dyDescent="0.25">
      <c r="A519">
        <v>1</v>
      </c>
      <c r="B519" s="3">
        <v>11.45</v>
      </c>
      <c r="C519">
        <v>11</v>
      </c>
      <c r="D519" s="1">
        <v>45093</v>
      </c>
      <c r="E519" s="2">
        <v>0.94244590853554744</v>
      </c>
      <c r="F519">
        <f t="shared" si="16"/>
        <v>5</v>
      </c>
      <c r="G519" t="str">
        <f t="shared" si="17"/>
        <v>dzień roboczy</v>
      </c>
    </row>
    <row r="520" spans="1:7" x14ac:dyDescent="0.25">
      <c r="A520">
        <v>2</v>
      </c>
      <c r="B520" s="3">
        <v>87.63</v>
      </c>
      <c r="C520">
        <v>3</v>
      </c>
      <c r="D520" s="1">
        <v>45090</v>
      </c>
      <c r="E520" s="2">
        <v>0.67362810575613397</v>
      </c>
      <c r="F520">
        <f t="shared" si="16"/>
        <v>2</v>
      </c>
      <c r="G520" t="str">
        <f t="shared" si="17"/>
        <v>dzień roboczy</v>
      </c>
    </row>
    <row r="521" spans="1:7" x14ac:dyDescent="0.25">
      <c r="A521">
        <v>8</v>
      </c>
      <c r="B521" s="3">
        <v>131.19</v>
      </c>
      <c r="C521">
        <v>4</v>
      </c>
      <c r="D521" s="1">
        <v>45171</v>
      </c>
      <c r="E521" s="2">
        <v>0.92276279397959216</v>
      </c>
      <c r="F521">
        <f t="shared" si="16"/>
        <v>6</v>
      </c>
      <c r="G521" t="str">
        <f t="shared" si="17"/>
        <v>weekend</v>
      </c>
    </row>
    <row r="522" spans="1:7" x14ac:dyDescent="0.25">
      <c r="A522">
        <v>1</v>
      </c>
      <c r="B522" s="3">
        <v>142.9</v>
      </c>
      <c r="C522">
        <v>27</v>
      </c>
      <c r="D522" s="1">
        <v>45052</v>
      </c>
      <c r="E522" s="2">
        <v>0.52164022126116572</v>
      </c>
      <c r="F522">
        <f t="shared" si="16"/>
        <v>6</v>
      </c>
      <c r="G522" t="str">
        <f t="shared" si="17"/>
        <v>weekend</v>
      </c>
    </row>
    <row r="523" spans="1:7" x14ac:dyDescent="0.25">
      <c r="A523">
        <v>8</v>
      </c>
      <c r="B523" s="3">
        <v>58.07</v>
      </c>
      <c r="C523">
        <v>19</v>
      </c>
      <c r="D523" s="1">
        <v>44967</v>
      </c>
      <c r="E523" s="2">
        <v>0.79648416347679141</v>
      </c>
      <c r="F523">
        <f t="shared" si="16"/>
        <v>5</v>
      </c>
      <c r="G523" t="str">
        <f t="shared" si="17"/>
        <v>dzień roboczy</v>
      </c>
    </row>
    <row r="524" spans="1:7" x14ac:dyDescent="0.25">
      <c r="A524">
        <v>9</v>
      </c>
      <c r="B524" s="3">
        <v>0.72</v>
      </c>
      <c r="C524">
        <v>2</v>
      </c>
      <c r="D524" s="1">
        <v>45277</v>
      </c>
      <c r="E524" s="2">
        <v>0.84136019100390325</v>
      </c>
      <c r="F524">
        <f t="shared" si="16"/>
        <v>7</v>
      </c>
      <c r="G524" t="str">
        <f t="shared" si="17"/>
        <v>weekend</v>
      </c>
    </row>
    <row r="525" spans="1:7" x14ac:dyDescent="0.25">
      <c r="A525">
        <v>6</v>
      </c>
      <c r="B525" s="3">
        <v>150.34</v>
      </c>
      <c r="C525">
        <v>29</v>
      </c>
      <c r="D525" s="1">
        <v>45243</v>
      </c>
      <c r="E525" s="2">
        <v>0.62550994822738137</v>
      </c>
      <c r="F525">
        <f t="shared" si="16"/>
        <v>1</v>
      </c>
      <c r="G525" t="str">
        <f t="shared" si="17"/>
        <v>dzień roboczy</v>
      </c>
    </row>
    <row r="526" spans="1:7" x14ac:dyDescent="0.25">
      <c r="A526">
        <v>9</v>
      </c>
      <c r="B526" s="3">
        <v>126.46</v>
      </c>
      <c r="C526">
        <v>8</v>
      </c>
      <c r="D526" s="1">
        <v>45194</v>
      </c>
      <c r="E526" s="2">
        <v>0.50045880296424494</v>
      </c>
      <c r="F526">
        <f t="shared" si="16"/>
        <v>1</v>
      </c>
      <c r="G526" t="str">
        <f t="shared" si="17"/>
        <v>dzień roboczy</v>
      </c>
    </row>
    <row r="527" spans="1:7" x14ac:dyDescent="0.25">
      <c r="A527">
        <v>5</v>
      </c>
      <c r="B527" s="3">
        <v>166.81</v>
      </c>
      <c r="C527">
        <v>17</v>
      </c>
      <c r="D527" s="1">
        <v>44929</v>
      </c>
      <c r="E527" s="2">
        <v>0.68730560978290689</v>
      </c>
      <c r="F527">
        <f t="shared" si="16"/>
        <v>2</v>
      </c>
      <c r="G527" t="str">
        <f t="shared" si="17"/>
        <v>dzień roboczy</v>
      </c>
    </row>
    <row r="528" spans="1:7" x14ac:dyDescent="0.25">
      <c r="A528">
        <v>8</v>
      </c>
      <c r="B528" s="3">
        <v>1.06</v>
      </c>
      <c r="C528">
        <v>22</v>
      </c>
      <c r="D528" s="1">
        <v>45164</v>
      </c>
      <c r="E528" s="2">
        <v>0.43034345575952027</v>
      </c>
      <c r="F528">
        <f t="shared" si="16"/>
        <v>6</v>
      </c>
      <c r="G528" t="str">
        <f t="shared" si="17"/>
        <v>weekend</v>
      </c>
    </row>
    <row r="529" spans="1:7" x14ac:dyDescent="0.25">
      <c r="A529">
        <v>9</v>
      </c>
      <c r="B529" s="3">
        <v>165.85</v>
      </c>
      <c r="C529">
        <v>29</v>
      </c>
      <c r="D529" s="1">
        <v>45202</v>
      </c>
      <c r="E529" s="2">
        <v>0.66199901740513067</v>
      </c>
      <c r="F529">
        <f t="shared" si="16"/>
        <v>2</v>
      </c>
      <c r="G529" t="str">
        <f t="shared" si="17"/>
        <v>dzień roboczy</v>
      </c>
    </row>
    <row r="530" spans="1:7" x14ac:dyDescent="0.25">
      <c r="A530">
        <v>7</v>
      </c>
      <c r="B530" s="3">
        <v>24.52</v>
      </c>
      <c r="C530">
        <v>10</v>
      </c>
      <c r="D530" s="1">
        <v>44931</v>
      </c>
      <c r="E530" s="2">
        <v>0.45908978045898619</v>
      </c>
      <c r="F530">
        <f t="shared" si="16"/>
        <v>4</v>
      </c>
      <c r="G530" t="str">
        <f t="shared" si="17"/>
        <v>dzień roboczy</v>
      </c>
    </row>
    <row r="531" spans="1:7" x14ac:dyDescent="0.25">
      <c r="A531">
        <v>2</v>
      </c>
      <c r="B531" s="3">
        <v>61.1</v>
      </c>
      <c r="C531">
        <v>16</v>
      </c>
      <c r="D531" s="1">
        <v>45064</v>
      </c>
      <c r="E531" s="2">
        <v>0.49557592925983052</v>
      </c>
      <c r="F531">
        <f t="shared" si="16"/>
        <v>4</v>
      </c>
      <c r="G531" t="str">
        <f t="shared" si="17"/>
        <v>dzień roboczy</v>
      </c>
    </row>
    <row r="532" spans="1:7" x14ac:dyDescent="0.25">
      <c r="A532">
        <v>3</v>
      </c>
      <c r="B532" s="3">
        <v>147.03</v>
      </c>
      <c r="C532">
        <v>15</v>
      </c>
      <c r="D532" s="1">
        <v>45067</v>
      </c>
      <c r="E532" s="2">
        <v>0.43368030295968846</v>
      </c>
      <c r="F532">
        <f t="shared" si="16"/>
        <v>7</v>
      </c>
      <c r="G532" t="str">
        <f t="shared" si="17"/>
        <v>weekend</v>
      </c>
    </row>
    <row r="533" spans="1:7" x14ac:dyDescent="0.25">
      <c r="A533">
        <v>10</v>
      </c>
      <c r="B533" s="3">
        <v>104.74</v>
      </c>
      <c r="C533">
        <v>7</v>
      </c>
      <c r="D533" s="1">
        <v>44950</v>
      </c>
      <c r="E533" s="2">
        <v>0.65601653144979477</v>
      </c>
      <c r="F533">
        <f t="shared" si="16"/>
        <v>2</v>
      </c>
      <c r="G533" t="str">
        <f t="shared" si="17"/>
        <v>dzień roboczy</v>
      </c>
    </row>
    <row r="534" spans="1:7" x14ac:dyDescent="0.25">
      <c r="A534">
        <v>2</v>
      </c>
      <c r="B534" s="3">
        <v>14.8</v>
      </c>
      <c r="C534">
        <v>3</v>
      </c>
      <c r="D534" s="1">
        <v>45131</v>
      </c>
      <c r="E534" s="2">
        <v>0.50351930774889275</v>
      </c>
      <c r="F534">
        <f t="shared" si="16"/>
        <v>1</v>
      </c>
      <c r="G534" t="str">
        <f t="shared" si="17"/>
        <v>dzień roboczy</v>
      </c>
    </row>
    <row r="535" spans="1:7" x14ac:dyDescent="0.25">
      <c r="A535">
        <v>2</v>
      </c>
      <c r="B535" s="3">
        <v>41.34</v>
      </c>
      <c r="C535">
        <v>10</v>
      </c>
      <c r="D535" s="1">
        <v>45052</v>
      </c>
      <c r="E535" s="2">
        <v>0.5254367321755522</v>
      </c>
      <c r="F535">
        <f t="shared" si="16"/>
        <v>6</v>
      </c>
      <c r="G535" t="str">
        <f t="shared" si="17"/>
        <v>weekend</v>
      </c>
    </row>
    <row r="536" spans="1:7" x14ac:dyDescent="0.25">
      <c r="A536">
        <v>2</v>
      </c>
      <c r="B536" s="3">
        <v>30.89</v>
      </c>
      <c r="C536">
        <v>23</v>
      </c>
      <c r="D536" s="1">
        <v>45278</v>
      </c>
      <c r="E536" s="2">
        <v>0.55099190119352015</v>
      </c>
      <c r="F536">
        <f t="shared" si="16"/>
        <v>1</v>
      </c>
      <c r="G536" t="str">
        <f t="shared" si="17"/>
        <v>dzień roboczy</v>
      </c>
    </row>
    <row r="537" spans="1:7" x14ac:dyDescent="0.25">
      <c r="A537">
        <v>4</v>
      </c>
      <c r="B537" s="3">
        <v>195.99</v>
      </c>
      <c r="C537">
        <v>14</v>
      </c>
      <c r="D537" s="1">
        <v>45091</v>
      </c>
      <c r="E537" s="2">
        <v>0.80719460357693351</v>
      </c>
      <c r="F537">
        <f t="shared" si="16"/>
        <v>3</v>
      </c>
      <c r="G537" t="str">
        <f t="shared" si="17"/>
        <v>dzień roboczy</v>
      </c>
    </row>
    <row r="538" spans="1:7" x14ac:dyDescent="0.25">
      <c r="A538">
        <v>3</v>
      </c>
      <c r="B538" s="3">
        <v>183.1</v>
      </c>
      <c r="C538">
        <v>12</v>
      </c>
      <c r="D538" s="1">
        <v>45198</v>
      </c>
      <c r="E538" s="2">
        <v>0.88625597417178681</v>
      </c>
      <c r="F538">
        <f t="shared" si="16"/>
        <v>5</v>
      </c>
      <c r="G538" t="str">
        <f t="shared" si="17"/>
        <v>dzień roboczy</v>
      </c>
    </row>
    <row r="539" spans="1:7" x14ac:dyDescent="0.25">
      <c r="A539">
        <v>10</v>
      </c>
      <c r="B539" s="3">
        <v>109.56</v>
      </c>
      <c r="C539">
        <v>4</v>
      </c>
      <c r="D539" s="1">
        <v>45170</v>
      </c>
      <c r="E539" s="2">
        <v>0.91312249736136164</v>
      </c>
      <c r="F539">
        <f t="shared" si="16"/>
        <v>5</v>
      </c>
      <c r="G539" t="str">
        <f t="shared" si="17"/>
        <v>dzień roboczy</v>
      </c>
    </row>
    <row r="540" spans="1:7" x14ac:dyDescent="0.25">
      <c r="A540">
        <v>1</v>
      </c>
      <c r="B540" s="3">
        <v>133.46</v>
      </c>
      <c r="C540">
        <v>13</v>
      </c>
      <c r="D540" s="1">
        <v>44969</v>
      </c>
      <c r="E540" s="2">
        <v>0.62271753859350909</v>
      </c>
      <c r="F540">
        <f t="shared" si="16"/>
        <v>7</v>
      </c>
      <c r="G540" t="str">
        <f t="shared" si="17"/>
        <v>weekend</v>
      </c>
    </row>
    <row r="541" spans="1:7" x14ac:dyDescent="0.25">
      <c r="A541">
        <v>4</v>
      </c>
      <c r="B541" s="3">
        <v>10.95</v>
      </c>
      <c r="C541">
        <v>28</v>
      </c>
      <c r="D541" s="1">
        <v>44955</v>
      </c>
      <c r="E541" s="2">
        <v>0.93916961019924639</v>
      </c>
      <c r="F541">
        <f t="shared" si="16"/>
        <v>7</v>
      </c>
      <c r="G541" t="str">
        <f t="shared" si="17"/>
        <v>weekend</v>
      </c>
    </row>
    <row r="542" spans="1:7" x14ac:dyDescent="0.25">
      <c r="A542">
        <v>6</v>
      </c>
      <c r="B542" s="3">
        <v>35.9</v>
      </c>
      <c r="C542">
        <v>8</v>
      </c>
      <c r="D542" s="1">
        <v>44970</v>
      </c>
      <c r="E542" s="2">
        <v>0.95896208793972537</v>
      </c>
      <c r="F542">
        <f t="shared" si="16"/>
        <v>1</v>
      </c>
      <c r="G542" t="str">
        <f t="shared" si="17"/>
        <v>dzień roboczy</v>
      </c>
    </row>
    <row r="543" spans="1:7" x14ac:dyDescent="0.25">
      <c r="A543">
        <v>1</v>
      </c>
      <c r="B543" s="3">
        <v>156.33000000000001</v>
      </c>
      <c r="C543">
        <v>18</v>
      </c>
      <c r="D543" s="1">
        <v>44972</v>
      </c>
      <c r="E543" s="2">
        <v>0.75674578895179834</v>
      </c>
      <c r="F543">
        <f t="shared" si="16"/>
        <v>3</v>
      </c>
      <c r="G543" t="str">
        <f t="shared" si="17"/>
        <v>dzień roboczy</v>
      </c>
    </row>
    <row r="544" spans="1:7" x14ac:dyDescent="0.25">
      <c r="A544">
        <v>5</v>
      </c>
      <c r="B544" s="3">
        <v>67.05</v>
      </c>
      <c r="C544">
        <v>18</v>
      </c>
      <c r="D544" s="1">
        <v>45102</v>
      </c>
      <c r="E544" s="2">
        <v>0.92368860075205772</v>
      </c>
      <c r="F544">
        <f t="shared" si="16"/>
        <v>7</v>
      </c>
      <c r="G544" t="str">
        <f t="shared" si="17"/>
        <v>weekend</v>
      </c>
    </row>
    <row r="545" spans="1:7" x14ac:dyDescent="0.25">
      <c r="A545">
        <v>4</v>
      </c>
      <c r="B545" s="3">
        <v>139.41999999999999</v>
      </c>
      <c r="C545">
        <v>31</v>
      </c>
      <c r="D545" s="1">
        <v>45132</v>
      </c>
      <c r="E545" s="2">
        <v>0.9404960043530497</v>
      </c>
      <c r="F545">
        <f t="shared" si="16"/>
        <v>2</v>
      </c>
      <c r="G545" t="str">
        <f t="shared" si="17"/>
        <v>dzień roboczy</v>
      </c>
    </row>
    <row r="546" spans="1:7" x14ac:dyDescent="0.25">
      <c r="A546">
        <v>8</v>
      </c>
      <c r="B546" s="3">
        <v>196.57</v>
      </c>
      <c r="C546">
        <v>11</v>
      </c>
      <c r="D546" s="1">
        <v>45238</v>
      </c>
      <c r="E546" s="2">
        <v>0.79468059194574736</v>
      </c>
      <c r="F546">
        <f t="shared" si="16"/>
        <v>3</v>
      </c>
      <c r="G546" t="str">
        <f t="shared" si="17"/>
        <v>dzień roboczy</v>
      </c>
    </row>
    <row r="547" spans="1:7" x14ac:dyDescent="0.25">
      <c r="A547">
        <v>6</v>
      </c>
      <c r="B547" s="3">
        <v>89.7</v>
      </c>
      <c r="C547">
        <v>31</v>
      </c>
      <c r="D547" s="1">
        <v>45074</v>
      </c>
      <c r="E547" s="2">
        <v>0.45307529801183088</v>
      </c>
      <c r="F547">
        <f t="shared" si="16"/>
        <v>7</v>
      </c>
      <c r="G547" t="str">
        <f t="shared" si="17"/>
        <v>weekend</v>
      </c>
    </row>
    <row r="548" spans="1:7" x14ac:dyDescent="0.25">
      <c r="A548">
        <v>4</v>
      </c>
      <c r="B548" s="3">
        <v>30.68</v>
      </c>
      <c r="C548">
        <v>4</v>
      </c>
      <c r="D548" s="1">
        <v>45128</v>
      </c>
      <c r="E548" s="2">
        <v>0.85505337756987554</v>
      </c>
      <c r="F548">
        <f t="shared" si="16"/>
        <v>5</v>
      </c>
      <c r="G548" t="str">
        <f t="shared" si="17"/>
        <v>dzień roboczy</v>
      </c>
    </row>
    <row r="549" spans="1:7" x14ac:dyDescent="0.25">
      <c r="A549">
        <v>3</v>
      </c>
      <c r="B549" s="3">
        <v>13.9</v>
      </c>
      <c r="C549">
        <v>31</v>
      </c>
      <c r="D549" s="1">
        <v>44932</v>
      </c>
      <c r="E549" s="2">
        <v>0.44066924350830622</v>
      </c>
      <c r="F549">
        <f t="shared" si="16"/>
        <v>5</v>
      </c>
      <c r="G549" t="str">
        <f t="shared" si="17"/>
        <v>dzień roboczy</v>
      </c>
    </row>
    <row r="550" spans="1:7" x14ac:dyDescent="0.25">
      <c r="A550">
        <v>6</v>
      </c>
      <c r="B550" s="3">
        <v>83.92</v>
      </c>
      <c r="C550">
        <v>19</v>
      </c>
      <c r="D550" s="1">
        <v>45116</v>
      </c>
      <c r="E550" s="2">
        <v>0.57807221628539907</v>
      </c>
      <c r="F550">
        <f t="shared" si="16"/>
        <v>7</v>
      </c>
      <c r="G550" t="str">
        <f t="shared" si="17"/>
        <v>weekend</v>
      </c>
    </row>
    <row r="551" spans="1:7" x14ac:dyDescent="0.25">
      <c r="A551">
        <v>3</v>
      </c>
      <c r="B551" s="3">
        <v>183.29</v>
      </c>
      <c r="C551">
        <v>19</v>
      </c>
      <c r="D551" s="1">
        <v>45268</v>
      </c>
      <c r="E551" s="2">
        <v>0.92108397879784354</v>
      </c>
      <c r="F551">
        <f t="shared" si="16"/>
        <v>5</v>
      </c>
      <c r="G551" t="str">
        <f t="shared" si="17"/>
        <v>dzień roboczy</v>
      </c>
    </row>
    <row r="552" spans="1:7" x14ac:dyDescent="0.25">
      <c r="A552">
        <v>7</v>
      </c>
      <c r="B552" s="3">
        <v>11.97</v>
      </c>
      <c r="C552">
        <v>12</v>
      </c>
      <c r="D552" s="1">
        <v>44973</v>
      </c>
      <c r="E552" s="2">
        <v>0.74931653536248866</v>
      </c>
      <c r="F552">
        <f t="shared" si="16"/>
        <v>4</v>
      </c>
      <c r="G552" t="str">
        <f t="shared" si="17"/>
        <v>dzień roboczy</v>
      </c>
    </row>
    <row r="553" spans="1:7" x14ac:dyDescent="0.25">
      <c r="A553">
        <v>7</v>
      </c>
      <c r="B553" s="3">
        <v>125.94</v>
      </c>
      <c r="C553">
        <v>21</v>
      </c>
      <c r="D553" s="1">
        <v>45179</v>
      </c>
      <c r="E553" s="2">
        <v>0.49541448641714864</v>
      </c>
      <c r="F553">
        <f t="shared" si="16"/>
        <v>7</v>
      </c>
      <c r="G553" t="str">
        <f t="shared" si="17"/>
        <v>weekend</v>
      </c>
    </row>
    <row r="554" spans="1:7" x14ac:dyDescent="0.25">
      <c r="A554">
        <v>5</v>
      </c>
      <c r="B554" s="3">
        <v>198.62</v>
      </c>
      <c r="C554">
        <v>22</v>
      </c>
      <c r="D554" s="1">
        <v>45234</v>
      </c>
      <c r="E554" s="2">
        <v>0.93511741424226202</v>
      </c>
      <c r="F554">
        <f t="shared" si="16"/>
        <v>6</v>
      </c>
      <c r="G554" t="str">
        <f t="shared" si="17"/>
        <v>weekend</v>
      </c>
    </row>
    <row r="555" spans="1:7" x14ac:dyDescent="0.25">
      <c r="A555">
        <v>6</v>
      </c>
      <c r="B555" s="3">
        <v>85.68</v>
      </c>
      <c r="C555">
        <v>21</v>
      </c>
      <c r="D555" s="1">
        <v>45057</v>
      </c>
      <c r="E555" s="2">
        <v>0.56915396910945548</v>
      </c>
      <c r="F555">
        <f t="shared" si="16"/>
        <v>4</v>
      </c>
      <c r="G555" t="str">
        <f t="shared" si="17"/>
        <v>dzień roboczy</v>
      </c>
    </row>
    <row r="556" spans="1:7" x14ac:dyDescent="0.25">
      <c r="A556">
        <v>7</v>
      </c>
      <c r="B556" s="3">
        <v>138.68</v>
      </c>
      <c r="C556">
        <v>11</v>
      </c>
      <c r="D556" s="1">
        <v>45162</v>
      </c>
      <c r="E556" s="2">
        <v>0.85540667805184523</v>
      </c>
      <c r="F556">
        <f t="shared" si="16"/>
        <v>4</v>
      </c>
      <c r="G556" t="str">
        <f t="shared" si="17"/>
        <v>dzień roboczy</v>
      </c>
    </row>
    <row r="557" spans="1:7" x14ac:dyDescent="0.25">
      <c r="A557">
        <v>10</v>
      </c>
      <c r="B557" s="3">
        <v>106.77</v>
      </c>
      <c r="C557">
        <v>31</v>
      </c>
      <c r="D557" s="1">
        <v>45055</v>
      </c>
      <c r="E557" s="2">
        <v>0.45197405927148288</v>
      </c>
      <c r="F557">
        <f t="shared" si="16"/>
        <v>2</v>
      </c>
      <c r="G557" t="str">
        <f t="shared" si="17"/>
        <v>dzień roboczy</v>
      </c>
    </row>
    <row r="558" spans="1:7" x14ac:dyDescent="0.25">
      <c r="A558">
        <v>3</v>
      </c>
      <c r="B558" s="3">
        <v>175.95</v>
      </c>
      <c r="C558">
        <v>3</v>
      </c>
      <c r="D558" s="1">
        <v>45222</v>
      </c>
      <c r="E558" s="2">
        <v>0.59670400344757613</v>
      </c>
      <c r="F558">
        <f t="shared" si="16"/>
        <v>1</v>
      </c>
      <c r="G558" t="str">
        <f t="shared" si="17"/>
        <v>dzień roboczy</v>
      </c>
    </row>
    <row r="559" spans="1:7" x14ac:dyDescent="0.25">
      <c r="A559">
        <v>3</v>
      </c>
      <c r="B559" s="3">
        <v>8.24</v>
      </c>
      <c r="C559">
        <v>16</v>
      </c>
      <c r="D559" s="1">
        <v>45289</v>
      </c>
      <c r="E559" s="2">
        <v>0.89937431462998418</v>
      </c>
      <c r="F559">
        <f t="shared" si="16"/>
        <v>5</v>
      </c>
      <c r="G559" t="str">
        <f t="shared" si="17"/>
        <v>dzień roboczy</v>
      </c>
    </row>
    <row r="560" spans="1:7" x14ac:dyDescent="0.25">
      <c r="A560">
        <v>9</v>
      </c>
      <c r="B560" s="3">
        <v>2.0499999999999998</v>
      </c>
      <c r="C560">
        <v>7</v>
      </c>
      <c r="D560" s="1">
        <v>45258</v>
      </c>
      <c r="E560" s="2">
        <v>0.55816265862521441</v>
      </c>
      <c r="F560">
        <f t="shared" si="16"/>
        <v>2</v>
      </c>
      <c r="G560" t="str">
        <f t="shared" si="17"/>
        <v>dzień roboczy</v>
      </c>
    </row>
    <row r="561" spans="1:7" x14ac:dyDescent="0.25">
      <c r="A561">
        <v>7</v>
      </c>
      <c r="B561" s="3">
        <v>162.68</v>
      </c>
      <c r="C561">
        <v>5</v>
      </c>
      <c r="D561" s="1">
        <v>45124</v>
      </c>
      <c r="E561" s="2">
        <v>0.91155242626266042</v>
      </c>
      <c r="F561">
        <f t="shared" si="16"/>
        <v>1</v>
      </c>
      <c r="G561" t="str">
        <f t="shared" si="17"/>
        <v>dzień roboczy</v>
      </c>
    </row>
    <row r="562" spans="1:7" x14ac:dyDescent="0.25">
      <c r="A562">
        <v>7</v>
      </c>
      <c r="B562" s="3">
        <v>7.98</v>
      </c>
      <c r="C562">
        <v>16</v>
      </c>
      <c r="D562" s="1">
        <v>45006</v>
      </c>
      <c r="E562" s="2">
        <v>0.72753317915872862</v>
      </c>
      <c r="F562">
        <f t="shared" si="16"/>
        <v>2</v>
      </c>
      <c r="G562" t="str">
        <f t="shared" si="17"/>
        <v>dzień roboczy</v>
      </c>
    </row>
    <row r="563" spans="1:7" x14ac:dyDescent="0.25">
      <c r="A563">
        <v>10</v>
      </c>
      <c r="B563" s="3">
        <v>33.24</v>
      </c>
      <c r="C563">
        <v>18</v>
      </c>
      <c r="D563" s="1">
        <v>45150</v>
      </c>
      <c r="E563" s="2">
        <v>0.65840986920880362</v>
      </c>
      <c r="F563">
        <f t="shared" si="16"/>
        <v>6</v>
      </c>
      <c r="G563" t="str">
        <f t="shared" si="17"/>
        <v>weekend</v>
      </c>
    </row>
    <row r="564" spans="1:7" x14ac:dyDescent="0.25">
      <c r="A564">
        <v>10</v>
      </c>
      <c r="B564" s="3">
        <v>20.79</v>
      </c>
      <c r="C564">
        <v>22</v>
      </c>
      <c r="D564" s="1">
        <v>44977</v>
      </c>
      <c r="E564" s="2">
        <v>0.55371845588898361</v>
      </c>
      <c r="F564">
        <f t="shared" si="16"/>
        <v>1</v>
      </c>
      <c r="G564" t="str">
        <f t="shared" si="17"/>
        <v>dzień roboczy</v>
      </c>
    </row>
    <row r="565" spans="1:7" x14ac:dyDescent="0.25">
      <c r="A565">
        <v>10</v>
      </c>
      <c r="B565" s="3">
        <v>174.05</v>
      </c>
      <c r="C565">
        <v>21</v>
      </c>
      <c r="D565" s="1">
        <v>45247</v>
      </c>
      <c r="E565" s="2">
        <v>0.45523613913784611</v>
      </c>
      <c r="F565">
        <f t="shared" si="16"/>
        <v>5</v>
      </c>
      <c r="G565" t="str">
        <f t="shared" si="17"/>
        <v>dzień roboczy</v>
      </c>
    </row>
    <row r="566" spans="1:7" x14ac:dyDescent="0.25">
      <c r="A566">
        <v>6</v>
      </c>
      <c r="B566" s="3">
        <v>178.43</v>
      </c>
      <c r="C566">
        <v>16</v>
      </c>
      <c r="D566" s="1">
        <v>45202</v>
      </c>
      <c r="E566" s="2">
        <v>0.91178637978798194</v>
      </c>
      <c r="F566">
        <f t="shared" si="16"/>
        <v>2</v>
      </c>
      <c r="G566" t="str">
        <f t="shared" si="17"/>
        <v>dzień roboczy</v>
      </c>
    </row>
    <row r="567" spans="1:7" x14ac:dyDescent="0.25">
      <c r="A567">
        <v>7</v>
      </c>
      <c r="B567" s="3">
        <v>184.41</v>
      </c>
      <c r="C567">
        <v>2</v>
      </c>
      <c r="D567" s="1">
        <v>45150</v>
      </c>
      <c r="E567" s="2">
        <v>0.69306819227162864</v>
      </c>
      <c r="F567">
        <f t="shared" si="16"/>
        <v>6</v>
      </c>
      <c r="G567" t="str">
        <f t="shared" si="17"/>
        <v>weekend</v>
      </c>
    </row>
    <row r="568" spans="1:7" x14ac:dyDescent="0.25">
      <c r="A568">
        <v>8</v>
      </c>
      <c r="B568" s="3">
        <v>77.3</v>
      </c>
      <c r="C568">
        <v>9</v>
      </c>
      <c r="D568" s="1">
        <v>44977</v>
      </c>
      <c r="E568" s="2">
        <v>0.86123473922287297</v>
      </c>
      <c r="F568">
        <f t="shared" si="16"/>
        <v>1</v>
      </c>
      <c r="G568" t="str">
        <f t="shared" si="17"/>
        <v>dzień roboczy</v>
      </c>
    </row>
    <row r="569" spans="1:7" x14ac:dyDescent="0.25">
      <c r="A569">
        <v>7</v>
      </c>
      <c r="B569" s="3">
        <v>193.38</v>
      </c>
      <c r="C569">
        <v>4</v>
      </c>
      <c r="D569" s="1">
        <v>45046</v>
      </c>
      <c r="E569" s="2">
        <v>0.81385904422490796</v>
      </c>
      <c r="F569">
        <f t="shared" si="16"/>
        <v>7</v>
      </c>
      <c r="G569" t="str">
        <f t="shared" si="17"/>
        <v>weekend</v>
      </c>
    </row>
    <row r="570" spans="1:7" x14ac:dyDescent="0.25">
      <c r="A570">
        <v>1</v>
      </c>
      <c r="B570" s="3">
        <v>170.46</v>
      </c>
      <c r="C570">
        <v>6</v>
      </c>
      <c r="D570" s="1">
        <v>45132</v>
      </c>
      <c r="E570" s="2">
        <v>0.5097145752143164</v>
      </c>
      <c r="F570">
        <f t="shared" si="16"/>
        <v>2</v>
      </c>
      <c r="G570" t="str">
        <f t="shared" si="17"/>
        <v>dzień roboczy</v>
      </c>
    </row>
    <row r="571" spans="1:7" x14ac:dyDescent="0.25">
      <c r="A571">
        <v>8</v>
      </c>
      <c r="B571" s="3">
        <v>110.38</v>
      </c>
      <c r="C571">
        <v>7</v>
      </c>
      <c r="D571" s="1">
        <v>45074</v>
      </c>
      <c r="E571" s="2">
        <v>0.47713263465428668</v>
      </c>
      <c r="F571">
        <f t="shared" si="16"/>
        <v>7</v>
      </c>
      <c r="G571" t="str">
        <f t="shared" si="17"/>
        <v>weekend</v>
      </c>
    </row>
    <row r="572" spans="1:7" x14ac:dyDescent="0.25">
      <c r="A572">
        <v>7</v>
      </c>
      <c r="B572" s="3">
        <v>168.51</v>
      </c>
      <c r="C572">
        <v>8</v>
      </c>
      <c r="D572" s="1">
        <v>45082</v>
      </c>
      <c r="E572" s="2">
        <v>0.5540294779932069</v>
      </c>
      <c r="F572">
        <f t="shared" si="16"/>
        <v>1</v>
      </c>
      <c r="G572" t="str">
        <f t="shared" si="17"/>
        <v>dzień roboczy</v>
      </c>
    </row>
    <row r="573" spans="1:7" x14ac:dyDescent="0.25">
      <c r="A573">
        <v>6</v>
      </c>
      <c r="B573" s="3">
        <v>38.44</v>
      </c>
      <c r="C573">
        <v>15</v>
      </c>
      <c r="D573" s="1">
        <v>45101</v>
      </c>
      <c r="E573" s="2">
        <v>0.54679624096884027</v>
      </c>
      <c r="F573">
        <f t="shared" si="16"/>
        <v>6</v>
      </c>
      <c r="G573" t="str">
        <f t="shared" si="17"/>
        <v>weekend</v>
      </c>
    </row>
    <row r="574" spans="1:7" x14ac:dyDescent="0.25">
      <c r="A574">
        <v>5</v>
      </c>
      <c r="B574" s="3">
        <v>139.74</v>
      </c>
      <c r="C574">
        <v>10</v>
      </c>
      <c r="D574" s="1">
        <v>45022</v>
      </c>
      <c r="E574" s="2">
        <v>0.69388735398965806</v>
      </c>
      <c r="F574">
        <f t="shared" si="16"/>
        <v>4</v>
      </c>
      <c r="G574" t="str">
        <f t="shared" si="17"/>
        <v>dzień roboczy</v>
      </c>
    </row>
    <row r="575" spans="1:7" x14ac:dyDescent="0.25">
      <c r="A575">
        <v>5</v>
      </c>
      <c r="B575" s="3">
        <v>137.16</v>
      </c>
      <c r="C575">
        <v>12</v>
      </c>
      <c r="D575" s="1">
        <v>45193</v>
      </c>
      <c r="E575" s="2">
        <v>0.56498259779900273</v>
      </c>
      <c r="F575">
        <f t="shared" si="16"/>
        <v>7</v>
      </c>
      <c r="G575" t="str">
        <f t="shared" si="17"/>
        <v>weekend</v>
      </c>
    </row>
    <row r="576" spans="1:7" x14ac:dyDescent="0.25">
      <c r="A576">
        <v>3</v>
      </c>
      <c r="B576" s="3">
        <v>54.79</v>
      </c>
      <c r="C576">
        <v>17</v>
      </c>
      <c r="D576" s="1">
        <v>45132</v>
      </c>
      <c r="E576" s="2">
        <v>0.64929521133938051</v>
      </c>
      <c r="F576">
        <f t="shared" si="16"/>
        <v>2</v>
      </c>
      <c r="G576" t="str">
        <f t="shared" si="17"/>
        <v>dzień roboczy</v>
      </c>
    </row>
    <row r="577" spans="1:7" x14ac:dyDescent="0.25">
      <c r="A577">
        <v>9</v>
      </c>
      <c r="B577" s="3">
        <v>25.12</v>
      </c>
      <c r="C577">
        <v>26</v>
      </c>
      <c r="D577" s="1">
        <v>45171</v>
      </c>
      <c r="E577" s="2">
        <v>0.7953324457724289</v>
      </c>
      <c r="F577">
        <f t="shared" si="16"/>
        <v>6</v>
      </c>
      <c r="G577" t="str">
        <f t="shared" si="17"/>
        <v>weekend</v>
      </c>
    </row>
    <row r="578" spans="1:7" x14ac:dyDescent="0.25">
      <c r="A578">
        <v>6</v>
      </c>
      <c r="B578" s="3">
        <v>171.49</v>
      </c>
      <c r="C578">
        <v>4</v>
      </c>
      <c r="D578" s="1">
        <v>45036</v>
      </c>
      <c r="E578" s="2">
        <v>0.80686824059034423</v>
      </c>
      <c r="F578">
        <f t="shared" si="16"/>
        <v>4</v>
      </c>
      <c r="G578" t="str">
        <f t="shared" si="17"/>
        <v>dzień roboczy</v>
      </c>
    </row>
    <row r="579" spans="1:7" x14ac:dyDescent="0.25">
      <c r="A579">
        <v>6</v>
      </c>
      <c r="B579" s="3">
        <v>140.56</v>
      </c>
      <c r="C579">
        <v>10</v>
      </c>
      <c r="D579" s="1">
        <v>45006</v>
      </c>
      <c r="E579" s="2">
        <v>0.90181825786658143</v>
      </c>
      <c r="F579">
        <f t="shared" ref="F579:F642" si="18">WEEKDAY(D579,2)</f>
        <v>2</v>
      </c>
      <c r="G579" t="str">
        <f t="shared" ref="G579:G642" si="19">IF(F579&gt;=6,"weekend","dzień roboczy")</f>
        <v>dzień roboczy</v>
      </c>
    </row>
    <row r="580" spans="1:7" x14ac:dyDescent="0.25">
      <c r="A580">
        <v>10</v>
      </c>
      <c r="B580" s="3">
        <v>136.07</v>
      </c>
      <c r="C580">
        <v>9</v>
      </c>
      <c r="D580" s="1">
        <v>44995</v>
      </c>
      <c r="E580" s="2">
        <v>0.74483021099509594</v>
      </c>
      <c r="F580">
        <f t="shared" si="18"/>
        <v>5</v>
      </c>
      <c r="G580" t="str">
        <f t="shared" si="19"/>
        <v>dzień roboczy</v>
      </c>
    </row>
    <row r="581" spans="1:7" x14ac:dyDescent="0.25">
      <c r="A581">
        <v>8</v>
      </c>
      <c r="B581" s="3">
        <v>116.83</v>
      </c>
      <c r="C581">
        <v>19</v>
      </c>
      <c r="D581" s="1">
        <v>45093</v>
      </c>
      <c r="E581" s="2">
        <v>0.72037981040106236</v>
      </c>
      <c r="F581">
        <f t="shared" si="18"/>
        <v>5</v>
      </c>
      <c r="G581" t="str">
        <f t="shared" si="19"/>
        <v>dzień roboczy</v>
      </c>
    </row>
    <row r="582" spans="1:7" x14ac:dyDescent="0.25">
      <c r="A582">
        <v>7</v>
      </c>
      <c r="B582" s="3">
        <v>171.29</v>
      </c>
      <c r="C582">
        <v>9</v>
      </c>
      <c r="D582" s="1">
        <v>45172</v>
      </c>
      <c r="E582" s="2">
        <v>0.79696370207277545</v>
      </c>
      <c r="F582">
        <f t="shared" si="18"/>
        <v>7</v>
      </c>
      <c r="G582" t="str">
        <f t="shared" si="19"/>
        <v>weekend</v>
      </c>
    </row>
    <row r="583" spans="1:7" x14ac:dyDescent="0.25">
      <c r="A583">
        <v>6</v>
      </c>
      <c r="B583" s="3">
        <v>139.22999999999999</v>
      </c>
      <c r="C583">
        <v>4</v>
      </c>
      <c r="D583" s="1">
        <v>45040</v>
      </c>
      <c r="E583" s="2">
        <v>0.69579988166262441</v>
      </c>
      <c r="F583">
        <f t="shared" si="18"/>
        <v>1</v>
      </c>
      <c r="G583" t="str">
        <f t="shared" si="19"/>
        <v>dzień roboczy</v>
      </c>
    </row>
    <row r="584" spans="1:7" x14ac:dyDescent="0.25">
      <c r="A584">
        <v>2</v>
      </c>
      <c r="B584" s="3">
        <v>92.97</v>
      </c>
      <c r="C584">
        <v>27</v>
      </c>
      <c r="D584" s="1">
        <v>45034</v>
      </c>
      <c r="E584" s="2">
        <v>0.72807823777806435</v>
      </c>
      <c r="F584">
        <f t="shared" si="18"/>
        <v>2</v>
      </c>
      <c r="G584" t="str">
        <f t="shared" si="19"/>
        <v>dzień roboczy</v>
      </c>
    </row>
    <row r="585" spans="1:7" x14ac:dyDescent="0.25">
      <c r="A585">
        <v>7</v>
      </c>
      <c r="B585" s="3">
        <v>153.04</v>
      </c>
      <c r="C585">
        <v>21</v>
      </c>
      <c r="D585" s="1">
        <v>45055</v>
      </c>
      <c r="E585" s="2">
        <v>0.81712422440106991</v>
      </c>
      <c r="F585">
        <f t="shared" si="18"/>
        <v>2</v>
      </c>
      <c r="G585" t="str">
        <f t="shared" si="19"/>
        <v>dzień roboczy</v>
      </c>
    </row>
    <row r="586" spans="1:7" x14ac:dyDescent="0.25">
      <c r="A586">
        <v>3</v>
      </c>
      <c r="B586" s="3">
        <v>43.19</v>
      </c>
      <c r="C586">
        <v>30</v>
      </c>
      <c r="D586" s="1">
        <v>45145</v>
      </c>
      <c r="E586" s="2">
        <v>0.67159057655290255</v>
      </c>
      <c r="F586">
        <f t="shared" si="18"/>
        <v>1</v>
      </c>
      <c r="G586" t="str">
        <f t="shared" si="19"/>
        <v>dzień roboczy</v>
      </c>
    </row>
    <row r="587" spans="1:7" x14ac:dyDescent="0.25">
      <c r="A587">
        <v>9</v>
      </c>
      <c r="B587" s="3">
        <v>182.68</v>
      </c>
      <c r="C587">
        <v>18</v>
      </c>
      <c r="D587" s="1">
        <v>44970</v>
      </c>
      <c r="E587" s="2">
        <v>0.88253463522580233</v>
      </c>
      <c r="F587">
        <f t="shared" si="18"/>
        <v>1</v>
      </c>
      <c r="G587" t="str">
        <f t="shared" si="19"/>
        <v>dzień roboczy</v>
      </c>
    </row>
    <row r="588" spans="1:7" x14ac:dyDescent="0.25">
      <c r="A588">
        <v>8</v>
      </c>
      <c r="B588" s="3">
        <v>51.37</v>
      </c>
      <c r="C588">
        <v>4</v>
      </c>
      <c r="D588" s="1">
        <v>44939</v>
      </c>
      <c r="E588" s="2">
        <v>0.92681768363014072</v>
      </c>
      <c r="F588">
        <f t="shared" si="18"/>
        <v>5</v>
      </c>
      <c r="G588" t="str">
        <f t="shared" si="19"/>
        <v>dzień roboczy</v>
      </c>
    </row>
    <row r="589" spans="1:7" x14ac:dyDescent="0.25">
      <c r="A589">
        <v>5</v>
      </c>
      <c r="B589" s="3">
        <v>16.27</v>
      </c>
      <c r="C589">
        <v>2</v>
      </c>
      <c r="D589" s="1">
        <v>45134</v>
      </c>
      <c r="E589" s="2">
        <v>0.46065278296076867</v>
      </c>
      <c r="F589">
        <f t="shared" si="18"/>
        <v>4</v>
      </c>
      <c r="G589" t="str">
        <f t="shared" si="19"/>
        <v>dzień roboczy</v>
      </c>
    </row>
    <row r="590" spans="1:7" x14ac:dyDescent="0.25">
      <c r="A590">
        <v>8</v>
      </c>
      <c r="B590" s="3">
        <v>33.57</v>
      </c>
      <c r="C590">
        <v>25</v>
      </c>
      <c r="D590" s="1">
        <v>44931</v>
      </c>
      <c r="E590" s="2">
        <v>0.84616460043540531</v>
      </c>
      <c r="F590">
        <f t="shared" si="18"/>
        <v>4</v>
      </c>
      <c r="G590" t="str">
        <f t="shared" si="19"/>
        <v>dzień roboczy</v>
      </c>
    </row>
    <row r="591" spans="1:7" x14ac:dyDescent="0.25">
      <c r="A591">
        <v>1</v>
      </c>
      <c r="B591" s="3">
        <v>77.64</v>
      </c>
      <c r="C591">
        <v>14</v>
      </c>
      <c r="D591" s="1">
        <v>45145</v>
      </c>
      <c r="E591" s="2">
        <v>0.7611753435540527</v>
      </c>
      <c r="F591">
        <f t="shared" si="18"/>
        <v>1</v>
      </c>
      <c r="G591" t="str">
        <f t="shared" si="19"/>
        <v>dzień roboczy</v>
      </c>
    </row>
    <row r="592" spans="1:7" x14ac:dyDescent="0.25">
      <c r="A592">
        <v>10</v>
      </c>
      <c r="B592" s="3">
        <v>26.75</v>
      </c>
      <c r="C592">
        <v>26</v>
      </c>
      <c r="D592" s="1">
        <v>45197</v>
      </c>
      <c r="E592" s="2">
        <v>0.63780830909880737</v>
      </c>
      <c r="F592">
        <f t="shared" si="18"/>
        <v>4</v>
      </c>
      <c r="G592" t="str">
        <f t="shared" si="19"/>
        <v>dzień roboczy</v>
      </c>
    </row>
    <row r="593" spans="1:7" x14ac:dyDescent="0.25">
      <c r="A593">
        <v>4</v>
      </c>
      <c r="B593" s="3">
        <v>65.95</v>
      </c>
      <c r="C593">
        <v>7</v>
      </c>
      <c r="D593" s="1">
        <v>45187</v>
      </c>
      <c r="E593" s="2">
        <v>0.51866899332946736</v>
      </c>
      <c r="F593">
        <f t="shared" si="18"/>
        <v>1</v>
      </c>
      <c r="G593" t="str">
        <f t="shared" si="19"/>
        <v>dzień roboczy</v>
      </c>
    </row>
    <row r="594" spans="1:7" x14ac:dyDescent="0.25">
      <c r="A594">
        <v>10</v>
      </c>
      <c r="B594" s="3">
        <v>88.42</v>
      </c>
      <c r="C594">
        <v>25</v>
      </c>
      <c r="D594" s="1">
        <v>44940</v>
      </c>
      <c r="E594" s="2">
        <v>0.4993454617877503</v>
      </c>
      <c r="F594">
        <f t="shared" si="18"/>
        <v>6</v>
      </c>
      <c r="G594" t="str">
        <f t="shared" si="19"/>
        <v>weekend</v>
      </c>
    </row>
    <row r="595" spans="1:7" x14ac:dyDescent="0.25">
      <c r="A595">
        <v>3</v>
      </c>
      <c r="B595" s="3">
        <v>187.05</v>
      </c>
      <c r="C595">
        <v>15</v>
      </c>
      <c r="D595" s="1">
        <v>45092</v>
      </c>
      <c r="E595" s="2">
        <v>0.46320433863430371</v>
      </c>
      <c r="F595">
        <f t="shared" si="18"/>
        <v>4</v>
      </c>
      <c r="G595" t="str">
        <f t="shared" si="19"/>
        <v>dzień roboczy</v>
      </c>
    </row>
    <row r="596" spans="1:7" x14ac:dyDescent="0.25">
      <c r="A596">
        <v>3</v>
      </c>
      <c r="B596" s="3">
        <v>88.38</v>
      </c>
      <c r="C596">
        <v>28</v>
      </c>
      <c r="D596" s="1">
        <v>45202</v>
      </c>
      <c r="E596" s="2">
        <v>0.67622643307364627</v>
      </c>
      <c r="F596">
        <f t="shared" si="18"/>
        <v>2</v>
      </c>
      <c r="G596" t="str">
        <f t="shared" si="19"/>
        <v>dzień roboczy</v>
      </c>
    </row>
    <row r="597" spans="1:7" x14ac:dyDescent="0.25">
      <c r="A597">
        <v>8</v>
      </c>
      <c r="B597" s="3">
        <v>47.44</v>
      </c>
      <c r="C597">
        <v>27</v>
      </c>
      <c r="D597" s="1">
        <v>45113</v>
      </c>
      <c r="E597" s="2">
        <v>0.92686171067353285</v>
      </c>
      <c r="F597">
        <f t="shared" si="18"/>
        <v>4</v>
      </c>
      <c r="G597" t="str">
        <f t="shared" si="19"/>
        <v>dzień roboczy</v>
      </c>
    </row>
    <row r="598" spans="1:7" x14ac:dyDescent="0.25">
      <c r="A598">
        <v>8</v>
      </c>
      <c r="B598" s="3">
        <v>57.68</v>
      </c>
      <c r="C598">
        <v>12</v>
      </c>
      <c r="D598" s="1">
        <v>45026</v>
      </c>
      <c r="E598" s="2">
        <v>0.7740668363846368</v>
      </c>
      <c r="F598">
        <f t="shared" si="18"/>
        <v>1</v>
      </c>
      <c r="G598" t="str">
        <f t="shared" si="19"/>
        <v>dzień roboczy</v>
      </c>
    </row>
    <row r="599" spans="1:7" x14ac:dyDescent="0.25">
      <c r="A599">
        <v>6</v>
      </c>
      <c r="B599" s="3">
        <v>47.7</v>
      </c>
      <c r="C599">
        <v>27</v>
      </c>
      <c r="D599" s="1">
        <v>45010</v>
      </c>
      <c r="E599" s="2">
        <v>0.84423630439796349</v>
      </c>
      <c r="F599">
        <f t="shared" si="18"/>
        <v>6</v>
      </c>
      <c r="G599" t="str">
        <f t="shared" si="19"/>
        <v>weekend</v>
      </c>
    </row>
    <row r="600" spans="1:7" x14ac:dyDescent="0.25">
      <c r="A600">
        <v>7</v>
      </c>
      <c r="B600" s="3">
        <v>190.74</v>
      </c>
      <c r="C600">
        <v>18</v>
      </c>
      <c r="D600" s="1">
        <v>45125</v>
      </c>
      <c r="E600" s="2">
        <v>0.44673633663894424</v>
      </c>
      <c r="F600">
        <f t="shared" si="18"/>
        <v>2</v>
      </c>
      <c r="G600" t="str">
        <f t="shared" si="19"/>
        <v>dzień roboczy</v>
      </c>
    </row>
    <row r="601" spans="1:7" x14ac:dyDescent="0.25">
      <c r="A601">
        <v>4</v>
      </c>
      <c r="B601" s="3">
        <v>129.78</v>
      </c>
      <c r="C601">
        <v>8</v>
      </c>
      <c r="D601" s="1">
        <v>45222</v>
      </c>
      <c r="E601" s="2">
        <v>0.89427805067301092</v>
      </c>
      <c r="F601">
        <f t="shared" si="18"/>
        <v>1</v>
      </c>
      <c r="G601" t="str">
        <f t="shared" si="19"/>
        <v>dzień roboczy</v>
      </c>
    </row>
    <row r="602" spans="1:7" x14ac:dyDescent="0.25">
      <c r="A602">
        <v>9</v>
      </c>
      <c r="B602" s="3">
        <v>99.61</v>
      </c>
      <c r="C602">
        <v>13</v>
      </c>
      <c r="D602" s="1">
        <v>45007</v>
      </c>
      <c r="E602" s="2">
        <v>0.92013868551274181</v>
      </c>
      <c r="F602">
        <f t="shared" si="18"/>
        <v>3</v>
      </c>
      <c r="G602" t="str">
        <f t="shared" si="19"/>
        <v>dzień roboczy</v>
      </c>
    </row>
    <row r="603" spans="1:7" x14ac:dyDescent="0.25">
      <c r="A603">
        <v>2</v>
      </c>
      <c r="B603" s="3">
        <v>15.85</v>
      </c>
      <c r="C603">
        <v>29</v>
      </c>
      <c r="D603" s="1">
        <v>45261</v>
      </c>
      <c r="E603" s="2">
        <v>0.69681539812669802</v>
      </c>
      <c r="F603">
        <f t="shared" si="18"/>
        <v>5</v>
      </c>
      <c r="G603" t="str">
        <f t="shared" si="19"/>
        <v>dzień roboczy</v>
      </c>
    </row>
    <row r="604" spans="1:7" x14ac:dyDescent="0.25">
      <c r="A604">
        <v>2</v>
      </c>
      <c r="B604" s="3">
        <v>121.03</v>
      </c>
      <c r="C604">
        <v>21</v>
      </c>
      <c r="D604" s="1">
        <v>45156</v>
      </c>
      <c r="E604" s="2">
        <v>0.55490408256812518</v>
      </c>
      <c r="F604">
        <f t="shared" si="18"/>
        <v>5</v>
      </c>
      <c r="G604" t="str">
        <f t="shared" si="19"/>
        <v>dzień roboczy</v>
      </c>
    </row>
    <row r="605" spans="1:7" x14ac:dyDescent="0.25">
      <c r="A605">
        <v>2</v>
      </c>
      <c r="B605" s="3">
        <v>37.53</v>
      </c>
      <c r="C605">
        <v>2</v>
      </c>
      <c r="D605" s="1">
        <v>45072</v>
      </c>
      <c r="E605" s="2">
        <v>0.85790556273154561</v>
      </c>
      <c r="F605">
        <f t="shared" si="18"/>
        <v>5</v>
      </c>
      <c r="G605" t="str">
        <f t="shared" si="19"/>
        <v>dzień roboczy</v>
      </c>
    </row>
    <row r="606" spans="1:7" x14ac:dyDescent="0.25">
      <c r="A606">
        <v>8</v>
      </c>
      <c r="B606" s="3">
        <v>98.57</v>
      </c>
      <c r="C606">
        <v>20</v>
      </c>
      <c r="D606" s="1">
        <v>45211</v>
      </c>
      <c r="E606" s="2">
        <v>0.61130150299205332</v>
      </c>
      <c r="F606">
        <f t="shared" si="18"/>
        <v>4</v>
      </c>
      <c r="G606" t="str">
        <f t="shared" si="19"/>
        <v>dzień roboczy</v>
      </c>
    </row>
    <row r="607" spans="1:7" x14ac:dyDescent="0.25">
      <c r="A607">
        <v>9</v>
      </c>
      <c r="B607" s="3">
        <v>10.25</v>
      </c>
      <c r="C607">
        <v>23</v>
      </c>
      <c r="D607" s="1">
        <v>44936</v>
      </c>
      <c r="E607" s="2">
        <v>0.59634493942194977</v>
      </c>
      <c r="F607">
        <f t="shared" si="18"/>
        <v>2</v>
      </c>
      <c r="G607" t="str">
        <f t="shared" si="19"/>
        <v>dzień roboczy</v>
      </c>
    </row>
    <row r="608" spans="1:7" x14ac:dyDescent="0.25">
      <c r="A608">
        <v>3</v>
      </c>
      <c r="B608" s="3">
        <v>117.31</v>
      </c>
      <c r="C608">
        <v>5</v>
      </c>
      <c r="D608" s="1">
        <v>45242</v>
      </c>
      <c r="E608" s="2">
        <v>0.52349839000790555</v>
      </c>
      <c r="F608">
        <f t="shared" si="18"/>
        <v>7</v>
      </c>
      <c r="G608" t="str">
        <f t="shared" si="19"/>
        <v>weekend</v>
      </c>
    </row>
    <row r="609" spans="1:7" x14ac:dyDescent="0.25">
      <c r="A609">
        <v>1</v>
      </c>
      <c r="B609" s="3">
        <v>82.96</v>
      </c>
      <c r="C609">
        <v>2</v>
      </c>
      <c r="D609" s="1">
        <v>45224</v>
      </c>
      <c r="E609" s="2">
        <v>0.73395917716952463</v>
      </c>
      <c r="F609">
        <f t="shared" si="18"/>
        <v>3</v>
      </c>
      <c r="G609" t="str">
        <f t="shared" si="19"/>
        <v>dzień roboczy</v>
      </c>
    </row>
    <row r="610" spans="1:7" x14ac:dyDescent="0.25">
      <c r="A610">
        <v>2</v>
      </c>
      <c r="B610" s="3">
        <v>90.17</v>
      </c>
      <c r="C610">
        <v>15</v>
      </c>
      <c r="D610" s="1">
        <v>45014</v>
      </c>
      <c r="E610" s="2">
        <v>0.82054231118761001</v>
      </c>
      <c r="F610">
        <f t="shared" si="18"/>
        <v>3</v>
      </c>
      <c r="G610" t="str">
        <f t="shared" si="19"/>
        <v>dzień roboczy</v>
      </c>
    </row>
    <row r="611" spans="1:7" x14ac:dyDescent="0.25">
      <c r="A611">
        <v>7</v>
      </c>
      <c r="B611" s="3">
        <v>46.09</v>
      </c>
      <c r="C611">
        <v>26</v>
      </c>
      <c r="D611" s="1">
        <v>45271</v>
      </c>
      <c r="E611" s="2">
        <v>0.850473143833409</v>
      </c>
      <c r="F611">
        <f t="shared" si="18"/>
        <v>1</v>
      </c>
      <c r="G611" t="str">
        <f t="shared" si="19"/>
        <v>dzień roboczy</v>
      </c>
    </row>
    <row r="612" spans="1:7" x14ac:dyDescent="0.25">
      <c r="A612">
        <v>3</v>
      </c>
      <c r="B612" s="3">
        <v>20.170000000000002</v>
      </c>
      <c r="C612">
        <v>21</v>
      </c>
      <c r="D612" s="1">
        <v>45155</v>
      </c>
      <c r="E612" s="2">
        <v>0.72961200589832576</v>
      </c>
      <c r="F612">
        <f t="shared" si="18"/>
        <v>4</v>
      </c>
      <c r="G612" t="str">
        <f t="shared" si="19"/>
        <v>dzień roboczy</v>
      </c>
    </row>
    <row r="613" spans="1:7" x14ac:dyDescent="0.25">
      <c r="A613">
        <v>8</v>
      </c>
      <c r="B613" s="3">
        <v>16.79</v>
      </c>
      <c r="C613">
        <v>1</v>
      </c>
      <c r="D613" s="1">
        <v>45208</v>
      </c>
      <c r="E613" s="2">
        <v>0.92749584323451906</v>
      </c>
      <c r="F613">
        <f t="shared" si="18"/>
        <v>1</v>
      </c>
      <c r="G613" t="str">
        <f t="shared" si="19"/>
        <v>dzień roboczy</v>
      </c>
    </row>
    <row r="614" spans="1:7" x14ac:dyDescent="0.25">
      <c r="A614">
        <v>4</v>
      </c>
      <c r="B614" s="3">
        <v>89.11</v>
      </c>
      <c r="C614">
        <v>29</v>
      </c>
      <c r="D614" s="1">
        <v>44948</v>
      </c>
      <c r="E614" s="2">
        <v>0.44359872835233261</v>
      </c>
      <c r="F614">
        <f t="shared" si="18"/>
        <v>7</v>
      </c>
      <c r="G614" t="str">
        <f t="shared" si="19"/>
        <v>weekend</v>
      </c>
    </row>
    <row r="615" spans="1:7" x14ac:dyDescent="0.25">
      <c r="A615">
        <v>1</v>
      </c>
      <c r="B615" s="3">
        <v>21.16</v>
      </c>
      <c r="C615">
        <v>28</v>
      </c>
      <c r="D615" s="1">
        <v>45052</v>
      </c>
      <c r="E615" s="2">
        <v>0.77987356542861841</v>
      </c>
      <c r="F615">
        <f t="shared" si="18"/>
        <v>6</v>
      </c>
      <c r="G615" t="str">
        <f t="shared" si="19"/>
        <v>weekend</v>
      </c>
    </row>
    <row r="616" spans="1:7" x14ac:dyDescent="0.25">
      <c r="A616">
        <v>5</v>
      </c>
      <c r="B616" s="3">
        <v>18.149999999999999</v>
      </c>
      <c r="C616">
        <v>15</v>
      </c>
      <c r="D616" s="1">
        <v>45143</v>
      </c>
      <c r="E616" s="2">
        <v>0.95669255436753797</v>
      </c>
      <c r="F616">
        <f t="shared" si="18"/>
        <v>6</v>
      </c>
      <c r="G616" t="str">
        <f t="shared" si="19"/>
        <v>weekend</v>
      </c>
    </row>
    <row r="617" spans="1:7" x14ac:dyDescent="0.25">
      <c r="A617">
        <v>9</v>
      </c>
      <c r="B617" s="3">
        <v>83.37</v>
      </c>
      <c r="C617">
        <v>24</v>
      </c>
      <c r="D617" s="1">
        <v>45150</v>
      </c>
      <c r="E617" s="2">
        <v>0.45900126511934725</v>
      </c>
      <c r="F617">
        <f t="shared" si="18"/>
        <v>6</v>
      </c>
      <c r="G617" t="str">
        <f t="shared" si="19"/>
        <v>weekend</v>
      </c>
    </row>
    <row r="618" spans="1:7" x14ac:dyDescent="0.25">
      <c r="A618">
        <v>4</v>
      </c>
      <c r="B618" s="3">
        <v>18.72</v>
      </c>
      <c r="C618">
        <v>3</v>
      </c>
      <c r="D618" s="1">
        <v>44967</v>
      </c>
      <c r="E618" s="2">
        <v>0.4895565074543341</v>
      </c>
      <c r="F618">
        <f t="shared" si="18"/>
        <v>5</v>
      </c>
      <c r="G618" t="str">
        <f t="shared" si="19"/>
        <v>dzień roboczy</v>
      </c>
    </row>
    <row r="619" spans="1:7" x14ac:dyDescent="0.25">
      <c r="A619">
        <v>2</v>
      </c>
      <c r="B619" s="3">
        <v>36</v>
      </c>
      <c r="C619">
        <v>5</v>
      </c>
      <c r="D619" s="1">
        <v>45078</v>
      </c>
      <c r="E619" s="2">
        <v>0.65647092120166406</v>
      </c>
      <c r="F619">
        <f t="shared" si="18"/>
        <v>4</v>
      </c>
      <c r="G619" t="str">
        <f t="shared" si="19"/>
        <v>dzień roboczy</v>
      </c>
    </row>
    <row r="620" spans="1:7" x14ac:dyDescent="0.25">
      <c r="A620">
        <v>3</v>
      </c>
      <c r="B620" s="3">
        <v>99.43</v>
      </c>
      <c r="C620">
        <v>22</v>
      </c>
      <c r="D620" s="1">
        <v>45088</v>
      </c>
      <c r="E620" s="2">
        <v>0.84998003895805407</v>
      </c>
      <c r="F620">
        <f t="shared" si="18"/>
        <v>7</v>
      </c>
      <c r="G620" t="str">
        <f t="shared" si="19"/>
        <v>weekend</v>
      </c>
    </row>
    <row r="621" spans="1:7" x14ac:dyDescent="0.25">
      <c r="A621">
        <v>1</v>
      </c>
      <c r="B621" s="3">
        <v>95.37</v>
      </c>
      <c r="C621">
        <v>5</v>
      </c>
      <c r="D621" s="1">
        <v>44990</v>
      </c>
      <c r="E621" s="2">
        <v>0.92137283146719251</v>
      </c>
      <c r="F621">
        <f t="shared" si="18"/>
        <v>7</v>
      </c>
      <c r="G621" t="str">
        <f t="shared" si="19"/>
        <v>weekend</v>
      </c>
    </row>
    <row r="622" spans="1:7" x14ac:dyDescent="0.25">
      <c r="A622">
        <v>7</v>
      </c>
      <c r="B622" s="3">
        <v>28.62</v>
      </c>
      <c r="C622">
        <v>21</v>
      </c>
      <c r="D622" s="1">
        <v>45136</v>
      </c>
      <c r="E622" s="2">
        <v>0.44980970608356208</v>
      </c>
      <c r="F622">
        <f t="shared" si="18"/>
        <v>6</v>
      </c>
      <c r="G622" t="str">
        <f t="shared" si="19"/>
        <v>weekend</v>
      </c>
    </row>
    <row r="623" spans="1:7" x14ac:dyDescent="0.25">
      <c r="A623">
        <v>5</v>
      </c>
      <c r="B623" s="3">
        <v>142.55000000000001</v>
      </c>
      <c r="C623">
        <v>1</v>
      </c>
      <c r="D623" s="1">
        <v>44935</v>
      </c>
      <c r="E623" s="2">
        <v>0.61809950945229752</v>
      </c>
      <c r="F623">
        <f t="shared" si="18"/>
        <v>1</v>
      </c>
      <c r="G623" t="str">
        <f t="shared" si="19"/>
        <v>dzień roboczy</v>
      </c>
    </row>
    <row r="624" spans="1:7" x14ac:dyDescent="0.25">
      <c r="A624">
        <v>10</v>
      </c>
      <c r="B624" s="3">
        <v>111.58</v>
      </c>
      <c r="C624">
        <v>20</v>
      </c>
      <c r="D624" s="1">
        <v>45016</v>
      </c>
      <c r="E624" s="2">
        <v>0.66216386030757257</v>
      </c>
      <c r="F624">
        <f t="shared" si="18"/>
        <v>5</v>
      </c>
      <c r="G624" t="str">
        <f t="shared" si="19"/>
        <v>dzień roboczy</v>
      </c>
    </row>
    <row r="625" spans="1:7" x14ac:dyDescent="0.25">
      <c r="A625">
        <v>7</v>
      </c>
      <c r="B625" s="3">
        <v>146.47</v>
      </c>
      <c r="C625">
        <v>10</v>
      </c>
      <c r="D625" s="1">
        <v>45015</v>
      </c>
      <c r="E625" s="2">
        <v>0.47716092387667336</v>
      </c>
      <c r="F625">
        <f t="shared" si="18"/>
        <v>4</v>
      </c>
      <c r="G625" t="str">
        <f t="shared" si="19"/>
        <v>dzień roboczy</v>
      </c>
    </row>
    <row r="626" spans="1:7" x14ac:dyDescent="0.25">
      <c r="A626">
        <v>6</v>
      </c>
      <c r="B626" s="3">
        <v>105.24</v>
      </c>
      <c r="C626">
        <v>19</v>
      </c>
      <c r="D626" s="1">
        <v>45268</v>
      </c>
      <c r="E626" s="2">
        <v>0.59877610410063553</v>
      </c>
      <c r="F626">
        <f t="shared" si="18"/>
        <v>5</v>
      </c>
      <c r="G626" t="str">
        <f t="shared" si="19"/>
        <v>dzień roboczy</v>
      </c>
    </row>
    <row r="627" spans="1:7" x14ac:dyDescent="0.25">
      <c r="A627">
        <v>4</v>
      </c>
      <c r="B627" s="3">
        <v>91.25</v>
      </c>
      <c r="C627">
        <v>12</v>
      </c>
      <c r="D627" s="1">
        <v>44999</v>
      </c>
      <c r="E627" s="2">
        <v>0.61386614065822853</v>
      </c>
      <c r="F627">
        <f t="shared" si="18"/>
        <v>2</v>
      </c>
      <c r="G627" t="str">
        <f t="shared" si="19"/>
        <v>dzień roboczy</v>
      </c>
    </row>
    <row r="628" spans="1:7" x14ac:dyDescent="0.25">
      <c r="A628">
        <v>8</v>
      </c>
      <c r="B628" s="3">
        <v>53.49</v>
      </c>
      <c r="C628">
        <v>22</v>
      </c>
      <c r="D628" s="1">
        <v>45017</v>
      </c>
      <c r="E628" s="2">
        <v>0.62536947252981989</v>
      </c>
      <c r="F628">
        <f t="shared" si="18"/>
        <v>6</v>
      </c>
      <c r="G628" t="str">
        <f t="shared" si="19"/>
        <v>weekend</v>
      </c>
    </row>
    <row r="629" spans="1:7" x14ac:dyDescent="0.25">
      <c r="A629">
        <v>3</v>
      </c>
      <c r="B629" s="3">
        <v>59.16</v>
      </c>
      <c r="C629">
        <v>2</v>
      </c>
      <c r="D629" s="1">
        <v>44945</v>
      </c>
      <c r="E629" s="2">
        <v>0.91862673495287672</v>
      </c>
      <c r="F629">
        <f t="shared" si="18"/>
        <v>4</v>
      </c>
      <c r="G629" t="str">
        <f t="shared" si="19"/>
        <v>dzień roboczy</v>
      </c>
    </row>
    <row r="630" spans="1:7" x14ac:dyDescent="0.25">
      <c r="A630">
        <v>10</v>
      </c>
      <c r="B630" s="3">
        <v>4.5199999999999996</v>
      </c>
      <c r="C630">
        <v>29</v>
      </c>
      <c r="D630" s="1">
        <v>44935</v>
      </c>
      <c r="E630" s="2">
        <v>0.58799618484078386</v>
      </c>
      <c r="F630">
        <f t="shared" si="18"/>
        <v>1</v>
      </c>
      <c r="G630" t="str">
        <f t="shared" si="19"/>
        <v>dzień roboczy</v>
      </c>
    </row>
    <row r="631" spans="1:7" x14ac:dyDescent="0.25">
      <c r="A631">
        <v>6</v>
      </c>
      <c r="B631" s="3">
        <v>196.68</v>
      </c>
      <c r="C631">
        <v>16</v>
      </c>
      <c r="D631" s="1">
        <v>45257</v>
      </c>
      <c r="E631" s="2">
        <v>0.42267304159546443</v>
      </c>
      <c r="F631">
        <f t="shared" si="18"/>
        <v>1</v>
      </c>
      <c r="G631" t="str">
        <f t="shared" si="19"/>
        <v>dzień roboczy</v>
      </c>
    </row>
    <row r="632" spans="1:7" x14ac:dyDescent="0.25">
      <c r="A632">
        <v>6</v>
      </c>
      <c r="B632" s="3">
        <v>6.58</v>
      </c>
      <c r="C632">
        <v>29</v>
      </c>
      <c r="D632" s="1">
        <v>44990</v>
      </c>
      <c r="E632" s="2">
        <v>0.70020044215234334</v>
      </c>
      <c r="F632">
        <f t="shared" si="18"/>
        <v>7</v>
      </c>
      <c r="G632" t="str">
        <f t="shared" si="19"/>
        <v>weekend</v>
      </c>
    </row>
    <row r="633" spans="1:7" x14ac:dyDescent="0.25">
      <c r="A633">
        <v>2</v>
      </c>
      <c r="B633" s="3">
        <v>14.14</v>
      </c>
      <c r="C633">
        <v>10</v>
      </c>
      <c r="D633" s="1">
        <v>45209</v>
      </c>
      <c r="E633" s="2">
        <v>0.56713373251113697</v>
      </c>
      <c r="F633">
        <f t="shared" si="18"/>
        <v>2</v>
      </c>
      <c r="G633" t="str">
        <f t="shared" si="19"/>
        <v>dzień roboczy</v>
      </c>
    </row>
    <row r="634" spans="1:7" x14ac:dyDescent="0.25">
      <c r="A634">
        <v>8</v>
      </c>
      <c r="B634" s="3">
        <v>44.68</v>
      </c>
      <c r="C634">
        <v>11</v>
      </c>
      <c r="D634" s="1">
        <v>45092</v>
      </c>
      <c r="E634" s="2">
        <v>0.63383899645156361</v>
      </c>
      <c r="F634">
        <f t="shared" si="18"/>
        <v>4</v>
      </c>
      <c r="G634" t="str">
        <f t="shared" si="19"/>
        <v>dzień roboczy</v>
      </c>
    </row>
    <row r="635" spans="1:7" x14ac:dyDescent="0.25">
      <c r="A635">
        <v>4</v>
      </c>
      <c r="B635" s="3">
        <v>127.14</v>
      </c>
      <c r="C635">
        <v>25</v>
      </c>
      <c r="D635" s="1">
        <v>45223</v>
      </c>
      <c r="E635" s="2">
        <v>0.69494437097174644</v>
      </c>
      <c r="F635">
        <f t="shared" si="18"/>
        <v>2</v>
      </c>
      <c r="G635" t="str">
        <f t="shared" si="19"/>
        <v>dzień roboczy</v>
      </c>
    </row>
    <row r="636" spans="1:7" x14ac:dyDescent="0.25">
      <c r="A636">
        <v>2</v>
      </c>
      <c r="B636" s="3">
        <v>7.78</v>
      </c>
      <c r="C636">
        <v>12</v>
      </c>
      <c r="D636" s="1">
        <v>45116</v>
      </c>
      <c r="E636" s="2">
        <v>0.83992000917860976</v>
      </c>
      <c r="F636">
        <f t="shared" si="18"/>
        <v>7</v>
      </c>
      <c r="G636" t="str">
        <f t="shared" si="19"/>
        <v>weekend</v>
      </c>
    </row>
    <row r="637" spans="1:7" x14ac:dyDescent="0.25">
      <c r="A637">
        <v>2</v>
      </c>
      <c r="B637" s="3">
        <v>82.65</v>
      </c>
      <c r="C637">
        <v>12</v>
      </c>
      <c r="D637" s="1">
        <v>45075</v>
      </c>
      <c r="E637" s="2">
        <v>0.61223119373490886</v>
      </c>
      <c r="F637">
        <f t="shared" si="18"/>
        <v>1</v>
      </c>
      <c r="G637" t="str">
        <f t="shared" si="19"/>
        <v>dzień roboczy</v>
      </c>
    </row>
    <row r="638" spans="1:7" x14ac:dyDescent="0.25">
      <c r="A638">
        <v>5</v>
      </c>
      <c r="B638" s="3">
        <v>128.9</v>
      </c>
      <c r="C638">
        <v>6</v>
      </c>
      <c r="D638" s="1">
        <v>45103</v>
      </c>
      <c r="E638" s="2">
        <v>0.92893564918374882</v>
      </c>
      <c r="F638">
        <f t="shared" si="18"/>
        <v>1</v>
      </c>
      <c r="G638" t="str">
        <f t="shared" si="19"/>
        <v>dzień roboczy</v>
      </c>
    </row>
    <row r="639" spans="1:7" x14ac:dyDescent="0.25">
      <c r="A639">
        <v>7</v>
      </c>
      <c r="B639" s="3">
        <v>106.19</v>
      </c>
      <c r="C639">
        <v>31</v>
      </c>
      <c r="D639" s="1">
        <v>44982</v>
      </c>
      <c r="E639" s="2">
        <v>0.5341953853896888</v>
      </c>
      <c r="F639">
        <f t="shared" si="18"/>
        <v>6</v>
      </c>
      <c r="G639" t="str">
        <f t="shared" si="19"/>
        <v>weekend</v>
      </c>
    </row>
    <row r="640" spans="1:7" x14ac:dyDescent="0.25">
      <c r="A640">
        <v>5</v>
      </c>
      <c r="B640" s="3">
        <v>144.15</v>
      </c>
      <c r="C640">
        <v>19</v>
      </c>
      <c r="D640" s="1">
        <v>44975</v>
      </c>
      <c r="E640" s="2">
        <v>0.94649140814287258</v>
      </c>
      <c r="F640">
        <f t="shared" si="18"/>
        <v>6</v>
      </c>
      <c r="G640" t="str">
        <f t="shared" si="19"/>
        <v>weekend</v>
      </c>
    </row>
    <row r="641" spans="1:7" x14ac:dyDescent="0.25">
      <c r="A641">
        <v>5</v>
      </c>
      <c r="B641" s="3">
        <v>25.29</v>
      </c>
      <c r="C641">
        <v>12</v>
      </c>
      <c r="D641" s="1">
        <v>45147</v>
      </c>
      <c r="E641" s="2">
        <v>0.8027224500196446</v>
      </c>
      <c r="F641">
        <f t="shared" si="18"/>
        <v>3</v>
      </c>
      <c r="G641" t="str">
        <f t="shared" si="19"/>
        <v>dzień roboczy</v>
      </c>
    </row>
    <row r="642" spans="1:7" x14ac:dyDescent="0.25">
      <c r="A642">
        <v>9</v>
      </c>
      <c r="B642" s="3">
        <v>141.08000000000001</v>
      </c>
      <c r="C642">
        <v>2</v>
      </c>
      <c r="D642" s="1">
        <v>45196</v>
      </c>
      <c r="E642" s="2">
        <v>0.57721517194517669</v>
      </c>
      <c r="F642">
        <f t="shared" si="18"/>
        <v>3</v>
      </c>
      <c r="G642" t="str">
        <f t="shared" si="19"/>
        <v>dzień roboczy</v>
      </c>
    </row>
    <row r="643" spans="1:7" x14ac:dyDescent="0.25">
      <c r="A643">
        <v>9</v>
      </c>
      <c r="B643" s="3">
        <v>71.040000000000006</v>
      </c>
      <c r="C643">
        <v>26</v>
      </c>
      <c r="D643" s="1">
        <v>44964</v>
      </c>
      <c r="E643" s="2">
        <v>0.76952983252739737</v>
      </c>
      <c r="F643">
        <f t="shared" ref="F643:F706" si="20">WEEKDAY(D643,2)</f>
        <v>2</v>
      </c>
      <c r="G643" t="str">
        <f t="shared" ref="G643:G706" si="21">IF(F643&gt;=6,"weekend","dzień roboczy")</f>
        <v>dzień roboczy</v>
      </c>
    </row>
    <row r="644" spans="1:7" x14ac:dyDescent="0.25">
      <c r="A644">
        <v>2</v>
      </c>
      <c r="B644" s="3">
        <v>50.48</v>
      </c>
      <c r="C644">
        <v>4</v>
      </c>
      <c r="D644" s="1">
        <v>45030</v>
      </c>
      <c r="E644" s="2">
        <v>0.9412157761367268</v>
      </c>
      <c r="F644">
        <f t="shared" si="20"/>
        <v>5</v>
      </c>
      <c r="G644" t="str">
        <f t="shared" si="21"/>
        <v>dzień roboczy</v>
      </c>
    </row>
    <row r="645" spans="1:7" x14ac:dyDescent="0.25">
      <c r="A645">
        <v>7</v>
      </c>
      <c r="B645" s="3">
        <v>84.42</v>
      </c>
      <c r="C645">
        <v>17</v>
      </c>
      <c r="D645" s="1">
        <v>44944</v>
      </c>
      <c r="E645" s="2">
        <v>0.60592148310115301</v>
      </c>
      <c r="F645">
        <f t="shared" si="20"/>
        <v>3</v>
      </c>
      <c r="G645" t="str">
        <f t="shared" si="21"/>
        <v>dzień roboczy</v>
      </c>
    </row>
    <row r="646" spans="1:7" x14ac:dyDescent="0.25">
      <c r="A646">
        <v>7</v>
      </c>
      <c r="B646" s="3">
        <v>187.2</v>
      </c>
      <c r="C646">
        <v>5</v>
      </c>
      <c r="D646" s="1">
        <v>44941</v>
      </c>
      <c r="E646" s="2">
        <v>0.79256913385418959</v>
      </c>
      <c r="F646">
        <f t="shared" si="20"/>
        <v>7</v>
      </c>
      <c r="G646" t="str">
        <f t="shared" si="21"/>
        <v>weekend</v>
      </c>
    </row>
    <row r="647" spans="1:7" x14ac:dyDescent="0.25">
      <c r="A647">
        <v>5</v>
      </c>
      <c r="B647" s="3">
        <v>87.68</v>
      </c>
      <c r="C647">
        <v>18</v>
      </c>
      <c r="D647" s="1">
        <v>44990</v>
      </c>
      <c r="E647" s="2">
        <v>0.72065162437239916</v>
      </c>
      <c r="F647">
        <f t="shared" si="20"/>
        <v>7</v>
      </c>
      <c r="G647" t="str">
        <f t="shared" si="21"/>
        <v>weekend</v>
      </c>
    </row>
    <row r="648" spans="1:7" x14ac:dyDescent="0.25">
      <c r="A648">
        <v>7</v>
      </c>
      <c r="B648" s="3">
        <v>175.96</v>
      </c>
      <c r="C648">
        <v>2</v>
      </c>
      <c r="D648" s="1">
        <v>44967</v>
      </c>
      <c r="E648" s="2">
        <v>0.43895079326802128</v>
      </c>
      <c r="F648">
        <f t="shared" si="20"/>
        <v>5</v>
      </c>
      <c r="G648" t="str">
        <f t="shared" si="21"/>
        <v>dzień roboczy</v>
      </c>
    </row>
    <row r="649" spans="1:7" x14ac:dyDescent="0.25">
      <c r="A649">
        <v>2</v>
      </c>
      <c r="B649" s="3">
        <v>87</v>
      </c>
      <c r="C649">
        <v>25</v>
      </c>
      <c r="D649" s="1">
        <v>45238</v>
      </c>
      <c r="E649" s="2">
        <v>0.79889257276278747</v>
      </c>
      <c r="F649">
        <f t="shared" si="20"/>
        <v>3</v>
      </c>
      <c r="G649" t="str">
        <f t="shared" si="21"/>
        <v>dzień roboczy</v>
      </c>
    </row>
    <row r="650" spans="1:7" x14ac:dyDescent="0.25">
      <c r="A650">
        <v>4</v>
      </c>
      <c r="B650" s="3">
        <v>127.67</v>
      </c>
      <c r="C650">
        <v>18</v>
      </c>
      <c r="D650" s="1">
        <v>45007</v>
      </c>
      <c r="E650" s="2">
        <v>0.66577646929498213</v>
      </c>
      <c r="F650">
        <f t="shared" si="20"/>
        <v>3</v>
      </c>
      <c r="G650" t="str">
        <f t="shared" si="21"/>
        <v>dzień roboczy</v>
      </c>
    </row>
    <row r="651" spans="1:7" x14ac:dyDescent="0.25">
      <c r="A651">
        <v>3</v>
      </c>
      <c r="B651" s="3">
        <v>115.82</v>
      </c>
      <c r="C651">
        <v>11</v>
      </c>
      <c r="D651" s="1">
        <v>44970</v>
      </c>
      <c r="E651" s="2">
        <v>0.93407042282389807</v>
      </c>
      <c r="F651">
        <f t="shared" si="20"/>
        <v>1</v>
      </c>
      <c r="G651" t="str">
        <f t="shared" si="21"/>
        <v>dzień roboczy</v>
      </c>
    </row>
    <row r="652" spans="1:7" x14ac:dyDescent="0.25">
      <c r="A652">
        <v>8</v>
      </c>
      <c r="B652" s="3">
        <v>138</v>
      </c>
      <c r="C652">
        <v>25</v>
      </c>
      <c r="D652" s="1">
        <v>44987</v>
      </c>
      <c r="E652" s="2">
        <v>0.64063665756395827</v>
      </c>
      <c r="F652">
        <f t="shared" si="20"/>
        <v>4</v>
      </c>
      <c r="G652" t="str">
        <f t="shared" si="21"/>
        <v>dzień roboczy</v>
      </c>
    </row>
    <row r="653" spans="1:7" x14ac:dyDescent="0.25">
      <c r="A653">
        <v>9</v>
      </c>
      <c r="B653" s="3">
        <v>142.13999999999999</v>
      </c>
      <c r="C653">
        <v>22</v>
      </c>
      <c r="D653" s="1">
        <v>44980</v>
      </c>
      <c r="E653" s="2">
        <v>0.49866842038351111</v>
      </c>
      <c r="F653">
        <f t="shared" si="20"/>
        <v>4</v>
      </c>
      <c r="G653" t="str">
        <f t="shared" si="21"/>
        <v>dzień roboczy</v>
      </c>
    </row>
    <row r="654" spans="1:7" x14ac:dyDescent="0.25">
      <c r="A654">
        <v>3</v>
      </c>
      <c r="B654" s="3">
        <v>118.22</v>
      </c>
      <c r="C654">
        <v>20</v>
      </c>
      <c r="D654" s="1">
        <v>45220</v>
      </c>
      <c r="E654" s="2">
        <v>0.88351703113079361</v>
      </c>
      <c r="F654">
        <f t="shared" si="20"/>
        <v>6</v>
      </c>
      <c r="G654" t="str">
        <f t="shared" si="21"/>
        <v>weekend</v>
      </c>
    </row>
    <row r="655" spans="1:7" x14ac:dyDescent="0.25">
      <c r="A655">
        <v>1</v>
      </c>
      <c r="B655" s="3">
        <v>2.96</v>
      </c>
      <c r="C655">
        <v>14</v>
      </c>
      <c r="D655" s="1">
        <v>45132</v>
      </c>
      <c r="E655" s="2">
        <v>0.80961225516924451</v>
      </c>
      <c r="F655">
        <f t="shared" si="20"/>
        <v>2</v>
      </c>
      <c r="G655" t="str">
        <f t="shared" si="21"/>
        <v>dzień roboczy</v>
      </c>
    </row>
    <row r="656" spans="1:7" x14ac:dyDescent="0.25">
      <c r="A656">
        <v>9</v>
      </c>
      <c r="B656" s="3">
        <v>171.22</v>
      </c>
      <c r="C656">
        <v>12</v>
      </c>
      <c r="D656" s="1">
        <v>45285</v>
      </c>
      <c r="E656" s="2">
        <v>0.76346823483811477</v>
      </c>
      <c r="F656">
        <f t="shared" si="20"/>
        <v>1</v>
      </c>
      <c r="G656" t="str">
        <f t="shared" si="21"/>
        <v>dzień roboczy</v>
      </c>
    </row>
    <row r="657" spans="1:7" x14ac:dyDescent="0.25">
      <c r="A657">
        <v>2</v>
      </c>
      <c r="B657" s="3">
        <v>117.2</v>
      </c>
      <c r="C657">
        <v>21</v>
      </c>
      <c r="D657" s="1">
        <v>45012</v>
      </c>
      <c r="E657" s="2">
        <v>0.50854982057524512</v>
      </c>
      <c r="F657">
        <f t="shared" si="20"/>
        <v>1</v>
      </c>
      <c r="G657" t="str">
        <f t="shared" si="21"/>
        <v>dzień roboczy</v>
      </c>
    </row>
    <row r="658" spans="1:7" x14ac:dyDescent="0.25">
      <c r="A658">
        <v>9</v>
      </c>
      <c r="B658" s="3">
        <v>105.24</v>
      </c>
      <c r="C658">
        <v>10</v>
      </c>
      <c r="D658" s="1">
        <v>45225</v>
      </c>
      <c r="E658" s="2">
        <v>0.55012985998144737</v>
      </c>
      <c r="F658">
        <f t="shared" si="20"/>
        <v>4</v>
      </c>
      <c r="G658" t="str">
        <f t="shared" si="21"/>
        <v>dzień roboczy</v>
      </c>
    </row>
    <row r="659" spans="1:7" x14ac:dyDescent="0.25">
      <c r="A659">
        <v>1</v>
      </c>
      <c r="B659" s="3">
        <v>130.41999999999999</v>
      </c>
      <c r="C659">
        <v>13</v>
      </c>
      <c r="D659" s="1">
        <v>45048</v>
      </c>
      <c r="E659" s="2">
        <v>0.82341217858471305</v>
      </c>
      <c r="F659">
        <f t="shared" si="20"/>
        <v>2</v>
      </c>
      <c r="G659" t="str">
        <f t="shared" si="21"/>
        <v>dzień roboczy</v>
      </c>
    </row>
    <row r="660" spans="1:7" x14ac:dyDescent="0.25">
      <c r="A660">
        <v>9</v>
      </c>
      <c r="B660" s="3">
        <v>144.38999999999999</v>
      </c>
      <c r="C660">
        <v>28</v>
      </c>
      <c r="D660" s="1">
        <v>45224</v>
      </c>
      <c r="E660" s="2">
        <v>0.60648385156590034</v>
      </c>
      <c r="F660">
        <f t="shared" si="20"/>
        <v>3</v>
      </c>
      <c r="G660" t="str">
        <f t="shared" si="21"/>
        <v>dzień roboczy</v>
      </c>
    </row>
    <row r="661" spans="1:7" x14ac:dyDescent="0.25">
      <c r="A661">
        <v>10</v>
      </c>
      <c r="B661" s="3">
        <v>52.82</v>
      </c>
      <c r="C661">
        <v>22</v>
      </c>
      <c r="D661" s="1">
        <v>45109</v>
      </c>
      <c r="E661" s="2">
        <v>0.72203422962792962</v>
      </c>
      <c r="F661">
        <f t="shared" si="20"/>
        <v>7</v>
      </c>
      <c r="G661" t="str">
        <f t="shared" si="21"/>
        <v>weekend</v>
      </c>
    </row>
    <row r="662" spans="1:7" x14ac:dyDescent="0.25">
      <c r="A662">
        <v>9</v>
      </c>
      <c r="B662" s="3">
        <v>138.03</v>
      </c>
      <c r="C662">
        <v>6</v>
      </c>
      <c r="D662" s="1">
        <v>45227</v>
      </c>
      <c r="E662" s="2">
        <v>0.75879455525789252</v>
      </c>
      <c r="F662">
        <f t="shared" si="20"/>
        <v>6</v>
      </c>
      <c r="G662" t="str">
        <f t="shared" si="21"/>
        <v>weekend</v>
      </c>
    </row>
    <row r="663" spans="1:7" x14ac:dyDescent="0.25">
      <c r="A663">
        <v>8</v>
      </c>
      <c r="B663" s="3">
        <v>17.260000000000002</v>
      </c>
      <c r="C663">
        <v>27</v>
      </c>
      <c r="D663" s="1">
        <v>45040</v>
      </c>
      <c r="E663" s="2">
        <v>0.56090130750266376</v>
      </c>
      <c r="F663">
        <f t="shared" si="20"/>
        <v>1</v>
      </c>
      <c r="G663" t="str">
        <f t="shared" si="21"/>
        <v>dzień roboczy</v>
      </c>
    </row>
    <row r="664" spans="1:7" x14ac:dyDescent="0.25">
      <c r="A664">
        <v>8</v>
      </c>
      <c r="B664" s="3">
        <v>117.38</v>
      </c>
      <c r="C664">
        <v>15</v>
      </c>
      <c r="D664" s="1">
        <v>45264</v>
      </c>
      <c r="E664" s="2">
        <v>0.48073433179280234</v>
      </c>
      <c r="F664">
        <f t="shared" si="20"/>
        <v>1</v>
      </c>
      <c r="G664" t="str">
        <f t="shared" si="21"/>
        <v>dzień roboczy</v>
      </c>
    </row>
    <row r="665" spans="1:7" x14ac:dyDescent="0.25">
      <c r="A665">
        <v>5</v>
      </c>
      <c r="B665" s="3">
        <v>189.41</v>
      </c>
      <c r="C665">
        <v>3</v>
      </c>
      <c r="D665" s="1">
        <v>45007</v>
      </c>
      <c r="E665" s="2">
        <v>0.82121732135626901</v>
      </c>
      <c r="F665">
        <f t="shared" si="20"/>
        <v>3</v>
      </c>
      <c r="G665" t="str">
        <f t="shared" si="21"/>
        <v>dzień roboczy</v>
      </c>
    </row>
    <row r="666" spans="1:7" x14ac:dyDescent="0.25">
      <c r="A666">
        <v>2</v>
      </c>
      <c r="B666" s="3">
        <v>42.49</v>
      </c>
      <c r="C666">
        <v>14</v>
      </c>
      <c r="D666" s="1">
        <v>45264</v>
      </c>
      <c r="E666" s="2">
        <v>0.73423820237910853</v>
      </c>
      <c r="F666">
        <f t="shared" si="20"/>
        <v>1</v>
      </c>
      <c r="G666" t="str">
        <f t="shared" si="21"/>
        <v>dzień roboczy</v>
      </c>
    </row>
    <row r="667" spans="1:7" x14ac:dyDescent="0.25">
      <c r="A667">
        <v>1</v>
      </c>
      <c r="B667" s="3">
        <v>129.97</v>
      </c>
      <c r="C667">
        <v>11</v>
      </c>
      <c r="D667" s="1">
        <v>45093</v>
      </c>
      <c r="E667" s="2">
        <v>0.90456129831243781</v>
      </c>
      <c r="F667">
        <f t="shared" si="20"/>
        <v>5</v>
      </c>
      <c r="G667" t="str">
        <f t="shared" si="21"/>
        <v>dzień roboczy</v>
      </c>
    </row>
    <row r="668" spans="1:7" x14ac:dyDescent="0.25">
      <c r="A668">
        <v>1</v>
      </c>
      <c r="B668" s="3">
        <v>38.159999999999997</v>
      </c>
      <c r="C668">
        <v>15</v>
      </c>
      <c r="D668" s="1">
        <v>45239</v>
      </c>
      <c r="E668" s="2">
        <v>0.63132223352177563</v>
      </c>
      <c r="F668">
        <f t="shared" si="20"/>
        <v>4</v>
      </c>
      <c r="G668" t="str">
        <f t="shared" si="21"/>
        <v>dzień roboczy</v>
      </c>
    </row>
    <row r="669" spans="1:7" x14ac:dyDescent="0.25">
      <c r="A669">
        <v>6</v>
      </c>
      <c r="B669" s="3">
        <v>159.79</v>
      </c>
      <c r="C669">
        <v>28</v>
      </c>
      <c r="D669" s="1">
        <v>45218</v>
      </c>
      <c r="E669" s="2">
        <v>0.79723799045162536</v>
      </c>
      <c r="F669">
        <f t="shared" si="20"/>
        <v>4</v>
      </c>
      <c r="G669" t="str">
        <f t="shared" si="21"/>
        <v>dzień roboczy</v>
      </c>
    </row>
    <row r="670" spans="1:7" x14ac:dyDescent="0.25">
      <c r="A670">
        <v>7</v>
      </c>
      <c r="B670" s="3">
        <v>90.29</v>
      </c>
      <c r="C670">
        <v>18</v>
      </c>
      <c r="D670" s="1">
        <v>45230</v>
      </c>
      <c r="E670" s="2">
        <v>0.46198000978474291</v>
      </c>
      <c r="F670">
        <f t="shared" si="20"/>
        <v>2</v>
      </c>
      <c r="G670" t="str">
        <f t="shared" si="21"/>
        <v>dzień roboczy</v>
      </c>
    </row>
    <row r="671" spans="1:7" x14ac:dyDescent="0.25">
      <c r="A671">
        <v>9</v>
      </c>
      <c r="B671" s="3">
        <v>93.56</v>
      </c>
      <c r="C671">
        <v>25</v>
      </c>
      <c r="D671" s="1">
        <v>45086</v>
      </c>
      <c r="E671" s="2">
        <v>0.43953457851402611</v>
      </c>
      <c r="F671">
        <f t="shared" si="20"/>
        <v>5</v>
      </c>
      <c r="G671" t="str">
        <f t="shared" si="21"/>
        <v>dzień roboczy</v>
      </c>
    </row>
    <row r="672" spans="1:7" x14ac:dyDescent="0.25">
      <c r="A672">
        <v>1</v>
      </c>
      <c r="B672" s="3">
        <v>189.64</v>
      </c>
      <c r="C672">
        <v>21</v>
      </c>
      <c r="D672" s="1">
        <v>44993</v>
      </c>
      <c r="E672" s="2">
        <v>0.45259453825791901</v>
      </c>
      <c r="F672">
        <f t="shared" si="20"/>
        <v>3</v>
      </c>
      <c r="G672" t="str">
        <f t="shared" si="21"/>
        <v>dzień roboczy</v>
      </c>
    </row>
    <row r="673" spans="1:7" x14ac:dyDescent="0.25">
      <c r="A673">
        <v>5</v>
      </c>
      <c r="B673" s="3">
        <v>192.47</v>
      </c>
      <c r="C673">
        <v>2</v>
      </c>
      <c r="D673" s="1">
        <v>45041</v>
      </c>
      <c r="E673" s="2">
        <v>0.80688325612719303</v>
      </c>
      <c r="F673">
        <f t="shared" si="20"/>
        <v>2</v>
      </c>
      <c r="G673" t="str">
        <f t="shared" si="21"/>
        <v>dzień roboczy</v>
      </c>
    </row>
    <row r="674" spans="1:7" x14ac:dyDescent="0.25">
      <c r="A674">
        <v>8</v>
      </c>
      <c r="B674" s="3">
        <v>31.69</v>
      </c>
      <c r="C674">
        <v>22</v>
      </c>
      <c r="D674" s="1">
        <v>45096</v>
      </c>
      <c r="E674" s="2">
        <v>0.71803107041063452</v>
      </c>
      <c r="F674">
        <f t="shared" si="20"/>
        <v>1</v>
      </c>
      <c r="G674" t="str">
        <f t="shared" si="21"/>
        <v>dzień roboczy</v>
      </c>
    </row>
    <row r="675" spans="1:7" x14ac:dyDescent="0.25">
      <c r="A675">
        <v>6</v>
      </c>
      <c r="B675" s="3">
        <v>135.81</v>
      </c>
      <c r="C675">
        <v>25</v>
      </c>
      <c r="D675" s="1">
        <v>45254</v>
      </c>
      <c r="E675" s="2">
        <v>0.91193143620833927</v>
      </c>
      <c r="F675">
        <f t="shared" si="20"/>
        <v>5</v>
      </c>
      <c r="G675" t="str">
        <f t="shared" si="21"/>
        <v>dzień roboczy</v>
      </c>
    </row>
    <row r="676" spans="1:7" x14ac:dyDescent="0.25">
      <c r="A676">
        <v>10</v>
      </c>
      <c r="B676" s="3">
        <v>53.83</v>
      </c>
      <c r="C676">
        <v>27</v>
      </c>
      <c r="D676" s="1">
        <v>45290</v>
      </c>
      <c r="E676" s="2">
        <v>0.82009540198880215</v>
      </c>
      <c r="F676">
        <f t="shared" si="20"/>
        <v>6</v>
      </c>
      <c r="G676" t="str">
        <f t="shared" si="21"/>
        <v>weekend</v>
      </c>
    </row>
    <row r="677" spans="1:7" x14ac:dyDescent="0.25">
      <c r="A677">
        <v>8</v>
      </c>
      <c r="B677" s="3">
        <v>103.62</v>
      </c>
      <c r="C677">
        <v>28</v>
      </c>
      <c r="D677" s="1">
        <v>45119</v>
      </c>
      <c r="E677" s="2">
        <v>0.92940376555761994</v>
      </c>
      <c r="F677">
        <f t="shared" si="20"/>
        <v>3</v>
      </c>
      <c r="G677" t="str">
        <f t="shared" si="21"/>
        <v>dzień roboczy</v>
      </c>
    </row>
    <row r="678" spans="1:7" x14ac:dyDescent="0.25">
      <c r="A678">
        <v>2</v>
      </c>
      <c r="B678" s="3">
        <v>155.53</v>
      </c>
      <c r="C678">
        <v>8</v>
      </c>
      <c r="D678" s="1">
        <v>44943</v>
      </c>
      <c r="E678" s="2">
        <v>0.9104525016919236</v>
      </c>
      <c r="F678">
        <f t="shared" si="20"/>
        <v>2</v>
      </c>
      <c r="G678" t="str">
        <f t="shared" si="21"/>
        <v>dzień roboczy</v>
      </c>
    </row>
    <row r="679" spans="1:7" x14ac:dyDescent="0.25">
      <c r="A679">
        <v>10</v>
      </c>
      <c r="B679" s="3">
        <v>66.430000000000007</v>
      </c>
      <c r="C679">
        <v>27</v>
      </c>
      <c r="D679" s="1">
        <v>45001</v>
      </c>
      <c r="E679" s="2">
        <v>0.60072868726147211</v>
      </c>
      <c r="F679">
        <f t="shared" si="20"/>
        <v>4</v>
      </c>
      <c r="G679" t="str">
        <f t="shared" si="21"/>
        <v>dzień roboczy</v>
      </c>
    </row>
    <row r="680" spans="1:7" x14ac:dyDescent="0.25">
      <c r="A680">
        <v>8</v>
      </c>
      <c r="B680" s="3">
        <v>151.85</v>
      </c>
      <c r="C680">
        <v>25</v>
      </c>
      <c r="D680" s="1">
        <v>45266</v>
      </c>
      <c r="E680" s="2">
        <v>0.6331535457264007</v>
      </c>
      <c r="F680">
        <f t="shared" si="20"/>
        <v>3</v>
      </c>
      <c r="G680" t="str">
        <f t="shared" si="21"/>
        <v>dzień roboczy</v>
      </c>
    </row>
    <row r="681" spans="1:7" x14ac:dyDescent="0.25">
      <c r="A681">
        <v>1</v>
      </c>
      <c r="B681" s="3">
        <v>106.29</v>
      </c>
      <c r="C681">
        <v>30</v>
      </c>
      <c r="D681" s="1">
        <v>45044</v>
      </c>
      <c r="E681" s="2">
        <v>0.64358301296312215</v>
      </c>
      <c r="F681">
        <f t="shared" si="20"/>
        <v>5</v>
      </c>
      <c r="G681" t="str">
        <f t="shared" si="21"/>
        <v>dzień roboczy</v>
      </c>
    </row>
    <row r="682" spans="1:7" x14ac:dyDescent="0.25">
      <c r="A682">
        <v>3</v>
      </c>
      <c r="B682" s="3">
        <v>72.62</v>
      </c>
      <c r="C682">
        <v>24</v>
      </c>
      <c r="D682" s="1">
        <v>45278</v>
      </c>
      <c r="E682" s="2">
        <v>0.8352779784534432</v>
      </c>
      <c r="F682">
        <f t="shared" si="20"/>
        <v>1</v>
      </c>
      <c r="G682" t="str">
        <f t="shared" si="21"/>
        <v>dzień roboczy</v>
      </c>
    </row>
    <row r="683" spans="1:7" x14ac:dyDescent="0.25">
      <c r="A683">
        <v>10</v>
      </c>
      <c r="B683" s="3">
        <v>59.32</v>
      </c>
      <c r="C683">
        <v>27</v>
      </c>
      <c r="D683" s="1">
        <v>45142</v>
      </c>
      <c r="E683" s="2">
        <v>0.76387670608386926</v>
      </c>
      <c r="F683">
        <f t="shared" si="20"/>
        <v>5</v>
      </c>
      <c r="G683" t="str">
        <f t="shared" si="21"/>
        <v>dzień roboczy</v>
      </c>
    </row>
    <row r="684" spans="1:7" x14ac:dyDescent="0.25">
      <c r="A684">
        <v>4</v>
      </c>
      <c r="B684" s="3">
        <v>105.79</v>
      </c>
      <c r="C684">
        <v>8</v>
      </c>
      <c r="D684" s="1">
        <v>44983</v>
      </c>
      <c r="E684" s="2">
        <v>0.70214621463583859</v>
      </c>
      <c r="F684">
        <f t="shared" si="20"/>
        <v>7</v>
      </c>
      <c r="G684" t="str">
        <f t="shared" si="21"/>
        <v>weekend</v>
      </c>
    </row>
    <row r="685" spans="1:7" x14ac:dyDescent="0.25">
      <c r="A685">
        <v>2</v>
      </c>
      <c r="B685" s="3">
        <v>138.06</v>
      </c>
      <c r="C685">
        <v>30</v>
      </c>
      <c r="D685" s="1">
        <v>44985</v>
      </c>
      <c r="E685" s="2">
        <v>0.46866398960287559</v>
      </c>
      <c r="F685">
        <f t="shared" si="20"/>
        <v>2</v>
      </c>
      <c r="G685" t="str">
        <f t="shared" si="21"/>
        <v>dzień roboczy</v>
      </c>
    </row>
    <row r="686" spans="1:7" x14ac:dyDescent="0.25">
      <c r="A686">
        <v>3</v>
      </c>
      <c r="B686" s="3">
        <v>182.38</v>
      </c>
      <c r="C686">
        <v>4</v>
      </c>
      <c r="D686" s="1">
        <v>44998</v>
      </c>
      <c r="E686" s="2">
        <v>0.47520202401042877</v>
      </c>
      <c r="F686">
        <f t="shared" si="20"/>
        <v>1</v>
      </c>
      <c r="G686" t="str">
        <f t="shared" si="21"/>
        <v>dzień roboczy</v>
      </c>
    </row>
    <row r="687" spans="1:7" x14ac:dyDescent="0.25">
      <c r="A687">
        <v>6</v>
      </c>
      <c r="B687" s="3">
        <v>122.78</v>
      </c>
      <c r="C687">
        <v>30</v>
      </c>
      <c r="D687" s="1">
        <v>45049</v>
      </c>
      <c r="E687" s="2">
        <v>0.5668294896980367</v>
      </c>
      <c r="F687">
        <f t="shared" si="20"/>
        <v>3</v>
      </c>
      <c r="G687" t="str">
        <f t="shared" si="21"/>
        <v>dzień roboczy</v>
      </c>
    </row>
    <row r="688" spans="1:7" x14ac:dyDescent="0.25">
      <c r="A688">
        <v>2</v>
      </c>
      <c r="B688" s="3">
        <v>110.87</v>
      </c>
      <c r="C688">
        <v>30</v>
      </c>
      <c r="D688" s="1">
        <v>45009</v>
      </c>
      <c r="E688" s="2">
        <v>0.44995976880951272</v>
      </c>
      <c r="F688">
        <f t="shared" si="20"/>
        <v>5</v>
      </c>
      <c r="G688" t="str">
        <f t="shared" si="21"/>
        <v>dzień roboczy</v>
      </c>
    </row>
    <row r="689" spans="1:7" x14ac:dyDescent="0.25">
      <c r="A689">
        <v>1</v>
      </c>
      <c r="B689" s="3">
        <v>4.93</v>
      </c>
      <c r="C689">
        <v>23</v>
      </c>
      <c r="D689" s="1">
        <v>45180</v>
      </c>
      <c r="E689" s="2">
        <v>0.92943428719977361</v>
      </c>
      <c r="F689">
        <f t="shared" si="20"/>
        <v>1</v>
      </c>
      <c r="G689" t="str">
        <f t="shared" si="21"/>
        <v>dzień roboczy</v>
      </c>
    </row>
    <row r="690" spans="1:7" x14ac:dyDescent="0.25">
      <c r="A690">
        <v>6</v>
      </c>
      <c r="B690" s="3">
        <v>158.6</v>
      </c>
      <c r="C690">
        <v>8</v>
      </c>
      <c r="D690" s="1">
        <v>45140</v>
      </c>
      <c r="E690" s="2">
        <v>0.91532981400431357</v>
      </c>
      <c r="F690">
        <f t="shared" si="20"/>
        <v>3</v>
      </c>
      <c r="G690" t="str">
        <f t="shared" si="21"/>
        <v>dzień roboczy</v>
      </c>
    </row>
    <row r="691" spans="1:7" x14ac:dyDescent="0.25">
      <c r="A691">
        <v>9</v>
      </c>
      <c r="B691" s="3">
        <v>90.38</v>
      </c>
      <c r="C691">
        <v>30</v>
      </c>
      <c r="D691" s="1">
        <v>45225</v>
      </c>
      <c r="E691" s="2">
        <v>0.43071853785229208</v>
      </c>
      <c r="F691">
        <f t="shared" si="20"/>
        <v>4</v>
      </c>
      <c r="G691" t="str">
        <f t="shared" si="21"/>
        <v>dzień roboczy</v>
      </c>
    </row>
    <row r="692" spans="1:7" x14ac:dyDescent="0.25">
      <c r="A692">
        <v>4</v>
      </c>
      <c r="B692" s="3">
        <v>29.38</v>
      </c>
      <c r="C692">
        <v>27</v>
      </c>
      <c r="D692" s="1">
        <v>45157</v>
      </c>
      <c r="E692" s="2">
        <v>0.61720192777775629</v>
      </c>
      <c r="F692">
        <f t="shared" si="20"/>
        <v>6</v>
      </c>
      <c r="G692" t="str">
        <f t="shared" si="21"/>
        <v>weekend</v>
      </c>
    </row>
    <row r="693" spans="1:7" x14ac:dyDescent="0.25">
      <c r="A693">
        <v>3</v>
      </c>
      <c r="B693" s="3">
        <v>27.46</v>
      </c>
      <c r="C693">
        <v>31</v>
      </c>
      <c r="D693" s="1">
        <v>45085</v>
      </c>
      <c r="E693" s="2">
        <v>0.53752852774824056</v>
      </c>
      <c r="F693">
        <f t="shared" si="20"/>
        <v>4</v>
      </c>
      <c r="G693" t="str">
        <f t="shared" si="21"/>
        <v>dzień roboczy</v>
      </c>
    </row>
    <row r="694" spans="1:7" x14ac:dyDescent="0.25">
      <c r="A694">
        <v>3</v>
      </c>
      <c r="B694" s="3">
        <v>154.53</v>
      </c>
      <c r="C694">
        <v>8</v>
      </c>
      <c r="D694" s="1">
        <v>45003</v>
      </c>
      <c r="E694" s="2">
        <v>0.73568183217316541</v>
      </c>
      <c r="F694">
        <f t="shared" si="20"/>
        <v>6</v>
      </c>
      <c r="G694" t="str">
        <f t="shared" si="21"/>
        <v>weekend</v>
      </c>
    </row>
    <row r="695" spans="1:7" x14ac:dyDescent="0.25">
      <c r="A695">
        <v>6</v>
      </c>
      <c r="B695" s="3">
        <v>55.97</v>
      </c>
      <c r="C695">
        <v>21</v>
      </c>
      <c r="D695" s="1">
        <v>44967</v>
      </c>
      <c r="E695" s="2">
        <v>0.62523544263195885</v>
      </c>
      <c r="F695">
        <f t="shared" si="20"/>
        <v>5</v>
      </c>
      <c r="G695" t="str">
        <f t="shared" si="21"/>
        <v>dzień roboczy</v>
      </c>
    </row>
    <row r="696" spans="1:7" x14ac:dyDescent="0.25">
      <c r="A696">
        <v>9</v>
      </c>
      <c r="B696" s="3">
        <v>125.14</v>
      </c>
      <c r="C696">
        <v>16</v>
      </c>
      <c r="D696" s="1">
        <v>45229</v>
      </c>
      <c r="E696" s="2">
        <v>0.726937846872447</v>
      </c>
      <c r="F696">
        <f t="shared" si="20"/>
        <v>1</v>
      </c>
      <c r="G696" t="str">
        <f t="shared" si="21"/>
        <v>dzień roboczy</v>
      </c>
    </row>
    <row r="697" spans="1:7" x14ac:dyDescent="0.25">
      <c r="A697">
        <v>3</v>
      </c>
      <c r="B697" s="3">
        <v>141.78</v>
      </c>
      <c r="C697">
        <v>9</v>
      </c>
      <c r="D697" s="1">
        <v>45220</v>
      </c>
      <c r="E697" s="2">
        <v>0.9143701599230869</v>
      </c>
      <c r="F697">
        <f t="shared" si="20"/>
        <v>6</v>
      </c>
      <c r="G697" t="str">
        <f t="shared" si="21"/>
        <v>weekend</v>
      </c>
    </row>
    <row r="698" spans="1:7" x14ac:dyDescent="0.25">
      <c r="A698">
        <v>4</v>
      </c>
      <c r="B698" s="3">
        <v>1.86</v>
      </c>
      <c r="C698">
        <v>14</v>
      </c>
      <c r="D698" s="1">
        <v>45097</v>
      </c>
      <c r="E698" s="2">
        <v>0.58330382211769871</v>
      </c>
      <c r="F698">
        <f t="shared" si="20"/>
        <v>2</v>
      </c>
      <c r="G698" t="str">
        <f t="shared" si="21"/>
        <v>dzień roboczy</v>
      </c>
    </row>
    <row r="699" spans="1:7" x14ac:dyDescent="0.25">
      <c r="A699">
        <v>2</v>
      </c>
      <c r="B699" s="3">
        <v>144.41999999999999</v>
      </c>
      <c r="C699">
        <v>14</v>
      </c>
      <c r="D699" s="1">
        <v>45205</v>
      </c>
      <c r="E699" s="2">
        <v>0.8649776709113679</v>
      </c>
      <c r="F699">
        <f t="shared" si="20"/>
        <v>5</v>
      </c>
      <c r="G699" t="str">
        <f t="shared" si="21"/>
        <v>dzień roboczy</v>
      </c>
    </row>
    <row r="700" spans="1:7" x14ac:dyDescent="0.25">
      <c r="A700">
        <v>1</v>
      </c>
      <c r="B700" s="3">
        <v>45.69</v>
      </c>
      <c r="C700">
        <v>3</v>
      </c>
      <c r="D700" s="1">
        <v>44987</v>
      </c>
      <c r="E700" s="2">
        <v>0.9076331023502181</v>
      </c>
      <c r="F700">
        <f t="shared" si="20"/>
        <v>4</v>
      </c>
      <c r="G700" t="str">
        <f t="shared" si="21"/>
        <v>dzień roboczy</v>
      </c>
    </row>
    <row r="701" spans="1:7" x14ac:dyDescent="0.25">
      <c r="A701">
        <v>8</v>
      </c>
      <c r="B701" s="3">
        <v>136.24</v>
      </c>
      <c r="C701">
        <v>4</v>
      </c>
      <c r="D701" s="1">
        <v>45117</v>
      </c>
      <c r="E701" s="2">
        <v>0.80154583908902532</v>
      </c>
      <c r="F701">
        <f t="shared" si="20"/>
        <v>1</v>
      </c>
      <c r="G701" t="str">
        <f t="shared" si="21"/>
        <v>dzień roboczy</v>
      </c>
    </row>
    <row r="702" spans="1:7" x14ac:dyDescent="0.25">
      <c r="A702">
        <v>2</v>
      </c>
      <c r="B702" s="3">
        <v>144.21</v>
      </c>
      <c r="C702">
        <v>4</v>
      </c>
      <c r="D702" s="1">
        <v>45084</v>
      </c>
      <c r="E702" s="2">
        <v>0.72678869712270577</v>
      </c>
      <c r="F702">
        <f t="shared" si="20"/>
        <v>3</v>
      </c>
      <c r="G702" t="str">
        <f t="shared" si="21"/>
        <v>dzień roboczy</v>
      </c>
    </row>
    <row r="703" spans="1:7" x14ac:dyDescent="0.25">
      <c r="A703">
        <v>3</v>
      </c>
      <c r="B703" s="3">
        <v>138.71</v>
      </c>
      <c r="C703">
        <v>2</v>
      </c>
      <c r="D703" s="1">
        <v>45075</v>
      </c>
      <c r="E703" s="2">
        <v>0.56045387727441154</v>
      </c>
      <c r="F703">
        <f t="shared" si="20"/>
        <v>1</v>
      </c>
      <c r="G703" t="str">
        <f t="shared" si="21"/>
        <v>dzień roboczy</v>
      </c>
    </row>
    <row r="704" spans="1:7" x14ac:dyDescent="0.25">
      <c r="A704">
        <v>2</v>
      </c>
      <c r="B704" s="3">
        <v>135.18</v>
      </c>
      <c r="C704">
        <v>2</v>
      </c>
      <c r="D704" s="1">
        <v>45181</v>
      </c>
      <c r="E704" s="2">
        <v>0.87102726191828839</v>
      </c>
      <c r="F704">
        <f t="shared" si="20"/>
        <v>2</v>
      </c>
      <c r="G704" t="str">
        <f t="shared" si="21"/>
        <v>dzień roboczy</v>
      </c>
    </row>
    <row r="705" spans="1:7" x14ac:dyDescent="0.25">
      <c r="A705">
        <v>8</v>
      </c>
      <c r="B705" s="3">
        <v>91.81</v>
      </c>
      <c r="C705">
        <v>18</v>
      </c>
      <c r="D705" s="1">
        <v>45030</v>
      </c>
      <c r="E705" s="2">
        <v>0.71675827682757376</v>
      </c>
      <c r="F705">
        <f t="shared" si="20"/>
        <v>5</v>
      </c>
      <c r="G705" t="str">
        <f t="shared" si="21"/>
        <v>dzień roboczy</v>
      </c>
    </row>
    <row r="706" spans="1:7" x14ac:dyDescent="0.25">
      <c r="A706">
        <v>3</v>
      </c>
      <c r="B706" s="3">
        <v>91.73</v>
      </c>
      <c r="C706">
        <v>23</v>
      </c>
      <c r="D706" s="1">
        <v>45223</v>
      </c>
      <c r="E706" s="2">
        <v>0.5667441469672565</v>
      </c>
      <c r="F706">
        <f t="shared" si="20"/>
        <v>2</v>
      </c>
      <c r="G706" t="str">
        <f t="shared" si="21"/>
        <v>dzień roboczy</v>
      </c>
    </row>
    <row r="707" spans="1:7" x14ac:dyDescent="0.25">
      <c r="A707">
        <v>10</v>
      </c>
      <c r="B707" s="3">
        <v>77.75</v>
      </c>
      <c r="C707">
        <v>8</v>
      </c>
      <c r="D707" s="1">
        <v>45032</v>
      </c>
      <c r="E707" s="2">
        <v>0.48551202019676298</v>
      </c>
      <c r="F707">
        <f t="shared" ref="F707:F770" si="22">WEEKDAY(D707,2)</f>
        <v>7</v>
      </c>
      <c r="G707" t="str">
        <f t="shared" ref="G707:G770" si="23">IF(F707&gt;=6,"weekend","dzień roboczy")</f>
        <v>weekend</v>
      </c>
    </row>
    <row r="708" spans="1:7" x14ac:dyDescent="0.25">
      <c r="A708">
        <v>3</v>
      </c>
      <c r="B708" s="3">
        <v>50.79</v>
      </c>
      <c r="C708">
        <v>15</v>
      </c>
      <c r="D708" s="1">
        <v>45114</v>
      </c>
      <c r="E708" s="2">
        <v>0.85968015251354846</v>
      </c>
      <c r="F708">
        <f t="shared" si="22"/>
        <v>5</v>
      </c>
      <c r="G708" t="str">
        <f t="shared" si="23"/>
        <v>dzień roboczy</v>
      </c>
    </row>
    <row r="709" spans="1:7" x14ac:dyDescent="0.25">
      <c r="A709">
        <v>5</v>
      </c>
      <c r="B709" s="3">
        <v>26.54</v>
      </c>
      <c r="C709">
        <v>25</v>
      </c>
      <c r="D709" s="1">
        <v>45110</v>
      </c>
      <c r="E709" s="2">
        <v>0.66442119355310381</v>
      </c>
      <c r="F709">
        <f t="shared" si="22"/>
        <v>1</v>
      </c>
      <c r="G709" t="str">
        <f t="shared" si="23"/>
        <v>dzień roboczy</v>
      </c>
    </row>
    <row r="710" spans="1:7" x14ac:dyDescent="0.25">
      <c r="A710">
        <v>7</v>
      </c>
      <c r="B710" s="3">
        <v>2.97</v>
      </c>
      <c r="C710">
        <v>15</v>
      </c>
      <c r="D710" s="1">
        <v>45019</v>
      </c>
      <c r="E710" s="2">
        <v>0.64531373273365378</v>
      </c>
      <c r="F710">
        <f t="shared" si="22"/>
        <v>1</v>
      </c>
      <c r="G710" t="str">
        <f t="shared" si="23"/>
        <v>dzień roboczy</v>
      </c>
    </row>
    <row r="711" spans="1:7" x14ac:dyDescent="0.25">
      <c r="A711">
        <v>8</v>
      </c>
      <c r="B711" s="3">
        <v>143.94999999999999</v>
      </c>
      <c r="C711">
        <v>10</v>
      </c>
      <c r="D711" s="1">
        <v>45076</v>
      </c>
      <c r="E711" s="2">
        <v>0.65488431796959601</v>
      </c>
      <c r="F711">
        <f t="shared" si="22"/>
        <v>2</v>
      </c>
      <c r="G711" t="str">
        <f t="shared" si="23"/>
        <v>dzień roboczy</v>
      </c>
    </row>
    <row r="712" spans="1:7" x14ac:dyDescent="0.25">
      <c r="A712">
        <v>6</v>
      </c>
      <c r="B712" s="3">
        <v>113.88</v>
      </c>
      <c r="C712">
        <v>7</v>
      </c>
      <c r="D712" s="1">
        <v>45168</v>
      </c>
      <c r="E712" s="2">
        <v>0.50712145520711815</v>
      </c>
      <c r="F712">
        <f t="shared" si="22"/>
        <v>3</v>
      </c>
      <c r="G712" t="str">
        <f t="shared" si="23"/>
        <v>dzień roboczy</v>
      </c>
    </row>
    <row r="713" spans="1:7" x14ac:dyDescent="0.25">
      <c r="A713">
        <v>7</v>
      </c>
      <c r="B713" s="3">
        <v>153.30000000000001</v>
      </c>
      <c r="C713">
        <v>24</v>
      </c>
      <c r="D713" s="1">
        <v>45184</v>
      </c>
      <c r="E713" s="2">
        <v>0.50526353991556738</v>
      </c>
      <c r="F713">
        <f t="shared" si="22"/>
        <v>5</v>
      </c>
      <c r="G713" t="str">
        <f t="shared" si="23"/>
        <v>dzień roboczy</v>
      </c>
    </row>
    <row r="714" spans="1:7" x14ac:dyDescent="0.25">
      <c r="A714">
        <v>8</v>
      </c>
      <c r="B714" s="3">
        <v>185.35</v>
      </c>
      <c r="C714">
        <v>28</v>
      </c>
      <c r="D714" s="1">
        <v>45115</v>
      </c>
      <c r="E714" s="2">
        <v>0.64422427248944536</v>
      </c>
      <c r="F714">
        <f t="shared" si="22"/>
        <v>6</v>
      </c>
      <c r="G714" t="str">
        <f t="shared" si="23"/>
        <v>weekend</v>
      </c>
    </row>
    <row r="715" spans="1:7" x14ac:dyDescent="0.25">
      <c r="A715">
        <v>5</v>
      </c>
      <c r="B715" s="3">
        <v>126.01</v>
      </c>
      <c r="C715">
        <v>25</v>
      </c>
      <c r="D715" s="1">
        <v>44991</v>
      </c>
      <c r="E715" s="2">
        <v>0.45934210012067045</v>
      </c>
      <c r="F715">
        <f t="shared" si="22"/>
        <v>1</v>
      </c>
      <c r="G715" t="str">
        <f t="shared" si="23"/>
        <v>dzień roboczy</v>
      </c>
    </row>
    <row r="716" spans="1:7" x14ac:dyDescent="0.25">
      <c r="A716">
        <v>7</v>
      </c>
      <c r="B716" s="3">
        <v>174.75</v>
      </c>
      <c r="C716">
        <v>9</v>
      </c>
      <c r="D716" s="1">
        <v>45183</v>
      </c>
      <c r="E716" s="2">
        <v>0.70327514449343043</v>
      </c>
      <c r="F716">
        <f t="shared" si="22"/>
        <v>4</v>
      </c>
      <c r="G716" t="str">
        <f t="shared" si="23"/>
        <v>dzień roboczy</v>
      </c>
    </row>
    <row r="717" spans="1:7" x14ac:dyDescent="0.25">
      <c r="A717">
        <v>5</v>
      </c>
      <c r="B717" s="3">
        <v>16.11</v>
      </c>
      <c r="C717">
        <v>15</v>
      </c>
      <c r="D717" s="1">
        <v>45028</v>
      </c>
      <c r="E717" s="2">
        <v>0.52958607641026301</v>
      </c>
      <c r="F717">
        <f t="shared" si="22"/>
        <v>3</v>
      </c>
      <c r="G717" t="str">
        <f t="shared" si="23"/>
        <v>dzień roboczy</v>
      </c>
    </row>
    <row r="718" spans="1:7" x14ac:dyDescent="0.25">
      <c r="A718">
        <v>5</v>
      </c>
      <c r="B718" s="3">
        <v>54.84</v>
      </c>
      <c r="C718">
        <v>24</v>
      </c>
      <c r="D718" s="1">
        <v>45185</v>
      </c>
      <c r="E718" s="2">
        <v>0.87487805259541196</v>
      </c>
      <c r="F718">
        <f t="shared" si="22"/>
        <v>6</v>
      </c>
      <c r="G718" t="str">
        <f t="shared" si="23"/>
        <v>weekend</v>
      </c>
    </row>
    <row r="719" spans="1:7" x14ac:dyDescent="0.25">
      <c r="A719">
        <v>5</v>
      </c>
      <c r="B719" s="3">
        <v>167.91</v>
      </c>
      <c r="C719">
        <v>24</v>
      </c>
      <c r="D719" s="1">
        <v>45253</v>
      </c>
      <c r="E719" s="2">
        <v>0.84696084614779155</v>
      </c>
      <c r="F719">
        <f t="shared" si="22"/>
        <v>4</v>
      </c>
      <c r="G719" t="str">
        <f t="shared" si="23"/>
        <v>dzień roboczy</v>
      </c>
    </row>
    <row r="720" spans="1:7" x14ac:dyDescent="0.25">
      <c r="A720">
        <v>9</v>
      </c>
      <c r="B720" s="3">
        <v>28.32</v>
      </c>
      <c r="C720">
        <v>26</v>
      </c>
      <c r="D720" s="1">
        <v>45056</v>
      </c>
      <c r="E720" s="2">
        <v>0.74508577568470979</v>
      </c>
      <c r="F720">
        <f t="shared" si="22"/>
        <v>3</v>
      </c>
      <c r="G720" t="str">
        <f t="shared" si="23"/>
        <v>dzień roboczy</v>
      </c>
    </row>
    <row r="721" spans="1:7" x14ac:dyDescent="0.25">
      <c r="A721">
        <v>2</v>
      </c>
      <c r="B721" s="3">
        <v>148.15</v>
      </c>
      <c r="C721">
        <v>1</v>
      </c>
      <c r="D721" s="1">
        <v>45140</v>
      </c>
      <c r="E721" s="2">
        <v>0.6000330524349996</v>
      </c>
      <c r="F721">
        <f t="shared" si="22"/>
        <v>3</v>
      </c>
      <c r="G721" t="str">
        <f t="shared" si="23"/>
        <v>dzień roboczy</v>
      </c>
    </row>
    <row r="722" spans="1:7" x14ac:dyDescent="0.25">
      <c r="A722">
        <v>8</v>
      </c>
      <c r="B722" s="3">
        <v>97.62</v>
      </c>
      <c r="C722">
        <v>26</v>
      </c>
      <c r="D722" s="1">
        <v>45119</v>
      </c>
      <c r="E722" s="2">
        <v>0.8717870562100809</v>
      </c>
      <c r="F722">
        <f t="shared" si="22"/>
        <v>3</v>
      </c>
      <c r="G722" t="str">
        <f t="shared" si="23"/>
        <v>dzień roboczy</v>
      </c>
    </row>
    <row r="723" spans="1:7" x14ac:dyDescent="0.25">
      <c r="A723">
        <v>2</v>
      </c>
      <c r="B723" s="3">
        <v>57.51</v>
      </c>
      <c r="C723">
        <v>13</v>
      </c>
      <c r="D723" s="1">
        <v>44933</v>
      </c>
      <c r="E723" s="2">
        <v>0.64375401380219388</v>
      </c>
      <c r="F723">
        <f t="shared" si="22"/>
        <v>6</v>
      </c>
      <c r="G723" t="str">
        <f t="shared" si="23"/>
        <v>weekend</v>
      </c>
    </row>
    <row r="724" spans="1:7" x14ac:dyDescent="0.25">
      <c r="A724">
        <v>10</v>
      </c>
      <c r="B724" s="3">
        <v>188.87</v>
      </c>
      <c r="C724">
        <v>17</v>
      </c>
      <c r="D724" s="1">
        <v>45189</v>
      </c>
      <c r="E724" s="2">
        <v>0.83686466042328089</v>
      </c>
      <c r="F724">
        <f t="shared" si="22"/>
        <v>3</v>
      </c>
      <c r="G724" t="str">
        <f t="shared" si="23"/>
        <v>dzień roboczy</v>
      </c>
    </row>
    <row r="725" spans="1:7" x14ac:dyDescent="0.25">
      <c r="A725">
        <v>5</v>
      </c>
      <c r="B725" s="3">
        <v>98.82</v>
      </c>
      <c r="C725">
        <v>16</v>
      </c>
      <c r="D725" s="1">
        <v>45242</v>
      </c>
      <c r="E725" s="2">
        <v>0.51977424038888587</v>
      </c>
      <c r="F725">
        <f t="shared" si="22"/>
        <v>7</v>
      </c>
      <c r="G725" t="str">
        <f t="shared" si="23"/>
        <v>weekend</v>
      </c>
    </row>
    <row r="726" spans="1:7" x14ac:dyDescent="0.25">
      <c r="A726">
        <v>9</v>
      </c>
      <c r="B726" s="3">
        <v>16.059999999999999</v>
      </c>
      <c r="C726">
        <v>27</v>
      </c>
      <c r="D726" s="1">
        <v>45074</v>
      </c>
      <c r="E726" s="2">
        <v>0.92551787452497569</v>
      </c>
      <c r="F726">
        <f t="shared" si="22"/>
        <v>7</v>
      </c>
      <c r="G726" t="str">
        <f t="shared" si="23"/>
        <v>weekend</v>
      </c>
    </row>
    <row r="727" spans="1:7" x14ac:dyDescent="0.25">
      <c r="A727">
        <v>3</v>
      </c>
      <c r="B727" s="3">
        <v>150.99</v>
      </c>
      <c r="C727">
        <v>29</v>
      </c>
      <c r="D727" s="1">
        <v>44951</v>
      </c>
      <c r="E727" s="2">
        <v>0.47616827771869713</v>
      </c>
      <c r="F727">
        <f t="shared" si="22"/>
        <v>3</v>
      </c>
      <c r="G727" t="str">
        <f t="shared" si="23"/>
        <v>dzień roboczy</v>
      </c>
    </row>
    <row r="728" spans="1:7" x14ac:dyDescent="0.25">
      <c r="A728">
        <v>8</v>
      </c>
      <c r="B728" s="3">
        <v>190.64</v>
      </c>
      <c r="C728">
        <v>2</v>
      </c>
      <c r="D728" s="1">
        <v>45210</v>
      </c>
      <c r="E728" s="2">
        <v>0.78030655713230068</v>
      </c>
      <c r="F728">
        <f t="shared" si="22"/>
        <v>3</v>
      </c>
      <c r="G728" t="str">
        <f t="shared" si="23"/>
        <v>dzień roboczy</v>
      </c>
    </row>
    <row r="729" spans="1:7" x14ac:dyDescent="0.25">
      <c r="A729">
        <v>10</v>
      </c>
      <c r="B729" s="3">
        <v>111.12</v>
      </c>
      <c r="C729">
        <v>29</v>
      </c>
      <c r="D729" s="1">
        <v>45181</v>
      </c>
      <c r="E729" s="2">
        <v>0.77543833263093442</v>
      </c>
      <c r="F729">
        <f t="shared" si="22"/>
        <v>2</v>
      </c>
      <c r="G729" t="str">
        <f t="shared" si="23"/>
        <v>dzień roboczy</v>
      </c>
    </row>
    <row r="730" spans="1:7" x14ac:dyDescent="0.25">
      <c r="A730">
        <v>7</v>
      </c>
      <c r="B730" s="3">
        <v>161</v>
      </c>
      <c r="C730">
        <v>3</v>
      </c>
      <c r="D730" s="1">
        <v>45047</v>
      </c>
      <c r="E730" s="2">
        <v>0.7833812283173569</v>
      </c>
      <c r="F730">
        <f t="shared" si="22"/>
        <v>1</v>
      </c>
      <c r="G730" t="str">
        <f t="shared" si="23"/>
        <v>dzień roboczy</v>
      </c>
    </row>
    <row r="731" spans="1:7" x14ac:dyDescent="0.25">
      <c r="A731">
        <v>3</v>
      </c>
      <c r="B731" s="3">
        <v>13.21</v>
      </c>
      <c r="C731">
        <v>5</v>
      </c>
      <c r="D731" s="1">
        <v>45036</v>
      </c>
      <c r="E731" s="2">
        <v>0.73892795971705283</v>
      </c>
      <c r="F731">
        <f t="shared" si="22"/>
        <v>4</v>
      </c>
      <c r="G731" t="str">
        <f t="shared" si="23"/>
        <v>dzień roboczy</v>
      </c>
    </row>
    <row r="732" spans="1:7" x14ac:dyDescent="0.25">
      <c r="A732">
        <v>2</v>
      </c>
      <c r="B732" s="3">
        <v>100.56</v>
      </c>
      <c r="C732">
        <v>19</v>
      </c>
      <c r="D732" s="1">
        <v>45054</v>
      </c>
      <c r="E732" s="2">
        <v>0.83453369108943398</v>
      </c>
      <c r="F732">
        <f t="shared" si="22"/>
        <v>1</v>
      </c>
      <c r="G732" t="str">
        <f t="shared" si="23"/>
        <v>dzień roboczy</v>
      </c>
    </row>
    <row r="733" spans="1:7" x14ac:dyDescent="0.25">
      <c r="A733">
        <v>8</v>
      </c>
      <c r="B733" s="3">
        <v>140.16999999999999</v>
      </c>
      <c r="C733">
        <v>8</v>
      </c>
      <c r="D733" s="1">
        <v>45138</v>
      </c>
      <c r="E733" s="2">
        <v>0.73649495385545183</v>
      </c>
      <c r="F733">
        <f t="shared" si="22"/>
        <v>1</v>
      </c>
      <c r="G733" t="str">
        <f t="shared" si="23"/>
        <v>dzień roboczy</v>
      </c>
    </row>
    <row r="734" spans="1:7" x14ac:dyDescent="0.25">
      <c r="A734">
        <v>1</v>
      </c>
      <c r="B734" s="3">
        <v>81.62</v>
      </c>
      <c r="C734">
        <v>9</v>
      </c>
      <c r="D734" s="1">
        <v>45169</v>
      </c>
      <c r="E734" s="2">
        <v>0.46116699025508656</v>
      </c>
      <c r="F734">
        <f t="shared" si="22"/>
        <v>4</v>
      </c>
      <c r="G734" t="str">
        <f t="shared" si="23"/>
        <v>dzień roboczy</v>
      </c>
    </row>
    <row r="735" spans="1:7" x14ac:dyDescent="0.25">
      <c r="A735">
        <v>9</v>
      </c>
      <c r="B735" s="3">
        <v>18.82</v>
      </c>
      <c r="C735">
        <v>4</v>
      </c>
      <c r="D735" s="1">
        <v>45123</v>
      </c>
      <c r="E735" s="2">
        <v>0.57957356298033036</v>
      </c>
      <c r="F735">
        <f t="shared" si="22"/>
        <v>7</v>
      </c>
      <c r="G735" t="str">
        <f t="shared" si="23"/>
        <v>weekend</v>
      </c>
    </row>
    <row r="736" spans="1:7" x14ac:dyDescent="0.25">
      <c r="A736">
        <v>6</v>
      </c>
      <c r="B736" s="3">
        <v>153.94999999999999</v>
      </c>
      <c r="C736">
        <v>29</v>
      </c>
      <c r="D736" s="1">
        <v>45160</v>
      </c>
      <c r="E736" s="2">
        <v>0.73026103390172581</v>
      </c>
      <c r="F736">
        <f t="shared" si="22"/>
        <v>2</v>
      </c>
      <c r="G736" t="str">
        <f t="shared" si="23"/>
        <v>dzień roboczy</v>
      </c>
    </row>
    <row r="737" spans="1:7" x14ac:dyDescent="0.25">
      <c r="A737">
        <v>8</v>
      </c>
      <c r="B737" s="3">
        <v>150.54</v>
      </c>
      <c r="C737">
        <v>7</v>
      </c>
      <c r="D737" s="1">
        <v>45160</v>
      </c>
      <c r="E737" s="2">
        <v>0.452391492115432</v>
      </c>
      <c r="F737">
        <f t="shared" si="22"/>
        <v>2</v>
      </c>
      <c r="G737" t="str">
        <f t="shared" si="23"/>
        <v>dzień roboczy</v>
      </c>
    </row>
    <row r="738" spans="1:7" x14ac:dyDescent="0.25">
      <c r="A738">
        <v>8</v>
      </c>
      <c r="B738" s="3">
        <v>52.99</v>
      </c>
      <c r="C738">
        <v>9</v>
      </c>
      <c r="D738" s="1">
        <v>45019</v>
      </c>
      <c r="E738" s="2">
        <v>0.47194776210460704</v>
      </c>
      <c r="F738">
        <f t="shared" si="22"/>
        <v>1</v>
      </c>
      <c r="G738" t="str">
        <f t="shared" si="23"/>
        <v>dzień roboczy</v>
      </c>
    </row>
    <row r="739" spans="1:7" x14ac:dyDescent="0.25">
      <c r="A739">
        <v>1</v>
      </c>
      <c r="B739" s="3">
        <v>182</v>
      </c>
      <c r="C739">
        <v>13</v>
      </c>
      <c r="D739" s="1">
        <v>45130</v>
      </c>
      <c r="E739" s="2">
        <v>0.88504183854864649</v>
      </c>
      <c r="F739">
        <f t="shared" si="22"/>
        <v>7</v>
      </c>
      <c r="G739" t="str">
        <f t="shared" si="23"/>
        <v>weekend</v>
      </c>
    </row>
    <row r="740" spans="1:7" x14ac:dyDescent="0.25">
      <c r="A740">
        <v>2</v>
      </c>
      <c r="B740" s="3">
        <v>113.42</v>
      </c>
      <c r="C740">
        <v>14</v>
      </c>
      <c r="D740" s="1">
        <v>45092</v>
      </c>
      <c r="E740" s="2">
        <v>0.74498162910567467</v>
      </c>
      <c r="F740">
        <f t="shared" si="22"/>
        <v>4</v>
      </c>
      <c r="G740" t="str">
        <f t="shared" si="23"/>
        <v>dzień roboczy</v>
      </c>
    </row>
    <row r="741" spans="1:7" x14ac:dyDescent="0.25">
      <c r="A741">
        <v>4</v>
      </c>
      <c r="B741" s="3">
        <v>39.54</v>
      </c>
      <c r="C741">
        <v>14</v>
      </c>
      <c r="D741" s="1">
        <v>45173</v>
      </c>
      <c r="E741" s="2">
        <v>0.45125155567420011</v>
      </c>
      <c r="F741">
        <f t="shared" si="22"/>
        <v>1</v>
      </c>
      <c r="G741" t="str">
        <f t="shared" si="23"/>
        <v>dzień roboczy</v>
      </c>
    </row>
    <row r="742" spans="1:7" x14ac:dyDescent="0.25">
      <c r="A742">
        <v>2</v>
      </c>
      <c r="B742" s="3">
        <v>128.87</v>
      </c>
      <c r="C742">
        <v>29</v>
      </c>
      <c r="D742" s="1">
        <v>45271</v>
      </c>
      <c r="E742" s="2">
        <v>0.80632176868171834</v>
      </c>
      <c r="F742">
        <f t="shared" si="22"/>
        <v>1</v>
      </c>
      <c r="G742" t="str">
        <f t="shared" si="23"/>
        <v>dzień roboczy</v>
      </c>
    </row>
    <row r="743" spans="1:7" x14ac:dyDescent="0.25">
      <c r="A743">
        <v>6</v>
      </c>
      <c r="B743" s="3">
        <v>131.43</v>
      </c>
      <c r="C743">
        <v>10</v>
      </c>
      <c r="D743" s="1">
        <v>44958</v>
      </c>
      <c r="E743" s="2">
        <v>0.48191361865972737</v>
      </c>
      <c r="F743">
        <f t="shared" si="22"/>
        <v>3</v>
      </c>
      <c r="G743" t="str">
        <f t="shared" si="23"/>
        <v>dzień roboczy</v>
      </c>
    </row>
    <row r="744" spans="1:7" x14ac:dyDescent="0.25">
      <c r="A744">
        <v>9</v>
      </c>
      <c r="B744" s="3">
        <v>68.209999999999994</v>
      </c>
      <c r="C744">
        <v>31</v>
      </c>
      <c r="D744" s="1">
        <v>45071</v>
      </c>
      <c r="E744" s="2">
        <v>0.76019108113435085</v>
      </c>
      <c r="F744">
        <f t="shared" si="22"/>
        <v>4</v>
      </c>
      <c r="G744" t="str">
        <f t="shared" si="23"/>
        <v>dzień roboczy</v>
      </c>
    </row>
    <row r="745" spans="1:7" x14ac:dyDescent="0.25">
      <c r="A745">
        <v>2</v>
      </c>
      <c r="B745" s="3">
        <v>129.28</v>
      </c>
      <c r="C745">
        <v>29</v>
      </c>
      <c r="D745" s="1">
        <v>45168</v>
      </c>
      <c r="E745" s="2">
        <v>0.69297340547623443</v>
      </c>
      <c r="F745">
        <f t="shared" si="22"/>
        <v>3</v>
      </c>
      <c r="G745" t="str">
        <f t="shared" si="23"/>
        <v>dzień roboczy</v>
      </c>
    </row>
    <row r="746" spans="1:7" x14ac:dyDescent="0.25">
      <c r="A746">
        <v>1</v>
      </c>
      <c r="B746" s="3">
        <v>124.1</v>
      </c>
      <c r="C746">
        <v>4</v>
      </c>
      <c r="D746" s="1">
        <v>45152</v>
      </c>
      <c r="E746" s="2">
        <v>0.76519403366532268</v>
      </c>
      <c r="F746">
        <f t="shared" si="22"/>
        <v>1</v>
      </c>
      <c r="G746" t="str">
        <f t="shared" si="23"/>
        <v>dzień roboczy</v>
      </c>
    </row>
    <row r="747" spans="1:7" x14ac:dyDescent="0.25">
      <c r="A747">
        <v>3</v>
      </c>
      <c r="B747" s="3">
        <v>112.74</v>
      </c>
      <c r="C747">
        <v>17</v>
      </c>
      <c r="D747" s="1">
        <v>45030</v>
      </c>
      <c r="E747" s="2">
        <v>0.90189547408028559</v>
      </c>
      <c r="F747">
        <f t="shared" si="22"/>
        <v>5</v>
      </c>
      <c r="G747" t="str">
        <f t="shared" si="23"/>
        <v>dzień roboczy</v>
      </c>
    </row>
    <row r="748" spans="1:7" x14ac:dyDescent="0.25">
      <c r="A748">
        <v>3</v>
      </c>
      <c r="B748" s="3">
        <v>17.05</v>
      </c>
      <c r="C748">
        <v>22</v>
      </c>
      <c r="D748" s="1">
        <v>44999</v>
      </c>
      <c r="E748" s="2">
        <v>0.73519543756550854</v>
      </c>
      <c r="F748">
        <f t="shared" si="22"/>
        <v>2</v>
      </c>
      <c r="G748" t="str">
        <f t="shared" si="23"/>
        <v>dzień roboczy</v>
      </c>
    </row>
    <row r="749" spans="1:7" x14ac:dyDescent="0.25">
      <c r="A749">
        <v>1</v>
      </c>
      <c r="B749" s="3">
        <v>24.42</v>
      </c>
      <c r="C749">
        <v>15</v>
      </c>
      <c r="D749" s="1">
        <v>45174</v>
      </c>
      <c r="E749" s="2">
        <v>0.91458114172736416</v>
      </c>
      <c r="F749">
        <f t="shared" si="22"/>
        <v>2</v>
      </c>
      <c r="G749" t="str">
        <f t="shared" si="23"/>
        <v>dzień roboczy</v>
      </c>
    </row>
    <row r="750" spans="1:7" x14ac:dyDescent="0.25">
      <c r="A750">
        <v>6</v>
      </c>
      <c r="B750" s="3">
        <v>48.22</v>
      </c>
      <c r="C750">
        <v>20</v>
      </c>
      <c r="D750" s="1">
        <v>45186</v>
      </c>
      <c r="E750" s="2">
        <v>0.92042500523672532</v>
      </c>
      <c r="F750">
        <f t="shared" si="22"/>
        <v>7</v>
      </c>
      <c r="G750" t="str">
        <f t="shared" si="23"/>
        <v>weekend</v>
      </c>
    </row>
    <row r="751" spans="1:7" x14ac:dyDescent="0.25">
      <c r="A751">
        <v>7</v>
      </c>
      <c r="B751" s="3">
        <v>55.85</v>
      </c>
      <c r="C751">
        <v>7</v>
      </c>
      <c r="D751" s="1">
        <v>45225</v>
      </c>
      <c r="E751" s="2">
        <v>0.49866258659041013</v>
      </c>
      <c r="F751">
        <f t="shared" si="22"/>
        <v>4</v>
      </c>
      <c r="G751" t="str">
        <f t="shared" si="23"/>
        <v>dzień roboczy</v>
      </c>
    </row>
    <row r="752" spans="1:7" x14ac:dyDescent="0.25">
      <c r="A752">
        <v>10</v>
      </c>
      <c r="B752" s="3">
        <v>100.06</v>
      </c>
      <c r="C752">
        <v>27</v>
      </c>
      <c r="D752" s="1">
        <v>45087</v>
      </c>
      <c r="E752" s="2">
        <v>0.69605052905611731</v>
      </c>
      <c r="F752">
        <f t="shared" si="22"/>
        <v>6</v>
      </c>
      <c r="G752" t="str">
        <f t="shared" si="23"/>
        <v>weekend</v>
      </c>
    </row>
    <row r="753" spans="1:7" x14ac:dyDescent="0.25">
      <c r="A753">
        <v>9</v>
      </c>
      <c r="B753" s="3">
        <v>133.53</v>
      </c>
      <c r="C753">
        <v>14</v>
      </c>
      <c r="D753" s="1">
        <v>44970</v>
      </c>
      <c r="E753" s="2">
        <v>0.5116568105569107</v>
      </c>
      <c r="F753">
        <f t="shared" si="22"/>
        <v>1</v>
      </c>
      <c r="G753" t="str">
        <f t="shared" si="23"/>
        <v>dzień roboczy</v>
      </c>
    </row>
    <row r="754" spans="1:7" x14ac:dyDescent="0.25">
      <c r="A754">
        <v>9</v>
      </c>
      <c r="B754" s="3">
        <v>103.38</v>
      </c>
      <c r="C754">
        <v>13</v>
      </c>
      <c r="D754" s="1">
        <v>45289</v>
      </c>
      <c r="E754" s="2">
        <v>0.91730726642682558</v>
      </c>
      <c r="F754">
        <f t="shared" si="22"/>
        <v>5</v>
      </c>
      <c r="G754" t="str">
        <f t="shared" si="23"/>
        <v>dzień roboczy</v>
      </c>
    </row>
    <row r="755" spans="1:7" x14ac:dyDescent="0.25">
      <c r="A755">
        <v>4</v>
      </c>
      <c r="B755" s="3">
        <v>125.06</v>
      </c>
      <c r="C755">
        <v>29</v>
      </c>
      <c r="D755" s="1">
        <v>45145</v>
      </c>
      <c r="E755" s="2">
        <v>0.83286929708398005</v>
      </c>
      <c r="F755">
        <f t="shared" si="22"/>
        <v>1</v>
      </c>
      <c r="G755" t="str">
        <f t="shared" si="23"/>
        <v>dzień roboczy</v>
      </c>
    </row>
    <row r="756" spans="1:7" x14ac:dyDescent="0.25">
      <c r="A756">
        <v>3</v>
      </c>
      <c r="B756" s="3">
        <v>157.78</v>
      </c>
      <c r="C756">
        <v>24</v>
      </c>
      <c r="D756" s="1">
        <v>45097</v>
      </c>
      <c r="E756" s="2">
        <v>0.44061538552789725</v>
      </c>
      <c r="F756">
        <f t="shared" si="22"/>
        <v>2</v>
      </c>
      <c r="G756" t="str">
        <f t="shared" si="23"/>
        <v>dzień roboczy</v>
      </c>
    </row>
    <row r="757" spans="1:7" x14ac:dyDescent="0.25">
      <c r="A757">
        <v>5</v>
      </c>
      <c r="B757" s="3">
        <v>74.489999999999995</v>
      </c>
      <c r="C757">
        <v>27</v>
      </c>
      <c r="D757" s="1">
        <v>44969</v>
      </c>
      <c r="E757" s="2">
        <v>0.61371183783276795</v>
      </c>
      <c r="F757">
        <f t="shared" si="22"/>
        <v>7</v>
      </c>
      <c r="G757" t="str">
        <f t="shared" si="23"/>
        <v>weekend</v>
      </c>
    </row>
    <row r="758" spans="1:7" x14ac:dyDescent="0.25">
      <c r="A758">
        <v>8</v>
      </c>
      <c r="B758" s="3">
        <v>96.97</v>
      </c>
      <c r="C758">
        <v>19</v>
      </c>
      <c r="D758" s="1">
        <v>45251</v>
      </c>
      <c r="E758" s="2">
        <v>0.89684861720240727</v>
      </c>
      <c r="F758">
        <f t="shared" si="22"/>
        <v>2</v>
      </c>
      <c r="G758" t="str">
        <f t="shared" si="23"/>
        <v>dzień roboczy</v>
      </c>
    </row>
    <row r="759" spans="1:7" x14ac:dyDescent="0.25">
      <c r="A759">
        <v>2</v>
      </c>
      <c r="B759" s="3">
        <v>88.32</v>
      </c>
      <c r="C759">
        <v>1</v>
      </c>
      <c r="D759" s="1">
        <v>45110</v>
      </c>
      <c r="E759" s="2">
        <v>0.74567293655538081</v>
      </c>
      <c r="F759">
        <f t="shared" si="22"/>
        <v>1</v>
      </c>
      <c r="G759" t="str">
        <f t="shared" si="23"/>
        <v>dzień roboczy</v>
      </c>
    </row>
    <row r="760" spans="1:7" x14ac:dyDescent="0.25">
      <c r="A760">
        <v>4</v>
      </c>
      <c r="B760" s="3">
        <v>104.09</v>
      </c>
      <c r="C760">
        <v>5</v>
      </c>
      <c r="D760" s="1">
        <v>45095</v>
      </c>
      <c r="E760" s="2">
        <v>0.46663573241086065</v>
      </c>
      <c r="F760">
        <f t="shared" si="22"/>
        <v>7</v>
      </c>
      <c r="G760" t="str">
        <f t="shared" si="23"/>
        <v>weekend</v>
      </c>
    </row>
    <row r="761" spans="1:7" x14ac:dyDescent="0.25">
      <c r="A761">
        <v>2</v>
      </c>
      <c r="B761" s="3">
        <v>67.650000000000006</v>
      </c>
      <c r="C761">
        <v>31</v>
      </c>
      <c r="D761" s="1">
        <v>45204</v>
      </c>
      <c r="E761" s="2">
        <v>0.86981434651303879</v>
      </c>
      <c r="F761">
        <f t="shared" si="22"/>
        <v>4</v>
      </c>
      <c r="G761" t="str">
        <f t="shared" si="23"/>
        <v>dzień roboczy</v>
      </c>
    </row>
    <row r="762" spans="1:7" x14ac:dyDescent="0.25">
      <c r="A762">
        <v>1</v>
      </c>
      <c r="B762" s="3">
        <v>148.13</v>
      </c>
      <c r="C762">
        <v>4</v>
      </c>
      <c r="D762" s="1">
        <v>45118</v>
      </c>
      <c r="E762" s="2">
        <v>0.78583327692444049</v>
      </c>
      <c r="F762">
        <f t="shared" si="22"/>
        <v>2</v>
      </c>
      <c r="G762" t="str">
        <f t="shared" si="23"/>
        <v>dzień roboczy</v>
      </c>
    </row>
    <row r="763" spans="1:7" x14ac:dyDescent="0.25">
      <c r="A763">
        <v>4</v>
      </c>
      <c r="B763" s="3">
        <v>145.83000000000001</v>
      </c>
      <c r="C763">
        <v>5</v>
      </c>
      <c r="D763" s="1">
        <v>45129</v>
      </c>
      <c r="E763" s="2">
        <v>0.73836594224274776</v>
      </c>
      <c r="F763">
        <f t="shared" si="22"/>
        <v>6</v>
      </c>
      <c r="G763" t="str">
        <f t="shared" si="23"/>
        <v>weekend</v>
      </c>
    </row>
    <row r="764" spans="1:7" x14ac:dyDescent="0.25">
      <c r="A764">
        <v>2</v>
      </c>
      <c r="B764" s="3">
        <v>194.42</v>
      </c>
      <c r="C764">
        <v>10</v>
      </c>
      <c r="D764" s="1">
        <v>45121</v>
      </c>
      <c r="E764" s="2">
        <v>0.44830409391279613</v>
      </c>
      <c r="F764">
        <f t="shared" si="22"/>
        <v>5</v>
      </c>
      <c r="G764" t="str">
        <f t="shared" si="23"/>
        <v>dzień roboczy</v>
      </c>
    </row>
    <row r="765" spans="1:7" x14ac:dyDescent="0.25">
      <c r="A765">
        <v>7</v>
      </c>
      <c r="B765" s="3">
        <v>104.65</v>
      </c>
      <c r="C765">
        <v>3</v>
      </c>
      <c r="D765" s="1">
        <v>45116</v>
      </c>
      <c r="E765" s="2">
        <v>0.55133911455593576</v>
      </c>
      <c r="F765">
        <f t="shared" si="22"/>
        <v>7</v>
      </c>
      <c r="G765" t="str">
        <f t="shared" si="23"/>
        <v>weekend</v>
      </c>
    </row>
    <row r="766" spans="1:7" x14ac:dyDescent="0.25">
      <c r="A766">
        <v>8</v>
      </c>
      <c r="B766" s="3">
        <v>131</v>
      </c>
      <c r="C766">
        <v>5</v>
      </c>
      <c r="D766" s="1">
        <v>45006</v>
      </c>
      <c r="E766" s="2">
        <v>0.63247029635081065</v>
      </c>
      <c r="F766">
        <f t="shared" si="22"/>
        <v>2</v>
      </c>
      <c r="G766" t="str">
        <f t="shared" si="23"/>
        <v>dzień roboczy</v>
      </c>
    </row>
    <row r="767" spans="1:7" x14ac:dyDescent="0.25">
      <c r="A767">
        <v>6</v>
      </c>
      <c r="B767" s="3">
        <v>73.05</v>
      </c>
      <c r="C767">
        <v>21</v>
      </c>
      <c r="D767" s="1">
        <v>45055</v>
      </c>
      <c r="E767" s="2">
        <v>0.7684770142645696</v>
      </c>
      <c r="F767">
        <f t="shared" si="22"/>
        <v>2</v>
      </c>
      <c r="G767" t="str">
        <f t="shared" si="23"/>
        <v>dzień roboczy</v>
      </c>
    </row>
    <row r="768" spans="1:7" x14ac:dyDescent="0.25">
      <c r="A768">
        <v>10</v>
      </c>
      <c r="B768" s="3">
        <v>94.86</v>
      </c>
      <c r="C768">
        <v>5</v>
      </c>
      <c r="D768" s="1">
        <v>45018</v>
      </c>
      <c r="E768" s="2">
        <v>0.55151121639131362</v>
      </c>
      <c r="F768">
        <f t="shared" si="22"/>
        <v>7</v>
      </c>
      <c r="G768" t="str">
        <f t="shared" si="23"/>
        <v>weekend</v>
      </c>
    </row>
    <row r="769" spans="1:7" x14ac:dyDescent="0.25">
      <c r="A769">
        <v>3</v>
      </c>
      <c r="B769" s="3">
        <v>170.94</v>
      </c>
      <c r="C769">
        <v>9</v>
      </c>
      <c r="D769" s="1">
        <v>45186</v>
      </c>
      <c r="E769" s="2">
        <v>0.86133678915932976</v>
      </c>
      <c r="F769">
        <f t="shared" si="22"/>
        <v>7</v>
      </c>
      <c r="G769" t="str">
        <f t="shared" si="23"/>
        <v>weekend</v>
      </c>
    </row>
    <row r="770" spans="1:7" x14ac:dyDescent="0.25">
      <c r="A770">
        <v>2</v>
      </c>
      <c r="B770" s="3">
        <v>27.74</v>
      </c>
      <c r="C770">
        <v>20</v>
      </c>
      <c r="D770" s="1">
        <v>45071</v>
      </c>
      <c r="E770" s="2">
        <v>0.85789875660151749</v>
      </c>
      <c r="F770">
        <f t="shared" si="22"/>
        <v>4</v>
      </c>
      <c r="G770" t="str">
        <f t="shared" si="23"/>
        <v>dzień roboczy</v>
      </c>
    </row>
    <row r="771" spans="1:7" x14ac:dyDescent="0.25">
      <c r="A771">
        <v>6</v>
      </c>
      <c r="B771" s="3">
        <v>136.27000000000001</v>
      </c>
      <c r="C771">
        <v>18</v>
      </c>
      <c r="D771" s="1">
        <v>45158</v>
      </c>
      <c r="E771" s="2">
        <v>0.4535157067451962</v>
      </c>
      <c r="F771">
        <f t="shared" ref="F771:F834" si="24">WEEKDAY(D771,2)</f>
        <v>7</v>
      </c>
      <c r="G771" t="str">
        <f t="shared" ref="G771:G834" si="25">IF(F771&gt;=6,"weekend","dzień roboczy")</f>
        <v>weekend</v>
      </c>
    </row>
    <row r="772" spans="1:7" x14ac:dyDescent="0.25">
      <c r="A772">
        <v>6</v>
      </c>
      <c r="B772" s="3">
        <v>111.45</v>
      </c>
      <c r="C772">
        <v>11</v>
      </c>
      <c r="D772" s="1">
        <v>45047</v>
      </c>
      <c r="E772" s="2">
        <v>0.43816942870621134</v>
      </c>
      <c r="F772">
        <f t="shared" si="24"/>
        <v>1</v>
      </c>
      <c r="G772" t="str">
        <f t="shared" si="25"/>
        <v>dzień roboczy</v>
      </c>
    </row>
    <row r="773" spans="1:7" x14ac:dyDescent="0.25">
      <c r="A773">
        <v>2</v>
      </c>
      <c r="B773" s="3">
        <v>58.75</v>
      </c>
      <c r="C773">
        <v>26</v>
      </c>
      <c r="D773" s="1">
        <v>45176</v>
      </c>
      <c r="E773" s="2">
        <v>0.76734216525284549</v>
      </c>
      <c r="F773">
        <f t="shared" si="24"/>
        <v>4</v>
      </c>
      <c r="G773" t="str">
        <f t="shared" si="25"/>
        <v>dzień roboczy</v>
      </c>
    </row>
    <row r="774" spans="1:7" x14ac:dyDescent="0.25">
      <c r="A774">
        <v>6</v>
      </c>
      <c r="B774" s="3">
        <v>190.36</v>
      </c>
      <c r="C774">
        <v>14</v>
      </c>
      <c r="D774" s="1">
        <v>45000</v>
      </c>
      <c r="E774" s="2">
        <v>0.4806495115124183</v>
      </c>
      <c r="F774">
        <f t="shared" si="24"/>
        <v>3</v>
      </c>
      <c r="G774" t="str">
        <f t="shared" si="25"/>
        <v>dzień roboczy</v>
      </c>
    </row>
    <row r="775" spans="1:7" x14ac:dyDescent="0.25">
      <c r="A775">
        <v>7</v>
      </c>
      <c r="B775" s="3">
        <v>80.63</v>
      </c>
      <c r="C775">
        <v>28</v>
      </c>
      <c r="D775" s="1">
        <v>45012</v>
      </c>
      <c r="E775" s="2">
        <v>0.4345432012843663</v>
      </c>
      <c r="F775">
        <f t="shared" si="24"/>
        <v>1</v>
      </c>
      <c r="G775" t="str">
        <f t="shared" si="25"/>
        <v>dzień roboczy</v>
      </c>
    </row>
    <row r="776" spans="1:7" x14ac:dyDescent="0.25">
      <c r="A776">
        <v>10</v>
      </c>
      <c r="B776" s="3">
        <v>38.65</v>
      </c>
      <c r="C776">
        <v>2</v>
      </c>
      <c r="D776" s="1">
        <v>45019</v>
      </c>
      <c r="E776" s="2">
        <v>0.91211990734927606</v>
      </c>
      <c r="F776">
        <f t="shared" si="24"/>
        <v>1</v>
      </c>
      <c r="G776" t="str">
        <f t="shared" si="25"/>
        <v>dzień roboczy</v>
      </c>
    </row>
    <row r="777" spans="1:7" x14ac:dyDescent="0.25">
      <c r="A777">
        <v>9</v>
      </c>
      <c r="B777" s="3">
        <v>66.23</v>
      </c>
      <c r="C777">
        <v>23</v>
      </c>
      <c r="D777" s="1">
        <v>45261</v>
      </c>
      <c r="E777" s="2">
        <v>0.59821643646349765</v>
      </c>
      <c r="F777">
        <f t="shared" si="24"/>
        <v>5</v>
      </c>
      <c r="G777" t="str">
        <f t="shared" si="25"/>
        <v>dzień roboczy</v>
      </c>
    </row>
    <row r="778" spans="1:7" x14ac:dyDescent="0.25">
      <c r="A778">
        <v>2</v>
      </c>
      <c r="B778" s="3">
        <v>174.89</v>
      </c>
      <c r="C778">
        <v>26</v>
      </c>
      <c r="D778" s="1">
        <v>45021</v>
      </c>
      <c r="E778" s="2">
        <v>0.69384925216683579</v>
      </c>
      <c r="F778">
        <f t="shared" si="24"/>
        <v>3</v>
      </c>
      <c r="G778" t="str">
        <f t="shared" si="25"/>
        <v>dzień roboczy</v>
      </c>
    </row>
    <row r="779" spans="1:7" x14ac:dyDescent="0.25">
      <c r="A779">
        <v>10</v>
      </c>
      <c r="B779" s="3">
        <v>113.21</v>
      </c>
      <c r="C779">
        <v>10</v>
      </c>
      <c r="D779" s="1">
        <v>44942</v>
      </c>
      <c r="E779" s="2">
        <v>0.49151794542240701</v>
      </c>
      <c r="F779">
        <f t="shared" si="24"/>
        <v>1</v>
      </c>
      <c r="G779" t="str">
        <f t="shared" si="25"/>
        <v>dzień roboczy</v>
      </c>
    </row>
    <row r="780" spans="1:7" x14ac:dyDescent="0.25">
      <c r="A780">
        <v>7</v>
      </c>
      <c r="B780" s="3">
        <v>172.95</v>
      </c>
      <c r="C780">
        <v>14</v>
      </c>
      <c r="D780" s="1">
        <v>44977</v>
      </c>
      <c r="E780" s="2">
        <v>0.59954449060046089</v>
      </c>
      <c r="F780">
        <f t="shared" si="24"/>
        <v>1</v>
      </c>
      <c r="G780" t="str">
        <f t="shared" si="25"/>
        <v>dzień roboczy</v>
      </c>
    </row>
    <row r="781" spans="1:7" x14ac:dyDescent="0.25">
      <c r="A781">
        <v>2</v>
      </c>
      <c r="B781" s="3">
        <v>97.42</v>
      </c>
      <c r="C781">
        <v>25</v>
      </c>
      <c r="D781" s="1">
        <v>45010</v>
      </c>
      <c r="E781" s="2">
        <v>0.67598130346426899</v>
      </c>
      <c r="F781">
        <f t="shared" si="24"/>
        <v>6</v>
      </c>
      <c r="G781" t="str">
        <f t="shared" si="25"/>
        <v>weekend</v>
      </c>
    </row>
    <row r="782" spans="1:7" x14ac:dyDescent="0.25">
      <c r="A782">
        <v>3</v>
      </c>
      <c r="B782" s="3">
        <v>110.43</v>
      </c>
      <c r="C782">
        <v>16</v>
      </c>
      <c r="D782" s="1">
        <v>45127</v>
      </c>
      <c r="E782" s="2">
        <v>0.63578670020745387</v>
      </c>
      <c r="F782">
        <f t="shared" si="24"/>
        <v>4</v>
      </c>
      <c r="G782" t="str">
        <f t="shared" si="25"/>
        <v>dzień roboczy</v>
      </c>
    </row>
    <row r="783" spans="1:7" x14ac:dyDescent="0.25">
      <c r="A783">
        <v>7</v>
      </c>
      <c r="B783" s="3">
        <v>108.78</v>
      </c>
      <c r="C783">
        <v>31</v>
      </c>
      <c r="D783" s="1">
        <v>45217</v>
      </c>
      <c r="E783" s="2">
        <v>0.76163640658059584</v>
      </c>
      <c r="F783">
        <f t="shared" si="24"/>
        <v>3</v>
      </c>
      <c r="G783" t="str">
        <f t="shared" si="25"/>
        <v>dzień roboczy</v>
      </c>
    </row>
    <row r="784" spans="1:7" x14ac:dyDescent="0.25">
      <c r="A784">
        <v>10</v>
      </c>
      <c r="B784" s="3">
        <v>154.5</v>
      </c>
      <c r="C784">
        <v>19</v>
      </c>
      <c r="D784" s="1">
        <v>44935</v>
      </c>
      <c r="E784" s="2">
        <v>0.51947730148556626</v>
      </c>
      <c r="F784">
        <f t="shared" si="24"/>
        <v>1</v>
      </c>
      <c r="G784" t="str">
        <f t="shared" si="25"/>
        <v>dzień roboczy</v>
      </c>
    </row>
    <row r="785" spans="1:7" x14ac:dyDescent="0.25">
      <c r="A785">
        <v>1</v>
      </c>
      <c r="B785" s="3">
        <v>30.76</v>
      </c>
      <c r="C785">
        <v>11</v>
      </c>
      <c r="D785" s="1">
        <v>45255</v>
      </c>
      <c r="E785" s="2">
        <v>0.77511912748174328</v>
      </c>
      <c r="F785">
        <f t="shared" si="24"/>
        <v>6</v>
      </c>
      <c r="G785" t="str">
        <f t="shared" si="25"/>
        <v>weekend</v>
      </c>
    </row>
    <row r="786" spans="1:7" x14ac:dyDescent="0.25">
      <c r="A786">
        <v>7</v>
      </c>
      <c r="B786" s="3">
        <v>42.12</v>
      </c>
      <c r="C786">
        <v>7</v>
      </c>
      <c r="D786" s="1">
        <v>45226</v>
      </c>
      <c r="E786" s="2">
        <v>0.75878840862826502</v>
      </c>
      <c r="F786">
        <f t="shared" si="24"/>
        <v>5</v>
      </c>
      <c r="G786" t="str">
        <f t="shared" si="25"/>
        <v>dzień roboczy</v>
      </c>
    </row>
    <row r="787" spans="1:7" x14ac:dyDescent="0.25">
      <c r="A787">
        <v>5</v>
      </c>
      <c r="B787" s="3">
        <v>103.32</v>
      </c>
      <c r="C787">
        <v>18</v>
      </c>
      <c r="D787" s="1">
        <v>45009</v>
      </c>
      <c r="E787" s="2">
        <v>0.71788301592062931</v>
      </c>
      <c r="F787">
        <f t="shared" si="24"/>
        <v>5</v>
      </c>
      <c r="G787" t="str">
        <f t="shared" si="25"/>
        <v>dzień roboczy</v>
      </c>
    </row>
    <row r="788" spans="1:7" x14ac:dyDescent="0.25">
      <c r="A788">
        <v>8</v>
      </c>
      <c r="B788" s="3">
        <v>196.01</v>
      </c>
      <c r="C788">
        <v>8</v>
      </c>
      <c r="D788" s="1">
        <v>45054</v>
      </c>
      <c r="E788" s="2">
        <v>0.73534499094469241</v>
      </c>
      <c r="F788">
        <f t="shared" si="24"/>
        <v>1</v>
      </c>
      <c r="G788" t="str">
        <f t="shared" si="25"/>
        <v>dzień roboczy</v>
      </c>
    </row>
    <row r="789" spans="1:7" x14ac:dyDescent="0.25">
      <c r="A789">
        <v>6</v>
      </c>
      <c r="B789" s="3">
        <v>159.37</v>
      </c>
      <c r="C789">
        <v>24</v>
      </c>
      <c r="D789" s="1">
        <v>44984</v>
      </c>
      <c r="E789" s="2">
        <v>0.75633995478403893</v>
      </c>
      <c r="F789">
        <f t="shared" si="24"/>
        <v>1</v>
      </c>
      <c r="G789" t="str">
        <f t="shared" si="25"/>
        <v>dzień roboczy</v>
      </c>
    </row>
    <row r="790" spans="1:7" x14ac:dyDescent="0.25">
      <c r="A790">
        <v>1</v>
      </c>
      <c r="B790" s="3">
        <v>88.63</v>
      </c>
      <c r="C790">
        <v>11</v>
      </c>
      <c r="D790" s="1">
        <v>44962</v>
      </c>
      <c r="E790" s="2">
        <v>0.42674234172484227</v>
      </c>
      <c r="F790">
        <f t="shared" si="24"/>
        <v>7</v>
      </c>
      <c r="G790" t="str">
        <f t="shared" si="25"/>
        <v>weekend</v>
      </c>
    </row>
    <row r="791" spans="1:7" x14ac:dyDescent="0.25">
      <c r="A791">
        <v>1</v>
      </c>
      <c r="B791" s="3">
        <v>107.72</v>
      </c>
      <c r="C791">
        <v>6</v>
      </c>
      <c r="D791" s="1">
        <v>44961</v>
      </c>
      <c r="E791" s="2">
        <v>0.64075792362538952</v>
      </c>
      <c r="F791">
        <f t="shared" si="24"/>
        <v>6</v>
      </c>
      <c r="G791" t="str">
        <f t="shared" si="25"/>
        <v>weekend</v>
      </c>
    </row>
    <row r="792" spans="1:7" x14ac:dyDescent="0.25">
      <c r="A792">
        <v>9</v>
      </c>
      <c r="B792" s="3">
        <v>20.85</v>
      </c>
      <c r="C792">
        <v>21</v>
      </c>
      <c r="D792" s="1">
        <v>45180</v>
      </c>
      <c r="E792" s="2">
        <v>0.64622693623553373</v>
      </c>
      <c r="F792">
        <f t="shared" si="24"/>
        <v>1</v>
      </c>
      <c r="G792" t="str">
        <f t="shared" si="25"/>
        <v>dzień roboczy</v>
      </c>
    </row>
    <row r="793" spans="1:7" x14ac:dyDescent="0.25">
      <c r="A793">
        <v>1</v>
      </c>
      <c r="B793" s="3">
        <v>69.78</v>
      </c>
      <c r="C793">
        <v>5</v>
      </c>
      <c r="D793" s="1">
        <v>45034</v>
      </c>
      <c r="E793" s="2">
        <v>0.59796055641702184</v>
      </c>
      <c r="F793">
        <f t="shared" si="24"/>
        <v>2</v>
      </c>
      <c r="G793" t="str">
        <f t="shared" si="25"/>
        <v>dzień roboczy</v>
      </c>
    </row>
    <row r="794" spans="1:7" x14ac:dyDescent="0.25">
      <c r="A794">
        <v>2</v>
      </c>
      <c r="B794" s="3">
        <v>17.75</v>
      </c>
      <c r="C794">
        <v>5</v>
      </c>
      <c r="D794" s="1">
        <v>45169</v>
      </c>
      <c r="E794" s="2">
        <v>0.62900997486932786</v>
      </c>
      <c r="F794">
        <f t="shared" si="24"/>
        <v>4</v>
      </c>
      <c r="G794" t="str">
        <f t="shared" si="25"/>
        <v>dzień roboczy</v>
      </c>
    </row>
    <row r="795" spans="1:7" x14ac:dyDescent="0.25">
      <c r="A795">
        <v>4</v>
      </c>
      <c r="B795" s="3">
        <v>93.01</v>
      </c>
      <c r="C795">
        <v>3</v>
      </c>
      <c r="D795" s="1">
        <v>45239</v>
      </c>
      <c r="E795" s="2">
        <v>0.44688592227698154</v>
      </c>
      <c r="F795">
        <f t="shared" si="24"/>
        <v>4</v>
      </c>
      <c r="G795" t="str">
        <f t="shared" si="25"/>
        <v>dzień roboczy</v>
      </c>
    </row>
    <row r="796" spans="1:7" x14ac:dyDescent="0.25">
      <c r="A796">
        <v>7</v>
      </c>
      <c r="B796" s="3">
        <v>42.56</v>
      </c>
      <c r="C796">
        <v>31</v>
      </c>
      <c r="D796" s="1">
        <v>45166</v>
      </c>
      <c r="E796" s="2">
        <v>0.74069868732695143</v>
      </c>
      <c r="F796">
        <f t="shared" si="24"/>
        <v>1</v>
      </c>
      <c r="G796" t="str">
        <f t="shared" si="25"/>
        <v>dzień roboczy</v>
      </c>
    </row>
    <row r="797" spans="1:7" x14ac:dyDescent="0.25">
      <c r="A797">
        <v>6</v>
      </c>
      <c r="B797" s="3">
        <v>130.47999999999999</v>
      </c>
      <c r="C797">
        <v>12</v>
      </c>
      <c r="D797" s="1">
        <v>44981</v>
      </c>
      <c r="E797" s="2">
        <v>0.5881166696519512</v>
      </c>
      <c r="F797">
        <f t="shared" si="24"/>
        <v>5</v>
      </c>
      <c r="G797" t="str">
        <f t="shared" si="25"/>
        <v>dzień roboczy</v>
      </c>
    </row>
    <row r="798" spans="1:7" x14ac:dyDescent="0.25">
      <c r="A798">
        <v>2</v>
      </c>
      <c r="B798" s="3">
        <v>42.24</v>
      </c>
      <c r="C798">
        <v>26</v>
      </c>
      <c r="D798" s="1">
        <v>45079</v>
      </c>
      <c r="E798" s="2">
        <v>0.74458278607016237</v>
      </c>
      <c r="F798">
        <f t="shared" si="24"/>
        <v>5</v>
      </c>
      <c r="G798" t="str">
        <f t="shared" si="25"/>
        <v>dzień roboczy</v>
      </c>
    </row>
    <row r="799" spans="1:7" x14ac:dyDescent="0.25">
      <c r="A799">
        <v>8</v>
      </c>
      <c r="B799" s="3">
        <v>117.32</v>
      </c>
      <c r="C799">
        <v>29</v>
      </c>
      <c r="D799" s="1">
        <v>45029</v>
      </c>
      <c r="E799" s="2">
        <v>0.70795420908185358</v>
      </c>
      <c r="F799">
        <f t="shared" si="24"/>
        <v>4</v>
      </c>
      <c r="G799" t="str">
        <f t="shared" si="25"/>
        <v>dzień roboczy</v>
      </c>
    </row>
    <row r="800" spans="1:7" x14ac:dyDescent="0.25">
      <c r="A800">
        <v>5</v>
      </c>
      <c r="B800" s="3">
        <v>7.56</v>
      </c>
      <c r="C800">
        <v>10</v>
      </c>
      <c r="D800" s="1">
        <v>45117</v>
      </c>
      <c r="E800" s="2">
        <v>0.83410309647269054</v>
      </c>
      <c r="F800">
        <f t="shared" si="24"/>
        <v>1</v>
      </c>
      <c r="G800" t="str">
        <f t="shared" si="25"/>
        <v>dzień roboczy</v>
      </c>
    </row>
    <row r="801" spans="1:7" x14ac:dyDescent="0.25">
      <c r="A801">
        <v>1</v>
      </c>
      <c r="B801" s="3">
        <v>116.75</v>
      </c>
      <c r="C801">
        <v>14</v>
      </c>
      <c r="D801" s="1">
        <v>45226</v>
      </c>
      <c r="E801" s="2">
        <v>0.88398467016656379</v>
      </c>
      <c r="F801">
        <f t="shared" si="24"/>
        <v>5</v>
      </c>
      <c r="G801" t="str">
        <f t="shared" si="25"/>
        <v>dzień roboczy</v>
      </c>
    </row>
    <row r="802" spans="1:7" x14ac:dyDescent="0.25">
      <c r="A802">
        <v>8</v>
      </c>
      <c r="B802" s="3">
        <v>63.74</v>
      </c>
      <c r="C802">
        <v>22</v>
      </c>
      <c r="D802" s="1">
        <v>45098</v>
      </c>
      <c r="E802" s="2">
        <v>0.93770887094199029</v>
      </c>
      <c r="F802">
        <f t="shared" si="24"/>
        <v>3</v>
      </c>
      <c r="G802" t="str">
        <f t="shared" si="25"/>
        <v>dzień roboczy</v>
      </c>
    </row>
    <row r="803" spans="1:7" x14ac:dyDescent="0.25">
      <c r="A803">
        <v>5</v>
      </c>
      <c r="B803" s="3">
        <v>190.16</v>
      </c>
      <c r="C803">
        <v>26</v>
      </c>
      <c r="D803" s="1">
        <v>45133</v>
      </c>
      <c r="E803" s="2">
        <v>0.94020423666334252</v>
      </c>
      <c r="F803">
        <f t="shared" si="24"/>
        <v>3</v>
      </c>
      <c r="G803" t="str">
        <f t="shared" si="25"/>
        <v>dzień roboczy</v>
      </c>
    </row>
    <row r="804" spans="1:7" x14ac:dyDescent="0.25">
      <c r="A804">
        <v>9</v>
      </c>
      <c r="B804" s="3">
        <v>29.72</v>
      </c>
      <c r="C804">
        <v>15</v>
      </c>
      <c r="D804" s="1">
        <v>45132</v>
      </c>
      <c r="E804" s="2">
        <v>0.55121259785467402</v>
      </c>
      <c r="F804">
        <f t="shared" si="24"/>
        <v>2</v>
      </c>
      <c r="G804" t="str">
        <f t="shared" si="25"/>
        <v>dzień roboczy</v>
      </c>
    </row>
    <row r="805" spans="1:7" x14ac:dyDescent="0.25">
      <c r="A805">
        <v>6</v>
      </c>
      <c r="B805" s="3">
        <v>92.2</v>
      </c>
      <c r="C805">
        <v>12</v>
      </c>
      <c r="D805" s="1">
        <v>45167</v>
      </c>
      <c r="E805" s="2">
        <v>0.55332097394280244</v>
      </c>
      <c r="F805">
        <f t="shared" si="24"/>
        <v>2</v>
      </c>
      <c r="G805" t="str">
        <f t="shared" si="25"/>
        <v>dzień roboczy</v>
      </c>
    </row>
    <row r="806" spans="1:7" x14ac:dyDescent="0.25">
      <c r="A806">
        <v>7</v>
      </c>
      <c r="B806" s="3">
        <v>106.38</v>
      </c>
      <c r="C806">
        <v>24</v>
      </c>
      <c r="D806" s="1">
        <v>45284</v>
      </c>
      <c r="E806" s="2">
        <v>0.53778817146159663</v>
      </c>
      <c r="F806">
        <f t="shared" si="24"/>
        <v>7</v>
      </c>
      <c r="G806" t="str">
        <f t="shared" si="25"/>
        <v>weekend</v>
      </c>
    </row>
    <row r="807" spans="1:7" x14ac:dyDescent="0.25">
      <c r="A807">
        <v>5</v>
      </c>
      <c r="B807" s="3">
        <v>154.93</v>
      </c>
      <c r="C807">
        <v>3</v>
      </c>
      <c r="D807" s="1">
        <v>45078</v>
      </c>
      <c r="E807" s="2">
        <v>0.94496095172422545</v>
      </c>
      <c r="F807">
        <f t="shared" si="24"/>
        <v>4</v>
      </c>
      <c r="G807" t="str">
        <f t="shared" si="25"/>
        <v>dzień roboczy</v>
      </c>
    </row>
    <row r="808" spans="1:7" x14ac:dyDescent="0.25">
      <c r="A808">
        <v>8</v>
      </c>
      <c r="B808" s="3">
        <v>32.479999999999997</v>
      </c>
      <c r="C808">
        <v>3</v>
      </c>
      <c r="D808" s="1">
        <v>44978</v>
      </c>
      <c r="E808" s="2">
        <v>0.49839105438381037</v>
      </c>
      <c r="F808">
        <f t="shared" si="24"/>
        <v>2</v>
      </c>
      <c r="G808" t="str">
        <f t="shared" si="25"/>
        <v>dzień roboczy</v>
      </c>
    </row>
    <row r="809" spans="1:7" x14ac:dyDescent="0.25">
      <c r="A809">
        <v>9</v>
      </c>
      <c r="B809" s="3">
        <v>196.25</v>
      </c>
      <c r="C809">
        <v>13</v>
      </c>
      <c r="D809" s="1">
        <v>44975</v>
      </c>
      <c r="E809" s="2">
        <v>0.76787842903859338</v>
      </c>
      <c r="F809">
        <f t="shared" si="24"/>
        <v>6</v>
      </c>
      <c r="G809" t="str">
        <f t="shared" si="25"/>
        <v>weekend</v>
      </c>
    </row>
    <row r="810" spans="1:7" x14ac:dyDescent="0.25">
      <c r="A810">
        <v>4</v>
      </c>
      <c r="B810" s="3">
        <v>155.72999999999999</v>
      </c>
      <c r="C810">
        <v>3</v>
      </c>
      <c r="D810" s="1">
        <v>45176</v>
      </c>
      <c r="E810" s="2">
        <v>0.62789246804959398</v>
      </c>
      <c r="F810">
        <f t="shared" si="24"/>
        <v>4</v>
      </c>
      <c r="G810" t="str">
        <f t="shared" si="25"/>
        <v>dzień roboczy</v>
      </c>
    </row>
    <row r="811" spans="1:7" x14ac:dyDescent="0.25">
      <c r="A811">
        <v>2</v>
      </c>
      <c r="B811" s="3">
        <v>124.01</v>
      </c>
      <c r="C811">
        <v>29</v>
      </c>
      <c r="D811" s="1">
        <v>45268</v>
      </c>
      <c r="E811" s="2">
        <v>0.6007706278323689</v>
      </c>
      <c r="F811">
        <f t="shared" si="24"/>
        <v>5</v>
      </c>
      <c r="G811" t="str">
        <f t="shared" si="25"/>
        <v>dzień roboczy</v>
      </c>
    </row>
    <row r="812" spans="1:7" x14ac:dyDescent="0.25">
      <c r="A812">
        <v>7</v>
      </c>
      <c r="B812" s="3">
        <v>161.33000000000001</v>
      </c>
      <c r="C812">
        <v>12</v>
      </c>
      <c r="D812" s="1">
        <v>44989</v>
      </c>
      <c r="E812" s="2">
        <v>0.54576118587860745</v>
      </c>
      <c r="F812">
        <f t="shared" si="24"/>
        <v>6</v>
      </c>
      <c r="G812" t="str">
        <f t="shared" si="25"/>
        <v>weekend</v>
      </c>
    </row>
    <row r="813" spans="1:7" x14ac:dyDescent="0.25">
      <c r="A813">
        <v>4</v>
      </c>
      <c r="B813" s="3">
        <v>62.25</v>
      </c>
      <c r="C813">
        <v>22</v>
      </c>
      <c r="D813" s="1">
        <v>45143</v>
      </c>
      <c r="E813" s="2">
        <v>0.81221188450635506</v>
      </c>
      <c r="F813">
        <f t="shared" si="24"/>
        <v>6</v>
      </c>
      <c r="G813" t="str">
        <f t="shared" si="25"/>
        <v>weekend</v>
      </c>
    </row>
    <row r="814" spans="1:7" x14ac:dyDescent="0.25">
      <c r="A814">
        <v>5</v>
      </c>
      <c r="B814" s="3">
        <v>70.040000000000006</v>
      </c>
      <c r="C814">
        <v>22</v>
      </c>
      <c r="D814" s="1">
        <v>45073</v>
      </c>
      <c r="E814" s="2">
        <v>0.46457938837904045</v>
      </c>
      <c r="F814">
        <f t="shared" si="24"/>
        <v>6</v>
      </c>
      <c r="G814" t="str">
        <f t="shared" si="25"/>
        <v>weekend</v>
      </c>
    </row>
    <row r="815" spans="1:7" x14ac:dyDescent="0.25">
      <c r="A815">
        <v>3</v>
      </c>
      <c r="B815" s="3">
        <v>48.18</v>
      </c>
      <c r="C815">
        <v>20</v>
      </c>
      <c r="D815" s="1">
        <v>44990</v>
      </c>
      <c r="E815" s="2">
        <v>0.84858327246786092</v>
      </c>
      <c r="F815">
        <f t="shared" si="24"/>
        <v>7</v>
      </c>
      <c r="G815" t="str">
        <f t="shared" si="25"/>
        <v>weekend</v>
      </c>
    </row>
    <row r="816" spans="1:7" x14ac:dyDescent="0.25">
      <c r="A816">
        <v>3</v>
      </c>
      <c r="B816" s="3">
        <v>191.03</v>
      </c>
      <c r="C816">
        <v>30</v>
      </c>
      <c r="D816" s="1">
        <v>45064</v>
      </c>
      <c r="E816" s="2">
        <v>0.50133488424309958</v>
      </c>
      <c r="F816">
        <f t="shared" si="24"/>
        <v>4</v>
      </c>
      <c r="G816" t="str">
        <f t="shared" si="25"/>
        <v>dzień roboczy</v>
      </c>
    </row>
    <row r="817" spans="1:7" x14ac:dyDescent="0.25">
      <c r="A817">
        <v>2</v>
      </c>
      <c r="B817" s="3">
        <v>52.32</v>
      </c>
      <c r="C817">
        <v>20</v>
      </c>
      <c r="D817" s="1">
        <v>44985</v>
      </c>
      <c r="E817" s="2">
        <v>0.60641398278621972</v>
      </c>
      <c r="F817">
        <f t="shared" si="24"/>
        <v>2</v>
      </c>
      <c r="G817" t="str">
        <f t="shared" si="25"/>
        <v>dzień roboczy</v>
      </c>
    </row>
    <row r="818" spans="1:7" x14ac:dyDescent="0.25">
      <c r="A818">
        <v>1</v>
      </c>
      <c r="B818" s="3">
        <v>84.86</v>
      </c>
      <c r="C818">
        <v>26</v>
      </c>
      <c r="D818" s="1">
        <v>44971</v>
      </c>
      <c r="E818" s="2">
        <v>0.72348216963578993</v>
      </c>
      <c r="F818">
        <f t="shared" si="24"/>
        <v>2</v>
      </c>
      <c r="G818" t="str">
        <f t="shared" si="25"/>
        <v>dzień roboczy</v>
      </c>
    </row>
    <row r="819" spans="1:7" x14ac:dyDescent="0.25">
      <c r="A819">
        <v>2</v>
      </c>
      <c r="B819" s="3">
        <v>94.36</v>
      </c>
      <c r="C819">
        <v>13</v>
      </c>
      <c r="D819" s="1">
        <v>44980</v>
      </c>
      <c r="E819" s="2">
        <v>0.43052256666726951</v>
      </c>
      <c r="F819">
        <f t="shared" si="24"/>
        <v>4</v>
      </c>
      <c r="G819" t="str">
        <f t="shared" si="25"/>
        <v>dzień roboczy</v>
      </c>
    </row>
    <row r="820" spans="1:7" x14ac:dyDescent="0.25">
      <c r="A820">
        <v>4</v>
      </c>
      <c r="B820" s="3">
        <v>100.33</v>
      </c>
      <c r="C820">
        <v>28</v>
      </c>
      <c r="D820" s="1">
        <v>44976</v>
      </c>
      <c r="E820" s="2">
        <v>0.71580677985987406</v>
      </c>
      <c r="F820">
        <f t="shared" si="24"/>
        <v>7</v>
      </c>
      <c r="G820" t="str">
        <f t="shared" si="25"/>
        <v>weekend</v>
      </c>
    </row>
    <row r="821" spans="1:7" x14ac:dyDescent="0.25">
      <c r="A821">
        <v>4</v>
      </c>
      <c r="B821" s="3">
        <v>104.37</v>
      </c>
      <c r="C821">
        <v>24</v>
      </c>
      <c r="D821" s="1">
        <v>45155</v>
      </c>
      <c r="E821" s="2">
        <v>0.84434458822154212</v>
      </c>
      <c r="F821">
        <f t="shared" si="24"/>
        <v>4</v>
      </c>
      <c r="G821" t="str">
        <f t="shared" si="25"/>
        <v>dzień roboczy</v>
      </c>
    </row>
    <row r="822" spans="1:7" x14ac:dyDescent="0.25">
      <c r="A822">
        <v>1</v>
      </c>
      <c r="B822" s="3">
        <v>140.59</v>
      </c>
      <c r="C822">
        <v>13</v>
      </c>
      <c r="D822" s="1">
        <v>45232</v>
      </c>
      <c r="E822" s="2">
        <v>0.84964073674729712</v>
      </c>
      <c r="F822">
        <f t="shared" si="24"/>
        <v>4</v>
      </c>
      <c r="G822" t="str">
        <f t="shared" si="25"/>
        <v>dzień roboczy</v>
      </c>
    </row>
    <row r="823" spans="1:7" x14ac:dyDescent="0.25">
      <c r="A823">
        <v>1</v>
      </c>
      <c r="B823" s="3">
        <v>61.14</v>
      </c>
      <c r="C823">
        <v>18</v>
      </c>
      <c r="D823" s="1">
        <v>44969</v>
      </c>
      <c r="E823" s="2">
        <v>0.53482849977708702</v>
      </c>
      <c r="F823">
        <f t="shared" si="24"/>
        <v>7</v>
      </c>
      <c r="G823" t="str">
        <f t="shared" si="25"/>
        <v>weekend</v>
      </c>
    </row>
    <row r="824" spans="1:7" x14ac:dyDescent="0.25">
      <c r="A824">
        <v>10</v>
      </c>
      <c r="B824" s="3">
        <v>191.21</v>
      </c>
      <c r="C824">
        <v>30</v>
      </c>
      <c r="D824" s="1">
        <v>45152</v>
      </c>
      <c r="E824" s="2">
        <v>0.91645035024702204</v>
      </c>
      <c r="F824">
        <f t="shared" si="24"/>
        <v>1</v>
      </c>
      <c r="G824" t="str">
        <f t="shared" si="25"/>
        <v>dzień roboczy</v>
      </c>
    </row>
    <row r="825" spans="1:7" x14ac:dyDescent="0.25">
      <c r="A825">
        <v>10</v>
      </c>
      <c r="B825" s="3">
        <v>109.21</v>
      </c>
      <c r="C825">
        <v>20</v>
      </c>
      <c r="D825" s="1">
        <v>45129</v>
      </c>
      <c r="E825" s="2">
        <v>0.77546113051196608</v>
      </c>
      <c r="F825">
        <f t="shared" si="24"/>
        <v>6</v>
      </c>
      <c r="G825" t="str">
        <f t="shared" si="25"/>
        <v>weekend</v>
      </c>
    </row>
    <row r="826" spans="1:7" x14ac:dyDescent="0.25">
      <c r="A826">
        <v>8</v>
      </c>
      <c r="B826" s="3">
        <v>0.65</v>
      </c>
      <c r="C826">
        <v>23</v>
      </c>
      <c r="D826" s="1">
        <v>45253</v>
      </c>
      <c r="E826" s="2">
        <v>0.90881164202136411</v>
      </c>
      <c r="F826">
        <f t="shared" si="24"/>
        <v>4</v>
      </c>
      <c r="G826" t="str">
        <f t="shared" si="25"/>
        <v>dzień roboczy</v>
      </c>
    </row>
    <row r="827" spans="1:7" x14ac:dyDescent="0.25">
      <c r="A827">
        <v>9</v>
      </c>
      <c r="B827" s="3">
        <v>85.51</v>
      </c>
      <c r="C827">
        <v>9</v>
      </c>
      <c r="D827" s="1">
        <v>45279</v>
      </c>
      <c r="E827" s="2">
        <v>0.80900035008441218</v>
      </c>
      <c r="F827">
        <f t="shared" si="24"/>
        <v>2</v>
      </c>
      <c r="G827" t="str">
        <f t="shared" si="25"/>
        <v>dzień roboczy</v>
      </c>
    </row>
    <row r="828" spans="1:7" x14ac:dyDescent="0.25">
      <c r="A828">
        <v>9</v>
      </c>
      <c r="B828" s="3">
        <v>8.09</v>
      </c>
      <c r="C828">
        <v>3</v>
      </c>
      <c r="D828" s="1">
        <v>45070</v>
      </c>
      <c r="E828" s="2">
        <v>0.81660968044288396</v>
      </c>
      <c r="F828">
        <f t="shared" si="24"/>
        <v>3</v>
      </c>
      <c r="G828" t="str">
        <f t="shared" si="25"/>
        <v>dzień roboczy</v>
      </c>
    </row>
    <row r="829" spans="1:7" x14ac:dyDescent="0.25">
      <c r="A829">
        <v>5</v>
      </c>
      <c r="B829" s="3">
        <v>79</v>
      </c>
      <c r="C829">
        <v>31</v>
      </c>
      <c r="D829" s="1">
        <v>45175</v>
      </c>
      <c r="E829" s="2">
        <v>0.56513400967123451</v>
      </c>
      <c r="F829">
        <f t="shared" si="24"/>
        <v>3</v>
      </c>
      <c r="G829" t="str">
        <f t="shared" si="25"/>
        <v>dzień roboczy</v>
      </c>
    </row>
    <row r="830" spans="1:7" x14ac:dyDescent="0.25">
      <c r="A830">
        <v>6</v>
      </c>
      <c r="B830" s="3">
        <v>144.05000000000001</v>
      </c>
      <c r="C830">
        <v>1</v>
      </c>
      <c r="D830" s="1">
        <v>45239</v>
      </c>
      <c r="E830" s="2">
        <v>0.91455025831055003</v>
      </c>
      <c r="F830">
        <f t="shared" si="24"/>
        <v>4</v>
      </c>
      <c r="G830" t="str">
        <f t="shared" si="25"/>
        <v>dzień roboczy</v>
      </c>
    </row>
    <row r="831" spans="1:7" x14ac:dyDescent="0.25">
      <c r="A831">
        <v>10</v>
      </c>
      <c r="B831" s="3">
        <v>69.319999999999993</v>
      </c>
      <c r="C831">
        <v>16</v>
      </c>
      <c r="D831" s="1">
        <v>45285</v>
      </c>
      <c r="E831" s="2">
        <v>0.66522824368356981</v>
      </c>
      <c r="F831">
        <f t="shared" si="24"/>
        <v>1</v>
      </c>
      <c r="G831" t="str">
        <f t="shared" si="25"/>
        <v>dzień roboczy</v>
      </c>
    </row>
    <row r="832" spans="1:7" x14ac:dyDescent="0.25">
      <c r="A832">
        <v>7</v>
      </c>
      <c r="B832" s="3">
        <v>163.69</v>
      </c>
      <c r="C832">
        <v>20</v>
      </c>
      <c r="D832" s="1">
        <v>45260</v>
      </c>
      <c r="E832" s="2">
        <v>0.4774881877167762</v>
      </c>
      <c r="F832">
        <f t="shared" si="24"/>
        <v>4</v>
      </c>
      <c r="G832" t="str">
        <f t="shared" si="25"/>
        <v>dzień roboczy</v>
      </c>
    </row>
    <row r="833" spans="1:7" x14ac:dyDescent="0.25">
      <c r="A833">
        <v>5</v>
      </c>
      <c r="B833" s="3">
        <v>51.51</v>
      </c>
      <c r="C833">
        <v>3</v>
      </c>
      <c r="D833" s="1">
        <v>45200</v>
      </c>
      <c r="E833" s="2">
        <v>0.62833681805255781</v>
      </c>
      <c r="F833">
        <f t="shared" si="24"/>
        <v>7</v>
      </c>
      <c r="G833" t="str">
        <f t="shared" si="25"/>
        <v>weekend</v>
      </c>
    </row>
    <row r="834" spans="1:7" x14ac:dyDescent="0.25">
      <c r="A834">
        <v>8</v>
      </c>
      <c r="B834" s="3">
        <v>29.72</v>
      </c>
      <c r="C834">
        <v>13</v>
      </c>
      <c r="D834" s="1">
        <v>45197</v>
      </c>
      <c r="E834" s="2">
        <v>0.45968005448937732</v>
      </c>
      <c r="F834">
        <f t="shared" si="24"/>
        <v>4</v>
      </c>
      <c r="G834" t="str">
        <f t="shared" si="25"/>
        <v>dzień roboczy</v>
      </c>
    </row>
    <row r="835" spans="1:7" x14ac:dyDescent="0.25">
      <c r="A835">
        <v>2</v>
      </c>
      <c r="B835" s="3">
        <v>77.75</v>
      </c>
      <c r="C835">
        <v>8</v>
      </c>
      <c r="D835" s="1">
        <v>45004</v>
      </c>
      <c r="E835" s="2">
        <v>0.71852260837476389</v>
      </c>
      <c r="F835">
        <f t="shared" ref="F835:F898" si="26">WEEKDAY(D835,2)</f>
        <v>7</v>
      </c>
      <c r="G835" t="str">
        <f t="shared" ref="G835:G898" si="27">IF(F835&gt;=6,"weekend","dzień roboczy")</f>
        <v>weekend</v>
      </c>
    </row>
    <row r="836" spans="1:7" x14ac:dyDescent="0.25">
      <c r="A836">
        <v>3</v>
      </c>
      <c r="B836" s="3">
        <v>89.72</v>
      </c>
      <c r="C836">
        <v>17</v>
      </c>
      <c r="D836" s="1">
        <v>45275</v>
      </c>
      <c r="E836" s="2">
        <v>0.87134313916815198</v>
      </c>
      <c r="F836">
        <f t="shared" si="26"/>
        <v>5</v>
      </c>
      <c r="G836" t="str">
        <f t="shared" si="27"/>
        <v>dzień roboczy</v>
      </c>
    </row>
    <row r="837" spans="1:7" x14ac:dyDescent="0.25">
      <c r="A837">
        <v>3</v>
      </c>
      <c r="B837" s="3">
        <v>1.23</v>
      </c>
      <c r="C837">
        <v>13</v>
      </c>
      <c r="D837" s="1">
        <v>45072</v>
      </c>
      <c r="E837" s="2">
        <v>0.90602292141912499</v>
      </c>
      <c r="F837">
        <f t="shared" si="26"/>
        <v>5</v>
      </c>
      <c r="G837" t="str">
        <f t="shared" si="27"/>
        <v>dzień roboczy</v>
      </c>
    </row>
    <row r="838" spans="1:7" x14ac:dyDescent="0.25">
      <c r="A838">
        <v>6</v>
      </c>
      <c r="B838" s="3">
        <v>97.05</v>
      </c>
      <c r="C838">
        <v>26</v>
      </c>
      <c r="D838" s="1">
        <v>45226</v>
      </c>
      <c r="E838" s="2">
        <v>0.77870008117939915</v>
      </c>
      <c r="F838">
        <f t="shared" si="26"/>
        <v>5</v>
      </c>
      <c r="G838" t="str">
        <f t="shared" si="27"/>
        <v>dzień roboczy</v>
      </c>
    </row>
    <row r="839" spans="1:7" x14ac:dyDescent="0.25">
      <c r="A839">
        <v>4</v>
      </c>
      <c r="B839" s="3">
        <v>122.2</v>
      </c>
      <c r="C839">
        <v>31</v>
      </c>
      <c r="D839" s="1">
        <v>45254</v>
      </c>
      <c r="E839" s="2">
        <v>0.58820172279945249</v>
      </c>
      <c r="F839">
        <f t="shared" si="26"/>
        <v>5</v>
      </c>
      <c r="G839" t="str">
        <f t="shared" si="27"/>
        <v>dzień roboczy</v>
      </c>
    </row>
    <row r="840" spans="1:7" x14ac:dyDescent="0.25">
      <c r="A840">
        <v>10</v>
      </c>
      <c r="B840" s="3">
        <v>183.04</v>
      </c>
      <c r="C840">
        <v>3</v>
      </c>
      <c r="D840" s="1">
        <v>45161</v>
      </c>
      <c r="E840" s="2">
        <v>0.87051079171705958</v>
      </c>
      <c r="F840">
        <f t="shared" si="26"/>
        <v>3</v>
      </c>
      <c r="G840" t="str">
        <f t="shared" si="27"/>
        <v>dzień roboczy</v>
      </c>
    </row>
    <row r="841" spans="1:7" x14ac:dyDescent="0.25">
      <c r="A841">
        <v>6</v>
      </c>
      <c r="B841" s="3">
        <v>31.32</v>
      </c>
      <c r="C841">
        <v>28</v>
      </c>
      <c r="D841" s="1">
        <v>45044</v>
      </c>
      <c r="E841" s="2">
        <v>0.83562062416943572</v>
      </c>
      <c r="F841">
        <f t="shared" si="26"/>
        <v>5</v>
      </c>
      <c r="G841" t="str">
        <f t="shared" si="27"/>
        <v>dzień roboczy</v>
      </c>
    </row>
    <row r="842" spans="1:7" x14ac:dyDescent="0.25">
      <c r="A842">
        <v>6</v>
      </c>
      <c r="B842" s="3">
        <v>148.82</v>
      </c>
      <c r="C842">
        <v>14</v>
      </c>
      <c r="D842" s="1">
        <v>45100</v>
      </c>
      <c r="E842" s="2">
        <v>0.54641328900760167</v>
      </c>
      <c r="F842">
        <f t="shared" si="26"/>
        <v>5</v>
      </c>
      <c r="G842" t="str">
        <f t="shared" si="27"/>
        <v>dzień roboczy</v>
      </c>
    </row>
    <row r="843" spans="1:7" x14ac:dyDescent="0.25">
      <c r="A843">
        <v>5</v>
      </c>
      <c r="B843" s="3">
        <v>99.8</v>
      </c>
      <c r="C843">
        <v>19</v>
      </c>
      <c r="D843" s="1">
        <v>45098</v>
      </c>
      <c r="E843" s="2">
        <v>0.82271472067987861</v>
      </c>
      <c r="F843">
        <f t="shared" si="26"/>
        <v>3</v>
      </c>
      <c r="G843" t="str">
        <f t="shared" si="27"/>
        <v>dzień roboczy</v>
      </c>
    </row>
    <row r="844" spans="1:7" x14ac:dyDescent="0.25">
      <c r="A844">
        <v>10</v>
      </c>
      <c r="B844" s="3">
        <v>41.19</v>
      </c>
      <c r="C844">
        <v>14</v>
      </c>
      <c r="D844" s="1">
        <v>44965</v>
      </c>
      <c r="E844" s="2">
        <v>0.67638230795907006</v>
      </c>
      <c r="F844">
        <f t="shared" si="26"/>
        <v>3</v>
      </c>
      <c r="G844" t="str">
        <f t="shared" si="27"/>
        <v>dzień roboczy</v>
      </c>
    </row>
    <row r="845" spans="1:7" x14ac:dyDescent="0.25">
      <c r="A845">
        <v>3</v>
      </c>
      <c r="B845" s="3">
        <v>45.14</v>
      </c>
      <c r="C845">
        <v>17</v>
      </c>
      <c r="D845" s="1">
        <v>45254</v>
      </c>
      <c r="E845" s="2">
        <v>0.87748940019042965</v>
      </c>
      <c r="F845">
        <f t="shared" si="26"/>
        <v>5</v>
      </c>
      <c r="G845" t="str">
        <f t="shared" si="27"/>
        <v>dzień roboczy</v>
      </c>
    </row>
    <row r="846" spans="1:7" x14ac:dyDescent="0.25">
      <c r="A846">
        <v>9</v>
      </c>
      <c r="B846" s="3">
        <v>61.19</v>
      </c>
      <c r="C846">
        <v>7</v>
      </c>
      <c r="D846" s="1">
        <v>45173</v>
      </c>
      <c r="E846" s="2">
        <v>0.88851720526191957</v>
      </c>
      <c r="F846">
        <f t="shared" si="26"/>
        <v>1</v>
      </c>
      <c r="G846" t="str">
        <f t="shared" si="27"/>
        <v>dzień roboczy</v>
      </c>
    </row>
    <row r="847" spans="1:7" x14ac:dyDescent="0.25">
      <c r="A847">
        <v>8</v>
      </c>
      <c r="B847" s="3">
        <v>61.77</v>
      </c>
      <c r="C847">
        <v>21</v>
      </c>
      <c r="D847" s="1">
        <v>45006</v>
      </c>
      <c r="E847" s="2">
        <v>0.67125869983747743</v>
      </c>
      <c r="F847">
        <f t="shared" si="26"/>
        <v>2</v>
      </c>
      <c r="G847" t="str">
        <f t="shared" si="27"/>
        <v>dzień roboczy</v>
      </c>
    </row>
    <row r="848" spans="1:7" x14ac:dyDescent="0.25">
      <c r="A848">
        <v>10</v>
      </c>
      <c r="B848" s="3">
        <v>10.93</v>
      </c>
      <c r="C848">
        <v>21</v>
      </c>
      <c r="D848" s="1">
        <v>45020</v>
      </c>
      <c r="E848" s="2">
        <v>0.76086113627035656</v>
      </c>
      <c r="F848">
        <f t="shared" si="26"/>
        <v>2</v>
      </c>
      <c r="G848" t="str">
        <f t="shared" si="27"/>
        <v>dzień roboczy</v>
      </c>
    </row>
    <row r="849" spans="1:7" x14ac:dyDescent="0.25">
      <c r="A849">
        <v>1</v>
      </c>
      <c r="B849" s="3">
        <v>135.13999999999999</v>
      </c>
      <c r="C849">
        <v>21</v>
      </c>
      <c r="D849" s="1">
        <v>44997</v>
      </c>
      <c r="E849" s="2">
        <v>0.67667420339190931</v>
      </c>
      <c r="F849">
        <f t="shared" si="26"/>
        <v>7</v>
      </c>
      <c r="G849" t="str">
        <f t="shared" si="27"/>
        <v>weekend</v>
      </c>
    </row>
    <row r="850" spans="1:7" x14ac:dyDescent="0.25">
      <c r="A850">
        <v>7</v>
      </c>
      <c r="B850" s="3">
        <v>25.54</v>
      </c>
      <c r="C850">
        <v>26</v>
      </c>
      <c r="D850" s="1">
        <v>45131</v>
      </c>
      <c r="E850" s="2">
        <v>0.9313486674764595</v>
      </c>
      <c r="F850">
        <f t="shared" si="26"/>
        <v>1</v>
      </c>
      <c r="G850" t="str">
        <f t="shared" si="27"/>
        <v>dzień roboczy</v>
      </c>
    </row>
    <row r="851" spans="1:7" x14ac:dyDescent="0.25">
      <c r="A851">
        <v>8</v>
      </c>
      <c r="B851" s="3">
        <v>72.17</v>
      </c>
      <c r="C851">
        <v>14</v>
      </c>
      <c r="D851" s="1">
        <v>45165</v>
      </c>
      <c r="E851" s="2">
        <v>0.51258856482379567</v>
      </c>
      <c r="F851">
        <f t="shared" si="26"/>
        <v>7</v>
      </c>
      <c r="G851" t="str">
        <f t="shared" si="27"/>
        <v>weekend</v>
      </c>
    </row>
    <row r="852" spans="1:7" x14ac:dyDescent="0.25">
      <c r="A852">
        <v>9</v>
      </c>
      <c r="B852" s="3">
        <v>12.77</v>
      </c>
      <c r="C852">
        <v>2</v>
      </c>
      <c r="D852" s="1">
        <v>45204</v>
      </c>
      <c r="E852" s="2">
        <v>0.42334724022315284</v>
      </c>
      <c r="F852">
        <f t="shared" si="26"/>
        <v>4</v>
      </c>
      <c r="G852" t="str">
        <f t="shared" si="27"/>
        <v>dzień roboczy</v>
      </c>
    </row>
    <row r="853" spans="1:7" x14ac:dyDescent="0.25">
      <c r="A853">
        <v>1</v>
      </c>
      <c r="B853" s="3">
        <v>184.73</v>
      </c>
      <c r="C853">
        <v>2</v>
      </c>
      <c r="D853" s="1">
        <v>45264</v>
      </c>
      <c r="E853" s="2">
        <v>0.78509026179023378</v>
      </c>
      <c r="F853">
        <f t="shared" si="26"/>
        <v>1</v>
      </c>
      <c r="G853" t="str">
        <f t="shared" si="27"/>
        <v>dzień roboczy</v>
      </c>
    </row>
    <row r="854" spans="1:7" x14ac:dyDescent="0.25">
      <c r="A854">
        <v>2</v>
      </c>
      <c r="B854" s="3">
        <v>135.38</v>
      </c>
      <c r="C854">
        <v>5</v>
      </c>
      <c r="D854" s="1">
        <v>44982</v>
      </c>
      <c r="E854" s="2">
        <v>0.87099676458731312</v>
      </c>
      <c r="F854">
        <f t="shared" si="26"/>
        <v>6</v>
      </c>
      <c r="G854" t="str">
        <f t="shared" si="27"/>
        <v>weekend</v>
      </c>
    </row>
    <row r="855" spans="1:7" x14ac:dyDescent="0.25">
      <c r="A855">
        <v>9</v>
      </c>
      <c r="B855" s="3">
        <v>61.25</v>
      </c>
      <c r="C855">
        <v>19</v>
      </c>
      <c r="D855" s="1">
        <v>45117</v>
      </c>
      <c r="E855" s="2">
        <v>0.81156870022279459</v>
      </c>
      <c r="F855">
        <f t="shared" si="26"/>
        <v>1</v>
      </c>
      <c r="G855" t="str">
        <f t="shared" si="27"/>
        <v>dzień roboczy</v>
      </c>
    </row>
    <row r="856" spans="1:7" x14ac:dyDescent="0.25">
      <c r="A856">
        <v>1</v>
      </c>
      <c r="B856" s="3">
        <v>18.16</v>
      </c>
      <c r="C856">
        <v>23</v>
      </c>
      <c r="D856" s="1">
        <v>45034</v>
      </c>
      <c r="E856" s="2">
        <v>0.43819792598266483</v>
      </c>
      <c r="F856">
        <f t="shared" si="26"/>
        <v>2</v>
      </c>
      <c r="G856" t="str">
        <f t="shared" si="27"/>
        <v>dzień roboczy</v>
      </c>
    </row>
    <row r="857" spans="1:7" x14ac:dyDescent="0.25">
      <c r="A857">
        <v>8</v>
      </c>
      <c r="B857" s="3">
        <v>124.7</v>
      </c>
      <c r="C857">
        <v>9</v>
      </c>
      <c r="D857" s="1">
        <v>45210</v>
      </c>
      <c r="E857" s="2">
        <v>0.88629547546749377</v>
      </c>
      <c r="F857">
        <f t="shared" si="26"/>
        <v>3</v>
      </c>
      <c r="G857" t="str">
        <f t="shared" si="27"/>
        <v>dzień roboczy</v>
      </c>
    </row>
    <row r="858" spans="1:7" x14ac:dyDescent="0.25">
      <c r="A858">
        <v>2</v>
      </c>
      <c r="B858" s="3">
        <v>134.51</v>
      </c>
      <c r="C858">
        <v>28</v>
      </c>
      <c r="D858" s="1">
        <v>44994</v>
      </c>
      <c r="E858" s="2">
        <v>0.58093735115568412</v>
      </c>
      <c r="F858">
        <f t="shared" si="26"/>
        <v>4</v>
      </c>
      <c r="G858" t="str">
        <f t="shared" si="27"/>
        <v>dzień roboczy</v>
      </c>
    </row>
    <row r="859" spans="1:7" x14ac:dyDescent="0.25">
      <c r="A859">
        <v>8</v>
      </c>
      <c r="B859" s="3">
        <v>78.09</v>
      </c>
      <c r="C859">
        <v>7</v>
      </c>
      <c r="D859" s="1">
        <v>45193</v>
      </c>
      <c r="E859" s="2">
        <v>0.49706780726856425</v>
      </c>
      <c r="F859">
        <f t="shared" si="26"/>
        <v>7</v>
      </c>
      <c r="G859" t="str">
        <f t="shared" si="27"/>
        <v>weekend</v>
      </c>
    </row>
    <row r="860" spans="1:7" x14ac:dyDescent="0.25">
      <c r="A860">
        <v>8</v>
      </c>
      <c r="B860" s="3">
        <v>23.88</v>
      </c>
      <c r="C860">
        <v>17</v>
      </c>
      <c r="D860" s="1">
        <v>44979</v>
      </c>
      <c r="E860" s="2">
        <v>0.46729370038515877</v>
      </c>
      <c r="F860">
        <f t="shared" si="26"/>
        <v>3</v>
      </c>
      <c r="G860" t="str">
        <f t="shared" si="27"/>
        <v>dzień roboczy</v>
      </c>
    </row>
    <row r="861" spans="1:7" x14ac:dyDescent="0.25">
      <c r="A861">
        <v>4</v>
      </c>
      <c r="B861" s="3">
        <v>8.0299999999999994</v>
      </c>
      <c r="C861">
        <v>30</v>
      </c>
      <c r="D861" s="1">
        <v>45286</v>
      </c>
      <c r="E861" s="2">
        <v>0.46967078592297173</v>
      </c>
      <c r="F861">
        <f t="shared" si="26"/>
        <v>2</v>
      </c>
      <c r="G861" t="str">
        <f t="shared" si="27"/>
        <v>dzień roboczy</v>
      </c>
    </row>
    <row r="862" spans="1:7" x14ac:dyDescent="0.25">
      <c r="A862">
        <v>9</v>
      </c>
      <c r="B862" s="3">
        <v>140.79</v>
      </c>
      <c r="C862">
        <v>24</v>
      </c>
      <c r="D862" s="1">
        <v>45234</v>
      </c>
      <c r="E862" s="2">
        <v>0.57697894846026121</v>
      </c>
      <c r="F862">
        <f t="shared" si="26"/>
        <v>6</v>
      </c>
      <c r="G862" t="str">
        <f t="shared" si="27"/>
        <v>weekend</v>
      </c>
    </row>
    <row r="863" spans="1:7" x14ac:dyDescent="0.25">
      <c r="A863">
        <v>10</v>
      </c>
      <c r="B863" s="3">
        <v>79.41</v>
      </c>
      <c r="C863">
        <v>9</v>
      </c>
      <c r="D863" s="1">
        <v>44979</v>
      </c>
      <c r="E863" s="2">
        <v>0.82825365907431836</v>
      </c>
      <c r="F863">
        <f t="shared" si="26"/>
        <v>3</v>
      </c>
      <c r="G863" t="str">
        <f t="shared" si="27"/>
        <v>dzień roboczy</v>
      </c>
    </row>
    <row r="864" spans="1:7" x14ac:dyDescent="0.25">
      <c r="A864">
        <v>2</v>
      </c>
      <c r="B864" s="3">
        <v>39.979999999999997</v>
      </c>
      <c r="C864">
        <v>20</v>
      </c>
      <c r="D864" s="1">
        <v>45202</v>
      </c>
      <c r="E864" s="2">
        <v>0.51908070258195327</v>
      </c>
      <c r="F864">
        <f t="shared" si="26"/>
        <v>2</v>
      </c>
      <c r="G864" t="str">
        <f t="shared" si="27"/>
        <v>dzień roboczy</v>
      </c>
    </row>
    <row r="865" spans="1:7" x14ac:dyDescent="0.25">
      <c r="A865">
        <v>6</v>
      </c>
      <c r="B865" s="3">
        <v>36.81</v>
      </c>
      <c r="C865">
        <v>29</v>
      </c>
      <c r="D865" s="1">
        <v>45116</v>
      </c>
      <c r="E865" s="2">
        <v>0.65535646277871706</v>
      </c>
      <c r="F865">
        <f t="shared" si="26"/>
        <v>7</v>
      </c>
      <c r="G865" t="str">
        <f t="shared" si="27"/>
        <v>weekend</v>
      </c>
    </row>
    <row r="866" spans="1:7" x14ac:dyDescent="0.25">
      <c r="A866">
        <v>2</v>
      </c>
      <c r="B866" s="3">
        <v>101.03</v>
      </c>
      <c r="C866">
        <v>13</v>
      </c>
      <c r="D866" s="1">
        <v>45109</v>
      </c>
      <c r="E866" s="2">
        <v>0.83210188437879218</v>
      </c>
      <c r="F866">
        <f t="shared" si="26"/>
        <v>7</v>
      </c>
      <c r="G866" t="str">
        <f t="shared" si="27"/>
        <v>weekend</v>
      </c>
    </row>
    <row r="867" spans="1:7" x14ac:dyDescent="0.25">
      <c r="A867">
        <v>6</v>
      </c>
      <c r="B867" s="3">
        <v>17.899999999999999</v>
      </c>
      <c r="C867">
        <v>19</v>
      </c>
      <c r="D867" s="1">
        <v>45247</v>
      </c>
      <c r="E867" s="2">
        <v>0.73197950030938519</v>
      </c>
      <c r="F867">
        <f t="shared" si="26"/>
        <v>5</v>
      </c>
      <c r="G867" t="str">
        <f t="shared" si="27"/>
        <v>dzień roboczy</v>
      </c>
    </row>
    <row r="868" spans="1:7" x14ac:dyDescent="0.25">
      <c r="A868">
        <v>7</v>
      </c>
      <c r="B868" s="3">
        <v>6.01</v>
      </c>
      <c r="C868">
        <v>25</v>
      </c>
      <c r="D868" s="1">
        <v>45028</v>
      </c>
      <c r="E868" s="2">
        <v>0.76969720540640729</v>
      </c>
      <c r="F868">
        <f t="shared" si="26"/>
        <v>3</v>
      </c>
      <c r="G868" t="str">
        <f t="shared" si="27"/>
        <v>dzień roboczy</v>
      </c>
    </row>
    <row r="869" spans="1:7" x14ac:dyDescent="0.25">
      <c r="A869">
        <v>8</v>
      </c>
      <c r="B869" s="3">
        <v>32.200000000000003</v>
      </c>
      <c r="C869">
        <v>22</v>
      </c>
      <c r="D869" s="1">
        <v>45281</v>
      </c>
      <c r="E869" s="2">
        <v>0.50577831436895804</v>
      </c>
      <c r="F869">
        <f t="shared" si="26"/>
        <v>4</v>
      </c>
      <c r="G869" t="str">
        <f t="shared" si="27"/>
        <v>dzień roboczy</v>
      </c>
    </row>
    <row r="870" spans="1:7" x14ac:dyDescent="0.25">
      <c r="A870">
        <v>9</v>
      </c>
      <c r="B870" s="3">
        <v>169.68</v>
      </c>
      <c r="C870">
        <v>21</v>
      </c>
      <c r="D870" s="1">
        <v>45116</v>
      </c>
      <c r="E870" s="2">
        <v>0.62160882034683462</v>
      </c>
      <c r="F870">
        <f t="shared" si="26"/>
        <v>7</v>
      </c>
      <c r="G870" t="str">
        <f t="shared" si="27"/>
        <v>weekend</v>
      </c>
    </row>
    <row r="871" spans="1:7" x14ac:dyDescent="0.25">
      <c r="A871">
        <v>6</v>
      </c>
      <c r="B871" s="3">
        <v>73.099999999999994</v>
      </c>
      <c r="C871">
        <v>21</v>
      </c>
      <c r="D871" s="1">
        <v>45265</v>
      </c>
      <c r="E871" s="2">
        <v>0.94676043647092523</v>
      </c>
      <c r="F871">
        <f t="shared" si="26"/>
        <v>2</v>
      </c>
      <c r="G871" t="str">
        <f t="shared" si="27"/>
        <v>dzień roboczy</v>
      </c>
    </row>
    <row r="872" spans="1:7" x14ac:dyDescent="0.25">
      <c r="A872">
        <v>5</v>
      </c>
      <c r="B872" s="3">
        <v>44.49</v>
      </c>
      <c r="C872">
        <v>25</v>
      </c>
      <c r="D872" s="1">
        <v>45196</v>
      </c>
      <c r="E872" s="2">
        <v>0.91764490077081406</v>
      </c>
      <c r="F872">
        <f t="shared" si="26"/>
        <v>3</v>
      </c>
      <c r="G872" t="str">
        <f t="shared" si="27"/>
        <v>dzień roboczy</v>
      </c>
    </row>
    <row r="873" spans="1:7" x14ac:dyDescent="0.25">
      <c r="A873">
        <v>5</v>
      </c>
      <c r="B873" s="3">
        <v>91.9</v>
      </c>
      <c r="C873">
        <v>18</v>
      </c>
      <c r="D873" s="1">
        <v>45175</v>
      </c>
      <c r="E873" s="2">
        <v>0.75347904968746715</v>
      </c>
      <c r="F873">
        <f t="shared" si="26"/>
        <v>3</v>
      </c>
      <c r="G873" t="str">
        <f t="shared" si="27"/>
        <v>dzień roboczy</v>
      </c>
    </row>
    <row r="874" spans="1:7" x14ac:dyDescent="0.25">
      <c r="A874">
        <v>2</v>
      </c>
      <c r="B874" s="3">
        <v>15.17</v>
      </c>
      <c r="C874">
        <v>17</v>
      </c>
      <c r="D874" s="1">
        <v>44932</v>
      </c>
      <c r="E874" s="2">
        <v>0.75282782677632976</v>
      </c>
      <c r="F874">
        <f t="shared" si="26"/>
        <v>5</v>
      </c>
      <c r="G874" t="str">
        <f t="shared" si="27"/>
        <v>dzień roboczy</v>
      </c>
    </row>
    <row r="875" spans="1:7" x14ac:dyDescent="0.25">
      <c r="A875">
        <v>10</v>
      </c>
      <c r="B875" s="3">
        <v>114.59</v>
      </c>
      <c r="C875">
        <v>25</v>
      </c>
      <c r="D875" s="1">
        <v>45287</v>
      </c>
      <c r="E875" s="2">
        <v>0.72740657625361727</v>
      </c>
      <c r="F875">
        <f t="shared" si="26"/>
        <v>3</v>
      </c>
      <c r="G875" t="str">
        <f t="shared" si="27"/>
        <v>dzień roboczy</v>
      </c>
    </row>
    <row r="876" spans="1:7" x14ac:dyDescent="0.25">
      <c r="A876">
        <v>9</v>
      </c>
      <c r="B876" s="3">
        <v>127.66</v>
      </c>
      <c r="C876">
        <v>9</v>
      </c>
      <c r="D876" s="1">
        <v>45019</v>
      </c>
      <c r="E876" s="2">
        <v>0.63830195939049728</v>
      </c>
      <c r="F876">
        <f t="shared" si="26"/>
        <v>1</v>
      </c>
      <c r="G876" t="str">
        <f t="shared" si="27"/>
        <v>dzień roboczy</v>
      </c>
    </row>
    <row r="877" spans="1:7" x14ac:dyDescent="0.25">
      <c r="A877">
        <v>1</v>
      </c>
      <c r="B877" s="3">
        <v>173.34</v>
      </c>
      <c r="C877">
        <v>15</v>
      </c>
      <c r="D877" s="1">
        <v>45180</v>
      </c>
      <c r="E877" s="2">
        <v>0.93561648477537718</v>
      </c>
      <c r="F877">
        <f t="shared" si="26"/>
        <v>1</v>
      </c>
      <c r="G877" t="str">
        <f t="shared" si="27"/>
        <v>dzień roboczy</v>
      </c>
    </row>
    <row r="878" spans="1:7" x14ac:dyDescent="0.25">
      <c r="A878">
        <v>6</v>
      </c>
      <c r="B878" s="3">
        <v>160.28</v>
      </c>
      <c r="C878">
        <v>30</v>
      </c>
      <c r="D878" s="1">
        <v>44991</v>
      </c>
      <c r="E878" s="2">
        <v>0.50349924173213956</v>
      </c>
      <c r="F878">
        <f t="shared" si="26"/>
        <v>1</v>
      </c>
      <c r="G878" t="str">
        <f t="shared" si="27"/>
        <v>dzień roboczy</v>
      </c>
    </row>
    <row r="879" spans="1:7" x14ac:dyDescent="0.25">
      <c r="A879">
        <v>10</v>
      </c>
      <c r="B879" s="3">
        <v>116.08</v>
      </c>
      <c r="C879">
        <v>27</v>
      </c>
      <c r="D879" s="1">
        <v>45074</v>
      </c>
      <c r="E879" s="2">
        <v>0.87217494955196306</v>
      </c>
      <c r="F879">
        <f t="shared" si="26"/>
        <v>7</v>
      </c>
      <c r="G879" t="str">
        <f t="shared" si="27"/>
        <v>weekend</v>
      </c>
    </row>
    <row r="880" spans="1:7" x14ac:dyDescent="0.25">
      <c r="A880">
        <v>5</v>
      </c>
      <c r="B880" s="3">
        <v>170.94</v>
      </c>
      <c r="C880">
        <v>5</v>
      </c>
      <c r="D880" s="1">
        <v>45088</v>
      </c>
      <c r="E880" s="2">
        <v>0.88561969136218965</v>
      </c>
      <c r="F880">
        <f t="shared" si="26"/>
        <v>7</v>
      </c>
      <c r="G880" t="str">
        <f t="shared" si="27"/>
        <v>weekend</v>
      </c>
    </row>
    <row r="881" spans="1:7" x14ac:dyDescent="0.25">
      <c r="A881">
        <v>8</v>
      </c>
      <c r="B881" s="3">
        <v>8.98</v>
      </c>
      <c r="C881">
        <v>23</v>
      </c>
      <c r="D881" s="1">
        <v>45096</v>
      </c>
      <c r="E881" s="2">
        <v>0.52717265584123019</v>
      </c>
      <c r="F881">
        <f t="shared" si="26"/>
        <v>1</v>
      </c>
      <c r="G881" t="str">
        <f t="shared" si="27"/>
        <v>dzień roboczy</v>
      </c>
    </row>
    <row r="882" spans="1:7" x14ac:dyDescent="0.25">
      <c r="A882">
        <v>1</v>
      </c>
      <c r="B882" s="3">
        <v>67.900000000000006</v>
      </c>
      <c r="C882">
        <v>9</v>
      </c>
      <c r="D882" s="1">
        <v>45123</v>
      </c>
      <c r="E882" s="2">
        <v>0.80240189409481055</v>
      </c>
      <c r="F882">
        <f t="shared" si="26"/>
        <v>7</v>
      </c>
      <c r="G882" t="str">
        <f t="shared" si="27"/>
        <v>weekend</v>
      </c>
    </row>
    <row r="883" spans="1:7" x14ac:dyDescent="0.25">
      <c r="A883">
        <v>8</v>
      </c>
      <c r="B883" s="3">
        <v>35.270000000000003</v>
      </c>
      <c r="C883">
        <v>5</v>
      </c>
      <c r="D883" s="1">
        <v>44932</v>
      </c>
      <c r="E883" s="2">
        <v>0.61709353177484738</v>
      </c>
      <c r="F883">
        <f t="shared" si="26"/>
        <v>5</v>
      </c>
      <c r="G883" t="str">
        <f t="shared" si="27"/>
        <v>dzień roboczy</v>
      </c>
    </row>
    <row r="884" spans="1:7" x14ac:dyDescent="0.25">
      <c r="A884">
        <v>4</v>
      </c>
      <c r="B884" s="3">
        <v>107.85</v>
      </c>
      <c r="C884">
        <v>23</v>
      </c>
      <c r="D884" s="1">
        <v>44927</v>
      </c>
      <c r="E884" s="2">
        <v>0.46434599247377661</v>
      </c>
      <c r="F884">
        <f t="shared" si="26"/>
        <v>7</v>
      </c>
      <c r="G884" t="str">
        <f t="shared" si="27"/>
        <v>weekend</v>
      </c>
    </row>
    <row r="885" spans="1:7" x14ac:dyDescent="0.25">
      <c r="A885">
        <v>2</v>
      </c>
      <c r="B885" s="3">
        <v>199.93</v>
      </c>
      <c r="C885">
        <v>8</v>
      </c>
      <c r="D885" s="1">
        <v>45113</v>
      </c>
      <c r="E885" s="2">
        <v>0.80959747149619621</v>
      </c>
      <c r="F885">
        <f t="shared" si="26"/>
        <v>4</v>
      </c>
      <c r="G885" t="str">
        <f t="shared" si="27"/>
        <v>dzień roboczy</v>
      </c>
    </row>
    <row r="886" spans="1:7" x14ac:dyDescent="0.25">
      <c r="A886">
        <v>5</v>
      </c>
      <c r="B886" s="3">
        <v>101.05</v>
      </c>
      <c r="C886">
        <v>20</v>
      </c>
      <c r="D886" s="1">
        <v>45258</v>
      </c>
      <c r="E886" s="2">
        <v>0.69694235139283578</v>
      </c>
      <c r="F886">
        <f t="shared" si="26"/>
        <v>2</v>
      </c>
      <c r="G886" t="str">
        <f t="shared" si="27"/>
        <v>dzień roboczy</v>
      </c>
    </row>
    <row r="887" spans="1:7" x14ac:dyDescent="0.25">
      <c r="A887">
        <v>4</v>
      </c>
      <c r="B887" s="3">
        <v>78.95</v>
      </c>
      <c r="C887">
        <v>26</v>
      </c>
      <c r="D887" s="1">
        <v>45199</v>
      </c>
      <c r="E887" s="2">
        <v>0.65864680548455656</v>
      </c>
      <c r="F887">
        <f t="shared" si="26"/>
        <v>6</v>
      </c>
      <c r="G887" t="str">
        <f t="shared" si="27"/>
        <v>weekend</v>
      </c>
    </row>
    <row r="888" spans="1:7" x14ac:dyDescent="0.25">
      <c r="A888">
        <v>2</v>
      </c>
      <c r="B888" s="3">
        <v>96.59</v>
      </c>
      <c r="C888">
        <v>13</v>
      </c>
      <c r="D888" s="1">
        <v>45082</v>
      </c>
      <c r="E888" s="2">
        <v>0.70643911468480147</v>
      </c>
      <c r="F888">
        <f t="shared" si="26"/>
        <v>1</v>
      </c>
      <c r="G888" t="str">
        <f t="shared" si="27"/>
        <v>dzień roboczy</v>
      </c>
    </row>
    <row r="889" spans="1:7" x14ac:dyDescent="0.25">
      <c r="A889">
        <v>8</v>
      </c>
      <c r="B889" s="3">
        <v>40.04</v>
      </c>
      <c r="C889">
        <v>20</v>
      </c>
      <c r="D889" s="1">
        <v>45189</v>
      </c>
      <c r="E889" s="2">
        <v>0.77700797024021528</v>
      </c>
      <c r="F889">
        <f t="shared" si="26"/>
        <v>3</v>
      </c>
      <c r="G889" t="str">
        <f t="shared" si="27"/>
        <v>dzień roboczy</v>
      </c>
    </row>
    <row r="890" spans="1:7" x14ac:dyDescent="0.25">
      <c r="A890">
        <v>1</v>
      </c>
      <c r="B890" s="3">
        <v>174.43</v>
      </c>
      <c r="C890">
        <v>13</v>
      </c>
      <c r="D890" s="1">
        <v>44970</v>
      </c>
      <c r="E890" s="2">
        <v>0.50249293120421623</v>
      </c>
      <c r="F890">
        <f t="shared" si="26"/>
        <v>1</v>
      </c>
      <c r="G890" t="str">
        <f t="shared" si="27"/>
        <v>dzień roboczy</v>
      </c>
    </row>
    <row r="891" spans="1:7" x14ac:dyDescent="0.25">
      <c r="A891">
        <v>1</v>
      </c>
      <c r="B891" s="3">
        <v>91.91</v>
      </c>
      <c r="C891">
        <v>18</v>
      </c>
      <c r="D891" s="1">
        <v>45137</v>
      </c>
      <c r="E891" s="2">
        <v>0.73218847129506359</v>
      </c>
      <c r="F891">
        <f t="shared" si="26"/>
        <v>7</v>
      </c>
      <c r="G891" t="str">
        <f t="shared" si="27"/>
        <v>weekend</v>
      </c>
    </row>
    <row r="892" spans="1:7" x14ac:dyDescent="0.25">
      <c r="A892">
        <v>5</v>
      </c>
      <c r="B892" s="3">
        <v>18.41</v>
      </c>
      <c r="C892">
        <v>29</v>
      </c>
      <c r="D892" s="1">
        <v>45214</v>
      </c>
      <c r="E892" s="2">
        <v>0.66566870118334565</v>
      </c>
      <c r="F892">
        <f t="shared" si="26"/>
        <v>7</v>
      </c>
      <c r="G892" t="str">
        <f t="shared" si="27"/>
        <v>weekend</v>
      </c>
    </row>
    <row r="893" spans="1:7" x14ac:dyDescent="0.25">
      <c r="A893">
        <v>7</v>
      </c>
      <c r="B893" s="3">
        <v>165.75</v>
      </c>
      <c r="C893">
        <v>4</v>
      </c>
      <c r="D893" s="1">
        <v>45176</v>
      </c>
      <c r="E893" s="2">
        <v>0.90364846347236627</v>
      </c>
      <c r="F893">
        <f t="shared" si="26"/>
        <v>4</v>
      </c>
      <c r="G893" t="str">
        <f t="shared" si="27"/>
        <v>dzień roboczy</v>
      </c>
    </row>
    <row r="894" spans="1:7" x14ac:dyDescent="0.25">
      <c r="A894">
        <v>10</v>
      </c>
      <c r="B894" s="3">
        <v>67.06</v>
      </c>
      <c r="C894">
        <v>24</v>
      </c>
      <c r="D894" s="1">
        <v>44951</v>
      </c>
      <c r="E894" s="2">
        <v>0.87669963317378352</v>
      </c>
      <c r="F894">
        <f t="shared" si="26"/>
        <v>3</v>
      </c>
      <c r="G894" t="str">
        <f t="shared" si="27"/>
        <v>dzień roboczy</v>
      </c>
    </row>
    <row r="895" spans="1:7" x14ac:dyDescent="0.25">
      <c r="A895">
        <v>7</v>
      </c>
      <c r="B895" s="3">
        <v>32.619999999999997</v>
      </c>
      <c r="C895">
        <v>2</v>
      </c>
      <c r="D895" s="1">
        <v>44963</v>
      </c>
      <c r="E895" s="2">
        <v>0.94006304942390062</v>
      </c>
      <c r="F895">
        <f t="shared" si="26"/>
        <v>1</v>
      </c>
      <c r="G895" t="str">
        <f t="shared" si="27"/>
        <v>dzień roboczy</v>
      </c>
    </row>
    <row r="896" spans="1:7" x14ac:dyDescent="0.25">
      <c r="A896">
        <v>5</v>
      </c>
      <c r="B896" s="3">
        <v>130.71</v>
      </c>
      <c r="C896">
        <v>15</v>
      </c>
      <c r="D896" s="1">
        <v>45290</v>
      </c>
      <c r="E896" s="2">
        <v>0.67784052258581573</v>
      </c>
      <c r="F896">
        <f t="shared" si="26"/>
        <v>6</v>
      </c>
      <c r="G896" t="str">
        <f t="shared" si="27"/>
        <v>weekend</v>
      </c>
    </row>
    <row r="897" spans="1:7" x14ac:dyDescent="0.25">
      <c r="A897">
        <v>3</v>
      </c>
      <c r="B897" s="3">
        <v>170.53</v>
      </c>
      <c r="C897">
        <v>13</v>
      </c>
      <c r="D897" s="1">
        <v>45205</v>
      </c>
      <c r="E897" s="2">
        <v>0.84989535640971003</v>
      </c>
      <c r="F897">
        <f t="shared" si="26"/>
        <v>5</v>
      </c>
      <c r="G897" t="str">
        <f t="shared" si="27"/>
        <v>dzień roboczy</v>
      </c>
    </row>
    <row r="898" spans="1:7" x14ac:dyDescent="0.25">
      <c r="A898">
        <v>5</v>
      </c>
      <c r="B898" s="3">
        <v>195.53</v>
      </c>
      <c r="C898">
        <v>6</v>
      </c>
      <c r="D898" s="1">
        <v>45160</v>
      </c>
      <c r="E898" s="2">
        <v>0.71158027452755979</v>
      </c>
      <c r="F898">
        <f t="shared" si="26"/>
        <v>2</v>
      </c>
      <c r="G898" t="str">
        <f t="shared" si="27"/>
        <v>dzień roboczy</v>
      </c>
    </row>
    <row r="899" spans="1:7" x14ac:dyDescent="0.25">
      <c r="A899">
        <v>3</v>
      </c>
      <c r="B899" s="3">
        <v>7.24</v>
      </c>
      <c r="C899">
        <v>16</v>
      </c>
      <c r="D899" s="1">
        <v>44941</v>
      </c>
      <c r="E899" s="2">
        <v>0.43062920215457989</v>
      </c>
      <c r="F899">
        <f t="shared" ref="F899:F962" si="28">WEEKDAY(D899,2)</f>
        <v>7</v>
      </c>
      <c r="G899" t="str">
        <f t="shared" ref="G899:G962" si="29">IF(F899&gt;=6,"weekend","dzień roboczy")</f>
        <v>weekend</v>
      </c>
    </row>
    <row r="900" spans="1:7" x14ac:dyDescent="0.25">
      <c r="A900">
        <v>2</v>
      </c>
      <c r="B900" s="3">
        <v>157.32</v>
      </c>
      <c r="C900">
        <v>3</v>
      </c>
      <c r="D900" s="1">
        <v>44934</v>
      </c>
      <c r="E900" s="2">
        <v>0.94243675381139269</v>
      </c>
      <c r="F900">
        <f t="shared" si="28"/>
        <v>7</v>
      </c>
      <c r="G900" t="str">
        <f t="shared" si="29"/>
        <v>weekend</v>
      </c>
    </row>
    <row r="901" spans="1:7" x14ac:dyDescent="0.25">
      <c r="A901">
        <v>6</v>
      </c>
      <c r="B901" s="3">
        <v>109.55</v>
      </c>
      <c r="C901">
        <v>27</v>
      </c>
      <c r="D901" s="1">
        <v>45268</v>
      </c>
      <c r="E901" s="2">
        <v>0.4869780447267818</v>
      </c>
      <c r="F901">
        <f t="shared" si="28"/>
        <v>5</v>
      </c>
      <c r="G901" t="str">
        <f t="shared" si="29"/>
        <v>dzień roboczy</v>
      </c>
    </row>
    <row r="902" spans="1:7" x14ac:dyDescent="0.25">
      <c r="A902">
        <v>6</v>
      </c>
      <c r="B902" s="3">
        <v>94.27</v>
      </c>
      <c r="C902">
        <v>31</v>
      </c>
      <c r="D902" s="1">
        <v>45112</v>
      </c>
      <c r="E902" s="2">
        <v>0.85786481796085323</v>
      </c>
      <c r="F902">
        <f t="shared" si="28"/>
        <v>3</v>
      </c>
      <c r="G902" t="str">
        <f t="shared" si="29"/>
        <v>dzień roboczy</v>
      </c>
    </row>
    <row r="903" spans="1:7" x14ac:dyDescent="0.25">
      <c r="A903">
        <v>3</v>
      </c>
      <c r="B903" s="3">
        <v>122.59</v>
      </c>
      <c r="C903">
        <v>31</v>
      </c>
      <c r="D903" s="1">
        <v>45153</v>
      </c>
      <c r="E903" s="2">
        <v>0.69670710364535016</v>
      </c>
      <c r="F903">
        <f t="shared" si="28"/>
        <v>2</v>
      </c>
      <c r="G903" t="str">
        <f t="shared" si="29"/>
        <v>dzień roboczy</v>
      </c>
    </row>
    <row r="904" spans="1:7" x14ac:dyDescent="0.25">
      <c r="A904">
        <v>4</v>
      </c>
      <c r="B904" s="3">
        <v>151.01</v>
      </c>
      <c r="C904">
        <v>29</v>
      </c>
      <c r="D904" s="1">
        <v>44959</v>
      </c>
      <c r="E904" s="2">
        <v>0.42575803514980065</v>
      </c>
      <c r="F904">
        <f t="shared" si="28"/>
        <v>4</v>
      </c>
      <c r="G904" t="str">
        <f t="shared" si="29"/>
        <v>dzień roboczy</v>
      </c>
    </row>
    <row r="905" spans="1:7" x14ac:dyDescent="0.25">
      <c r="A905">
        <v>3</v>
      </c>
      <c r="B905" s="3">
        <v>139.77000000000001</v>
      </c>
      <c r="C905">
        <v>1</v>
      </c>
      <c r="D905" s="1">
        <v>45029</v>
      </c>
      <c r="E905" s="2">
        <v>0.5574005172234664</v>
      </c>
      <c r="F905">
        <f t="shared" si="28"/>
        <v>4</v>
      </c>
      <c r="G905" t="str">
        <f t="shared" si="29"/>
        <v>dzień roboczy</v>
      </c>
    </row>
    <row r="906" spans="1:7" x14ac:dyDescent="0.25">
      <c r="A906">
        <v>4</v>
      </c>
      <c r="B906" s="3">
        <v>47.76</v>
      </c>
      <c r="C906">
        <v>24</v>
      </c>
      <c r="D906" s="1">
        <v>44987</v>
      </c>
      <c r="E906" s="2">
        <v>0.43636837185494803</v>
      </c>
      <c r="F906">
        <f t="shared" si="28"/>
        <v>4</v>
      </c>
      <c r="G906" t="str">
        <f t="shared" si="29"/>
        <v>dzień roboczy</v>
      </c>
    </row>
    <row r="907" spans="1:7" x14ac:dyDescent="0.25">
      <c r="A907">
        <v>2</v>
      </c>
      <c r="B907" s="3">
        <v>82.34</v>
      </c>
      <c r="C907">
        <v>23</v>
      </c>
      <c r="D907" s="1">
        <v>45169</v>
      </c>
      <c r="E907" s="2">
        <v>0.93030219620874521</v>
      </c>
      <c r="F907">
        <f t="shared" si="28"/>
        <v>4</v>
      </c>
      <c r="G907" t="str">
        <f t="shared" si="29"/>
        <v>dzień roboczy</v>
      </c>
    </row>
    <row r="908" spans="1:7" x14ac:dyDescent="0.25">
      <c r="A908">
        <v>1</v>
      </c>
      <c r="B908" s="3">
        <v>3.48</v>
      </c>
      <c r="C908">
        <v>18</v>
      </c>
      <c r="D908" s="1">
        <v>44989</v>
      </c>
      <c r="E908" s="2">
        <v>0.75301419025063865</v>
      </c>
      <c r="F908">
        <f t="shared" si="28"/>
        <v>6</v>
      </c>
      <c r="G908" t="str">
        <f t="shared" si="29"/>
        <v>weekend</v>
      </c>
    </row>
    <row r="909" spans="1:7" x14ac:dyDescent="0.25">
      <c r="A909">
        <v>5</v>
      </c>
      <c r="B909" s="3">
        <v>60.14</v>
      </c>
      <c r="C909">
        <v>24</v>
      </c>
      <c r="D909" s="1">
        <v>44995</v>
      </c>
      <c r="E909" s="2">
        <v>0.79914717668992941</v>
      </c>
      <c r="F909">
        <f t="shared" si="28"/>
        <v>5</v>
      </c>
      <c r="G909" t="str">
        <f t="shared" si="29"/>
        <v>dzień roboczy</v>
      </c>
    </row>
    <row r="910" spans="1:7" x14ac:dyDescent="0.25">
      <c r="A910">
        <v>10</v>
      </c>
      <c r="B910" s="3">
        <v>197.5</v>
      </c>
      <c r="C910">
        <v>23</v>
      </c>
      <c r="D910" s="1">
        <v>45251</v>
      </c>
      <c r="E910" s="2">
        <v>0.80182018614772954</v>
      </c>
      <c r="F910">
        <f t="shared" si="28"/>
        <v>2</v>
      </c>
      <c r="G910" t="str">
        <f t="shared" si="29"/>
        <v>dzień roboczy</v>
      </c>
    </row>
    <row r="911" spans="1:7" x14ac:dyDescent="0.25">
      <c r="A911">
        <v>1</v>
      </c>
      <c r="B911" s="3">
        <v>8.31</v>
      </c>
      <c r="C911">
        <v>26</v>
      </c>
      <c r="D911" s="1">
        <v>45280</v>
      </c>
      <c r="E911" s="2">
        <v>0.81990567574699869</v>
      </c>
      <c r="F911">
        <f t="shared" si="28"/>
        <v>3</v>
      </c>
      <c r="G911" t="str">
        <f t="shared" si="29"/>
        <v>dzień roboczy</v>
      </c>
    </row>
    <row r="912" spans="1:7" x14ac:dyDescent="0.25">
      <c r="A912">
        <v>6</v>
      </c>
      <c r="B912" s="3">
        <v>77.569999999999993</v>
      </c>
      <c r="C912">
        <v>26</v>
      </c>
      <c r="D912" s="1">
        <v>45116</v>
      </c>
      <c r="E912" s="2">
        <v>0.47458876168280523</v>
      </c>
      <c r="F912">
        <f t="shared" si="28"/>
        <v>7</v>
      </c>
      <c r="G912" t="str">
        <f t="shared" si="29"/>
        <v>weekend</v>
      </c>
    </row>
    <row r="913" spans="1:7" x14ac:dyDescent="0.25">
      <c r="A913">
        <v>6</v>
      </c>
      <c r="B913" s="3">
        <v>76.849999999999994</v>
      </c>
      <c r="C913">
        <v>12</v>
      </c>
      <c r="D913" s="1">
        <v>45112</v>
      </c>
      <c r="E913" s="2">
        <v>0.80547537503930666</v>
      </c>
      <c r="F913">
        <f t="shared" si="28"/>
        <v>3</v>
      </c>
      <c r="G913" t="str">
        <f t="shared" si="29"/>
        <v>dzień roboczy</v>
      </c>
    </row>
    <row r="914" spans="1:7" x14ac:dyDescent="0.25">
      <c r="A914">
        <v>2</v>
      </c>
      <c r="B914" s="3">
        <v>59.03</v>
      </c>
      <c r="C914">
        <v>29</v>
      </c>
      <c r="D914" s="1">
        <v>45165</v>
      </c>
      <c r="E914" s="2">
        <v>0.95231440599530681</v>
      </c>
      <c r="F914">
        <f t="shared" si="28"/>
        <v>7</v>
      </c>
      <c r="G914" t="str">
        <f t="shared" si="29"/>
        <v>weekend</v>
      </c>
    </row>
    <row r="915" spans="1:7" x14ac:dyDescent="0.25">
      <c r="A915">
        <v>5</v>
      </c>
      <c r="B915" s="3">
        <v>102.34</v>
      </c>
      <c r="C915">
        <v>4</v>
      </c>
      <c r="D915" s="1">
        <v>45042</v>
      </c>
      <c r="E915" s="2">
        <v>0.6966925041087364</v>
      </c>
      <c r="F915">
        <f t="shared" si="28"/>
        <v>3</v>
      </c>
      <c r="G915" t="str">
        <f t="shared" si="29"/>
        <v>dzień roboczy</v>
      </c>
    </row>
    <row r="916" spans="1:7" x14ac:dyDescent="0.25">
      <c r="A916">
        <v>10</v>
      </c>
      <c r="B916" s="3">
        <v>186.6</v>
      </c>
      <c r="C916">
        <v>25</v>
      </c>
      <c r="D916" s="1">
        <v>45036</v>
      </c>
      <c r="E916" s="2">
        <v>0.69418370704459909</v>
      </c>
      <c r="F916">
        <f t="shared" si="28"/>
        <v>4</v>
      </c>
      <c r="G916" t="str">
        <f t="shared" si="29"/>
        <v>dzień roboczy</v>
      </c>
    </row>
    <row r="917" spans="1:7" x14ac:dyDescent="0.25">
      <c r="A917">
        <v>2</v>
      </c>
      <c r="B917" s="3">
        <v>58.8</v>
      </c>
      <c r="C917">
        <v>24</v>
      </c>
      <c r="D917" s="1">
        <v>45262</v>
      </c>
      <c r="E917" s="2">
        <v>0.69091014764626313</v>
      </c>
      <c r="F917">
        <f t="shared" si="28"/>
        <v>6</v>
      </c>
      <c r="G917" t="str">
        <f t="shared" si="29"/>
        <v>weekend</v>
      </c>
    </row>
    <row r="918" spans="1:7" x14ac:dyDescent="0.25">
      <c r="A918">
        <v>8</v>
      </c>
      <c r="B918" s="3">
        <v>131.99</v>
      </c>
      <c r="C918">
        <v>3</v>
      </c>
      <c r="D918" s="1">
        <v>45065</v>
      </c>
      <c r="E918" s="2">
        <v>0.9576564224072488</v>
      </c>
      <c r="F918">
        <f t="shared" si="28"/>
        <v>5</v>
      </c>
      <c r="G918" t="str">
        <f t="shared" si="29"/>
        <v>dzień roboczy</v>
      </c>
    </row>
    <row r="919" spans="1:7" x14ac:dyDescent="0.25">
      <c r="A919">
        <v>6</v>
      </c>
      <c r="B919" s="3">
        <v>40.92</v>
      </c>
      <c r="C919">
        <v>14</v>
      </c>
      <c r="D919" s="1">
        <v>45136</v>
      </c>
      <c r="E919" s="2">
        <v>0.55700037957220849</v>
      </c>
      <c r="F919">
        <f t="shared" si="28"/>
        <v>6</v>
      </c>
      <c r="G919" t="str">
        <f t="shared" si="29"/>
        <v>weekend</v>
      </c>
    </row>
    <row r="920" spans="1:7" x14ac:dyDescent="0.25">
      <c r="A920">
        <v>4</v>
      </c>
      <c r="B920" s="3">
        <v>39.549999999999997</v>
      </c>
      <c r="C920">
        <v>20</v>
      </c>
      <c r="D920" s="1">
        <v>45075</v>
      </c>
      <c r="E920" s="2">
        <v>0.64628415771511616</v>
      </c>
      <c r="F920">
        <f t="shared" si="28"/>
        <v>1</v>
      </c>
      <c r="G920" t="str">
        <f t="shared" si="29"/>
        <v>dzień roboczy</v>
      </c>
    </row>
    <row r="921" spans="1:7" x14ac:dyDescent="0.25">
      <c r="A921">
        <v>1</v>
      </c>
      <c r="B921" s="3">
        <v>72.650000000000006</v>
      </c>
      <c r="C921">
        <v>23</v>
      </c>
      <c r="D921" s="1">
        <v>44974</v>
      </c>
      <c r="E921" s="2">
        <v>0.44657572188579775</v>
      </c>
      <c r="F921">
        <f t="shared" si="28"/>
        <v>5</v>
      </c>
      <c r="G921" t="str">
        <f t="shared" si="29"/>
        <v>dzień roboczy</v>
      </c>
    </row>
    <row r="922" spans="1:7" x14ac:dyDescent="0.25">
      <c r="A922">
        <v>2</v>
      </c>
      <c r="B922" s="3">
        <v>68.62</v>
      </c>
      <c r="C922">
        <v>17</v>
      </c>
      <c r="D922" s="1">
        <v>45013</v>
      </c>
      <c r="E922" s="2">
        <v>0.75703329887943482</v>
      </c>
      <c r="F922">
        <f t="shared" si="28"/>
        <v>2</v>
      </c>
      <c r="G922" t="str">
        <f t="shared" si="29"/>
        <v>dzień roboczy</v>
      </c>
    </row>
    <row r="923" spans="1:7" x14ac:dyDescent="0.25">
      <c r="A923">
        <v>5</v>
      </c>
      <c r="B923" s="3">
        <v>180.32</v>
      </c>
      <c r="C923">
        <v>5</v>
      </c>
      <c r="D923" s="1">
        <v>45190</v>
      </c>
      <c r="E923" s="2">
        <v>0.65974324065197898</v>
      </c>
      <c r="F923">
        <f t="shared" si="28"/>
        <v>4</v>
      </c>
      <c r="G923" t="str">
        <f t="shared" si="29"/>
        <v>dzień roboczy</v>
      </c>
    </row>
    <row r="924" spans="1:7" x14ac:dyDescent="0.25">
      <c r="A924">
        <v>3</v>
      </c>
      <c r="B924" s="3">
        <v>75.34</v>
      </c>
      <c r="C924">
        <v>29</v>
      </c>
      <c r="D924" s="1">
        <v>45106</v>
      </c>
      <c r="E924" s="2">
        <v>0.70760802034508619</v>
      </c>
      <c r="F924">
        <f t="shared" si="28"/>
        <v>4</v>
      </c>
      <c r="G924" t="str">
        <f t="shared" si="29"/>
        <v>dzień roboczy</v>
      </c>
    </row>
    <row r="925" spans="1:7" x14ac:dyDescent="0.25">
      <c r="A925">
        <v>2</v>
      </c>
      <c r="B925" s="3">
        <v>146.84</v>
      </c>
      <c r="C925">
        <v>20</v>
      </c>
      <c r="D925" s="1">
        <v>45051</v>
      </c>
      <c r="E925" s="2">
        <v>0.64912123114473241</v>
      </c>
      <c r="F925">
        <f t="shared" si="28"/>
        <v>5</v>
      </c>
      <c r="G925" t="str">
        <f t="shared" si="29"/>
        <v>dzień roboczy</v>
      </c>
    </row>
    <row r="926" spans="1:7" x14ac:dyDescent="0.25">
      <c r="A926">
        <v>2</v>
      </c>
      <c r="B926" s="3">
        <v>46.08</v>
      </c>
      <c r="C926">
        <v>2</v>
      </c>
      <c r="D926" s="1">
        <v>44989</v>
      </c>
      <c r="E926" s="2">
        <v>0.52486704870713718</v>
      </c>
      <c r="F926">
        <f t="shared" si="28"/>
        <v>6</v>
      </c>
      <c r="G926" t="str">
        <f t="shared" si="29"/>
        <v>weekend</v>
      </c>
    </row>
    <row r="927" spans="1:7" x14ac:dyDescent="0.25">
      <c r="A927">
        <v>7</v>
      </c>
      <c r="B927" s="3">
        <v>87.72</v>
      </c>
      <c r="C927">
        <v>18</v>
      </c>
      <c r="D927" s="1">
        <v>45116</v>
      </c>
      <c r="E927" s="2">
        <v>0.58352667023973115</v>
      </c>
      <c r="F927">
        <f t="shared" si="28"/>
        <v>7</v>
      </c>
      <c r="G927" t="str">
        <f t="shared" si="29"/>
        <v>weekend</v>
      </c>
    </row>
    <row r="928" spans="1:7" x14ac:dyDescent="0.25">
      <c r="A928">
        <v>2</v>
      </c>
      <c r="B928" s="3">
        <v>46.89</v>
      </c>
      <c r="C928">
        <v>4</v>
      </c>
      <c r="D928" s="1">
        <v>45260</v>
      </c>
      <c r="E928" s="2">
        <v>0.91154756150020955</v>
      </c>
      <c r="F928">
        <f t="shared" si="28"/>
        <v>4</v>
      </c>
      <c r="G928" t="str">
        <f t="shared" si="29"/>
        <v>dzień roboczy</v>
      </c>
    </row>
    <row r="929" spans="1:7" x14ac:dyDescent="0.25">
      <c r="A929">
        <v>8</v>
      </c>
      <c r="B929" s="3">
        <v>58.78</v>
      </c>
      <c r="C929">
        <v>6</v>
      </c>
      <c r="D929" s="1">
        <v>45042</v>
      </c>
      <c r="E929" s="2">
        <v>0.76669095990641867</v>
      </c>
      <c r="F929">
        <f t="shared" si="28"/>
        <v>3</v>
      </c>
      <c r="G929" t="str">
        <f t="shared" si="29"/>
        <v>dzień roboczy</v>
      </c>
    </row>
    <row r="930" spans="1:7" x14ac:dyDescent="0.25">
      <c r="A930">
        <v>5</v>
      </c>
      <c r="B930" s="3">
        <v>30.24</v>
      </c>
      <c r="C930">
        <v>22</v>
      </c>
      <c r="D930" s="1">
        <v>45281</v>
      </c>
      <c r="E930" s="2">
        <v>0.8261776269373281</v>
      </c>
      <c r="F930">
        <f t="shared" si="28"/>
        <v>4</v>
      </c>
      <c r="G930" t="str">
        <f t="shared" si="29"/>
        <v>dzień roboczy</v>
      </c>
    </row>
    <row r="931" spans="1:7" x14ac:dyDescent="0.25">
      <c r="A931">
        <v>7</v>
      </c>
      <c r="B931" s="3">
        <v>91.54</v>
      </c>
      <c r="C931">
        <v>24</v>
      </c>
      <c r="D931" s="1">
        <v>44998</v>
      </c>
      <c r="E931" s="2">
        <v>0.75147171549082925</v>
      </c>
      <c r="F931">
        <f t="shared" si="28"/>
        <v>1</v>
      </c>
      <c r="G931" t="str">
        <f t="shared" si="29"/>
        <v>dzień roboczy</v>
      </c>
    </row>
    <row r="932" spans="1:7" x14ac:dyDescent="0.25">
      <c r="A932">
        <v>10</v>
      </c>
      <c r="B932" s="3">
        <v>183.85</v>
      </c>
      <c r="C932">
        <v>13</v>
      </c>
      <c r="D932" s="1">
        <v>45035</v>
      </c>
      <c r="E932" s="2">
        <v>0.63736763508836869</v>
      </c>
      <c r="F932">
        <f t="shared" si="28"/>
        <v>3</v>
      </c>
      <c r="G932" t="str">
        <f t="shared" si="29"/>
        <v>dzień roboczy</v>
      </c>
    </row>
    <row r="933" spans="1:7" x14ac:dyDescent="0.25">
      <c r="A933">
        <v>6</v>
      </c>
      <c r="B933" s="3">
        <v>78.900000000000006</v>
      </c>
      <c r="C933">
        <v>20</v>
      </c>
      <c r="D933" s="1">
        <v>45116</v>
      </c>
      <c r="E933" s="2">
        <v>0.91136180156981805</v>
      </c>
      <c r="F933">
        <f t="shared" si="28"/>
        <v>7</v>
      </c>
      <c r="G933" t="str">
        <f t="shared" si="29"/>
        <v>weekend</v>
      </c>
    </row>
    <row r="934" spans="1:7" x14ac:dyDescent="0.25">
      <c r="A934">
        <v>9</v>
      </c>
      <c r="B934" s="3">
        <v>176.51</v>
      </c>
      <c r="C934">
        <v>11</v>
      </c>
      <c r="D934" s="1">
        <v>45128</v>
      </c>
      <c r="E934" s="2">
        <v>0.7817192644771398</v>
      </c>
      <c r="F934">
        <f t="shared" si="28"/>
        <v>5</v>
      </c>
      <c r="G934" t="str">
        <f t="shared" si="29"/>
        <v>dzień roboczy</v>
      </c>
    </row>
    <row r="935" spans="1:7" x14ac:dyDescent="0.25">
      <c r="A935">
        <v>8</v>
      </c>
      <c r="B935" s="3">
        <v>38.049999999999997</v>
      </c>
      <c r="C935">
        <v>20</v>
      </c>
      <c r="D935" s="1">
        <v>45061</v>
      </c>
      <c r="E935" s="2">
        <v>0.74224936356464977</v>
      </c>
      <c r="F935">
        <f t="shared" si="28"/>
        <v>1</v>
      </c>
      <c r="G935" t="str">
        <f t="shared" si="29"/>
        <v>dzień roboczy</v>
      </c>
    </row>
    <row r="936" spans="1:7" x14ac:dyDescent="0.25">
      <c r="A936">
        <v>3</v>
      </c>
      <c r="B936" s="3">
        <v>183.66</v>
      </c>
      <c r="C936">
        <v>10</v>
      </c>
      <c r="D936" s="1">
        <v>44986</v>
      </c>
      <c r="E936" s="2">
        <v>0.43731670451491361</v>
      </c>
      <c r="F936">
        <f t="shared" si="28"/>
        <v>3</v>
      </c>
      <c r="G936" t="str">
        <f t="shared" si="29"/>
        <v>dzień roboczy</v>
      </c>
    </row>
    <row r="937" spans="1:7" x14ac:dyDescent="0.25">
      <c r="A937">
        <v>8</v>
      </c>
      <c r="B937" s="3">
        <v>190.78</v>
      </c>
      <c r="C937">
        <v>21</v>
      </c>
      <c r="D937" s="1">
        <v>44934</v>
      </c>
      <c r="E937" s="2">
        <v>0.90158401036612812</v>
      </c>
      <c r="F937">
        <f t="shared" si="28"/>
        <v>7</v>
      </c>
      <c r="G937" t="str">
        <f t="shared" si="29"/>
        <v>weekend</v>
      </c>
    </row>
    <row r="938" spans="1:7" x14ac:dyDescent="0.25">
      <c r="A938">
        <v>5</v>
      </c>
      <c r="B938" s="3">
        <v>150.09</v>
      </c>
      <c r="C938">
        <v>17</v>
      </c>
      <c r="D938" s="1">
        <v>45120</v>
      </c>
      <c r="E938" s="2">
        <v>0.93415698284205262</v>
      </c>
      <c r="F938">
        <f t="shared" si="28"/>
        <v>4</v>
      </c>
      <c r="G938" t="str">
        <f t="shared" si="29"/>
        <v>dzień roboczy</v>
      </c>
    </row>
    <row r="939" spans="1:7" x14ac:dyDescent="0.25">
      <c r="A939">
        <v>10</v>
      </c>
      <c r="B939" s="3">
        <v>183.98</v>
      </c>
      <c r="C939">
        <v>26</v>
      </c>
      <c r="D939" s="1">
        <v>45065</v>
      </c>
      <c r="E939" s="2">
        <v>0.67592432470355857</v>
      </c>
      <c r="F939">
        <f t="shared" si="28"/>
        <v>5</v>
      </c>
      <c r="G939" t="str">
        <f t="shared" si="29"/>
        <v>dzień roboczy</v>
      </c>
    </row>
    <row r="940" spans="1:7" x14ac:dyDescent="0.25">
      <c r="A940">
        <v>6</v>
      </c>
      <c r="B940" s="3">
        <v>192.67</v>
      </c>
      <c r="C940">
        <v>8</v>
      </c>
      <c r="D940" s="1">
        <v>45126</v>
      </c>
      <c r="E940" s="2">
        <v>0.71066443595378548</v>
      </c>
      <c r="F940">
        <f t="shared" si="28"/>
        <v>3</v>
      </c>
      <c r="G940" t="str">
        <f t="shared" si="29"/>
        <v>dzień roboczy</v>
      </c>
    </row>
    <row r="941" spans="1:7" x14ac:dyDescent="0.25">
      <c r="A941">
        <v>8</v>
      </c>
      <c r="B941" s="3">
        <v>150.77000000000001</v>
      </c>
      <c r="C941">
        <v>13</v>
      </c>
      <c r="D941" s="1">
        <v>45200</v>
      </c>
      <c r="E941" s="2">
        <v>0.67787001894121912</v>
      </c>
      <c r="F941">
        <f t="shared" si="28"/>
        <v>7</v>
      </c>
      <c r="G941" t="str">
        <f t="shared" si="29"/>
        <v>weekend</v>
      </c>
    </row>
    <row r="942" spans="1:7" x14ac:dyDescent="0.25">
      <c r="A942">
        <v>3</v>
      </c>
      <c r="B942" s="3">
        <v>19.73</v>
      </c>
      <c r="C942">
        <v>30</v>
      </c>
      <c r="D942" s="1">
        <v>45227</v>
      </c>
      <c r="E942" s="2">
        <v>0.45093271603621327</v>
      </c>
      <c r="F942">
        <f t="shared" si="28"/>
        <v>6</v>
      </c>
      <c r="G942" t="str">
        <f t="shared" si="29"/>
        <v>weekend</v>
      </c>
    </row>
    <row r="943" spans="1:7" x14ac:dyDescent="0.25">
      <c r="A943">
        <v>3</v>
      </c>
      <c r="B943" s="3">
        <v>87.08</v>
      </c>
      <c r="C943">
        <v>24</v>
      </c>
      <c r="D943" s="1">
        <v>45049</v>
      </c>
      <c r="E943" s="2">
        <v>0.51777123048008811</v>
      </c>
      <c r="F943">
        <f t="shared" si="28"/>
        <v>3</v>
      </c>
      <c r="G943" t="str">
        <f t="shared" si="29"/>
        <v>dzień roboczy</v>
      </c>
    </row>
    <row r="944" spans="1:7" x14ac:dyDescent="0.25">
      <c r="A944">
        <v>4</v>
      </c>
      <c r="B944" s="3">
        <v>127.81</v>
      </c>
      <c r="C944">
        <v>6</v>
      </c>
      <c r="D944" s="1">
        <v>44970</v>
      </c>
      <c r="E944" s="2">
        <v>0.78700302190555183</v>
      </c>
      <c r="F944">
        <f t="shared" si="28"/>
        <v>1</v>
      </c>
      <c r="G944" t="str">
        <f t="shared" si="29"/>
        <v>dzień roboczy</v>
      </c>
    </row>
    <row r="945" spans="1:7" x14ac:dyDescent="0.25">
      <c r="A945">
        <v>4</v>
      </c>
      <c r="B945" s="3">
        <v>107.57</v>
      </c>
      <c r="C945">
        <v>27</v>
      </c>
      <c r="D945" s="1">
        <v>44929</v>
      </c>
      <c r="E945" s="2">
        <v>0.78713976805868335</v>
      </c>
      <c r="F945">
        <f t="shared" si="28"/>
        <v>2</v>
      </c>
      <c r="G945" t="str">
        <f t="shared" si="29"/>
        <v>dzień roboczy</v>
      </c>
    </row>
    <row r="946" spans="1:7" x14ac:dyDescent="0.25">
      <c r="A946">
        <v>4</v>
      </c>
      <c r="B946" s="3">
        <v>51.8</v>
      </c>
      <c r="C946">
        <v>11</v>
      </c>
      <c r="D946" s="1">
        <v>44952</v>
      </c>
      <c r="E946" s="2">
        <v>0.82710160804327426</v>
      </c>
      <c r="F946">
        <f t="shared" si="28"/>
        <v>4</v>
      </c>
      <c r="G946" t="str">
        <f t="shared" si="29"/>
        <v>dzień roboczy</v>
      </c>
    </row>
    <row r="947" spans="1:7" x14ac:dyDescent="0.25">
      <c r="A947">
        <v>5</v>
      </c>
      <c r="B947" s="3">
        <v>71.72</v>
      </c>
      <c r="C947">
        <v>5</v>
      </c>
      <c r="D947" s="1">
        <v>45037</v>
      </c>
      <c r="E947" s="2">
        <v>0.4387806874305763</v>
      </c>
      <c r="F947">
        <f t="shared" si="28"/>
        <v>5</v>
      </c>
      <c r="G947" t="str">
        <f t="shared" si="29"/>
        <v>dzień roboczy</v>
      </c>
    </row>
    <row r="948" spans="1:7" x14ac:dyDescent="0.25">
      <c r="A948">
        <v>1</v>
      </c>
      <c r="B948" s="3">
        <v>99.8</v>
      </c>
      <c r="C948">
        <v>15</v>
      </c>
      <c r="D948" s="1">
        <v>45145</v>
      </c>
      <c r="E948" s="2">
        <v>0.48405260367388642</v>
      </c>
      <c r="F948">
        <f t="shared" si="28"/>
        <v>1</v>
      </c>
      <c r="G948" t="str">
        <f t="shared" si="29"/>
        <v>dzień roboczy</v>
      </c>
    </row>
    <row r="949" spans="1:7" x14ac:dyDescent="0.25">
      <c r="A949">
        <v>3</v>
      </c>
      <c r="B949" s="3">
        <v>28.85</v>
      </c>
      <c r="C949">
        <v>1</v>
      </c>
      <c r="D949" s="1">
        <v>45067</v>
      </c>
      <c r="E949" s="2">
        <v>0.91301288284945858</v>
      </c>
      <c r="F949">
        <f t="shared" si="28"/>
        <v>7</v>
      </c>
      <c r="G949" t="str">
        <f t="shared" si="29"/>
        <v>weekend</v>
      </c>
    </row>
    <row r="950" spans="1:7" x14ac:dyDescent="0.25">
      <c r="A950">
        <v>8</v>
      </c>
      <c r="B950" s="3">
        <v>40.409999999999997</v>
      </c>
      <c r="C950">
        <v>19</v>
      </c>
      <c r="D950" s="1">
        <v>44979</v>
      </c>
      <c r="E950" s="2">
        <v>0.50272463776605358</v>
      </c>
      <c r="F950">
        <f t="shared" si="28"/>
        <v>3</v>
      </c>
      <c r="G950" t="str">
        <f t="shared" si="29"/>
        <v>dzień roboczy</v>
      </c>
    </row>
    <row r="951" spans="1:7" x14ac:dyDescent="0.25">
      <c r="A951">
        <v>4</v>
      </c>
      <c r="B951" s="3">
        <v>105.86</v>
      </c>
      <c r="C951">
        <v>3</v>
      </c>
      <c r="D951" s="1">
        <v>45208</v>
      </c>
      <c r="E951" s="2">
        <v>0.6870483071659359</v>
      </c>
      <c r="F951">
        <f t="shared" si="28"/>
        <v>1</v>
      </c>
      <c r="G951" t="str">
        <f t="shared" si="29"/>
        <v>dzień roboczy</v>
      </c>
    </row>
    <row r="952" spans="1:7" x14ac:dyDescent="0.25">
      <c r="A952">
        <v>9</v>
      </c>
      <c r="B952" s="3">
        <v>124.81</v>
      </c>
      <c r="C952">
        <v>29</v>
      </c>
      <c r="D952" s="1">
        <v>45271</v>
      </c>
      <c r="E952" s="2">
        <v>0.92236807988180725</v>
      </c>
      <c r="F952">
        <f t="shared" si="28"/>
        <v>1</v>
      </c>
      <c r="G952" t="str">
        <f t="shared" si="29"/>
        <v>dzień roboczy</v>
      </c>
    </row>
    <row r="953" spans="1:7" x14ac:dyDescent="0.25">
      <c r="A953">
        <v>4</v>
      </c>
      <c r="B953" s="3">
        <v>30.32</v>
      </c>
      <c r="C953">
        <v>21</v>
      </c>
      <c r="D953" s="1">
        <v>45207</v>
      </c>
      <c r="E953" s="2">
        <v>0.6199112685897874</v>
      </c>
      <c r="F953">
        <f t="shared" si="28"/>
        <v>7</v>
      </c>
      <c r="G953" t="str">
        <f t="shared" si="29"/>
        <v>weekend</v>
      </c>
    </row>
    <row r="954" spans="1:7" x14ac:dyDescent="0.25">
      <c r="A954">
        <v>1</v>
      </c>
      <c r="B954" s="3">
        <v>141.63</v>
      </c>
      <c r="C954">
        <v>21</v>
      </c>
      <c r="D954" s="1">
        <v>45234</v>
      </c>
      <c r="E954" s="2">
        <v>0.712332448325951</v>
      </c>
      <c r="F954">
        <f t="shared" si="28"/>
        <v>6</v>
      </c>
      <c r="G954" t="str">
        <f t="shared" si="29"/>
        <v>weekend</v>
      </c>
    </row>
    <row r="955" spans="1:7" x14ac:dyDescent="0.25">
      <c r="A955">
        <v>6</v>
      </c>
      <c r="B955" s="3">
        <v>25.59</v>
      </c>
      <c r="C955">
        <v>21</v>
      </c>
      <c r="D955" s="1">
        <v>45255</v>
      </c>
      <c r="E955" s="2">
        <v>0.43762819358964045</v>
      </c>
      <c r="F955">
        <f t="shared" si="28"/>
        <v>6</v>
      </c>
      <c r="G955" t="str">
        <f t="shared" si="29"/>
        <v>weekend</v>
      </c>
    </row>
    <row r="956" spans="1:7" x14ac:dyDescent="0.25">
      <c r="A956">
        <v>8</v>
      </c>
      <c r="B956" s="3">
        <v>41.77</v>
      </c>
      <c r="C956">
        <v>19</v>
      </c>
      <c r="D956" s="1">
        <v>44950</v>
      </c>
      <c r="E956" s="2">
        <v>0.88746458196378619</v>
      </c>
      <c r="F956">
        <f t="shared" si="28"/>
        <v>2</v>
      </c>
      <c r="G956" t="str">
        <f t="shared" si="29"/>
        <v>dzień roboczy</v>
      </c>
    </row>
    <row r="957" spans="1:7" x14ac:dyDescent="0.25">
      <c r="A957">
        <v>7</v>
      </c>
      <c r="B957" s="3">
        <v>197.76</v>
      </c>
      <c r="C957">
        <v>13</v>
      </c>
      <c r="D957" s="1">
        <v>45164</v>
      </c>
      <c r="E957" s="2">
        <v>0.58884480357136026</v>
      </c>
      <c r="F957">
        <f t="shared" si="28"/>
        <v>6</v>
      </c>
      <c r="G957" t="str">
        <f t="shared" si="29"/>
        <v>weekend</v>
      </c>
    </row>
    <row r="958" spans="1:7" x14ac:dyDescent="0.25">
      <c r="A958">
        <v>3</v>
      </c>
      <c r="B958" s="3">
        <v>114.7</v>
      </c>
      <c r="C958">
        <v>27</v>
      </c>
      <c r="D958" s="1">
        <v>45202</v>
      </c>
      <c r="E958" s="2">
        <v>0.65371542037297159</v>
      </c>
      <c r="F958">
        <f t="shared" si="28"/>
        <v>2</v>
      </c>
      <c r="G958" t="str">
        <f t="shared" si="29"/>
        <v>dzień roboczy</v>
      </c>
    </row>
    <row r="959" spans="1:7" x14ac:dyDescent="0.25">
      <c r="A959">
        <v>3</v>
      </c>
      <c r="B959" s="3">
        <v>62.82</v>
      </c>
      <c r="C959">
        <v>7</v>
      </c>
      <c r="D959" s="1">
        <v>44941</v>
      </c>
      <c r="E959" s="2">
        <v>0.93210763883658654</v>
      </c>
      <c r="F959">
        <f t="shared" si="28"/>
        <v>7</v>
      </c>
      <c r="G959" t="str">
        <f t="shared" si="29"/>
        <v>weekend</v>
      </c>
    </row>
    <row r="960" spans="1:7" x14ac:dyDescent="0.25">
      <c r="A960">
        <v>2</v>
      </c>
      <c r="B960" s="3">
        <v>38.17</v>
      </c>
      <c r="C960">
        <v>27</v>
      </c>
      <c r="D960" s="1">
        <v>45103</v>
      </c>
      <c r="E960" s="2">
        <v>0.44719079950178647</v>
      </c>
      <c r="F960">
        <f t="shared" si="28"/>
        <v>1</v>
      </c>
      <c r="G960" t="str">
        <f t="shared" si="29"/>
        <v>dzień roboczy</v>
      </c>
    </row>
    <row r="961" spans="1:7" x14ac:dyDescent="0.25">
      <c r="A961">
        <v>5</v>
      </c>
      <c r="B961" s="3">
        <v>124.9</v>
      </c>
      <c r="C961">
        <v>28</v>
      </c>
      <c r="D961" s="1">
        <v>45110</v>
      </c>
      <c r="E961" s="2">
        <v>0.93746559028120768</v>
      </c>
      <c r="F961">
        <f t="shared" si="28"/>
        <v>1</v>
      </c>
      <c r="G961" t="str">
        <f t="shared" si="29"/>
        <v>dzień roboczy</v>
      </c>
    </row>
    <row r="962" spans="1:7" x14ac:dyDescent="0.25">
      <c r="A962">
        <v>3</v>
      </c>
      <c r="B962" s="3">
        <v>196.22</v>
      </c>
      <c r="C962">
        <v>11</v>
      </c>
      <c r="D962" s="1">
        <v>45255</v>
      </c>
      <c r="E962" s="2">
        <v>0.44686732733244217</v>
      </c>
      <c r="F962">
        <f t="shared" si="28"/>
        <v>6</v>
      </c>
      <c r="G962" t="str">
        <f t="shared" si="29"/>
        <v>weekend</v>
      </c>
    </row>
    <row r="963" spans="1:7" x14ac:dyDescent="0.25">
      <c r="A963">
        <v>5</v>
      </c>
      <c r="B963" s="3">
        <v>132.72999999999999</v>
      </c>
      <c r="C963">
        <v>11</v>
      </c>
      <c r="D963" s="1">
        <v>45225</v>
      </c>
      <c r="E963" s="2">
        <v>0.86808964348044304</v>
      </c>
      <c r="F963">
        <f t="shared" ref="F963:F1001" si="30">WEEKDAY(D963,2)</f>
        <v>4</v>
      </c>
      <c r="G963" t="str">
        <f t="shared" ref="G963:G1001" si="31">IF(F963&gt;=6,"weekend","dzień roboczy")</f>
        <v>dzień roboczy</v>
      </c>
    </row>
    <row r="964" spans="1:7" x14ac:dyDescent="0.25">
      <c r="A964">
        <v>1</v>
      </c>
      <c r="B964" s="3">
        <v>147.86000000000001</v>
      </c>
      <c r="C964">
        <v>7</v>
      </c>
      <c r="D964" s="1">
        <v>45197</v>
      </c>
      <c r="E964" s="2">
        <v>0.79303288777144276</v>
      </c>
      <c r="F964">
        <f t="shared" si="30"/>
        <v>4</v>
      </c>
      <c r="G964" t="str">
        <f t="shared" si="31"/>
        <v>dzień roboczy</v>
      </c>
    </row>
    <row r="965" spans="1:7" x14ac:dyDescent="0.25">
      <c r="A965">
        <v>2</v>
      </c>
      <c r="B965" s="3">
        <v>187.4</v>
      </c>
      <c r="C965">
        <v>14</v>
      </c>
      <c r="D965" s="1">
        <v>45004</v>
      </c>
      <c r="E965" s="2">
        <v>0.52769844282228107</v>
      </c>
      <c r="F965">
        <f t="shared" si="30"/>
        <v>7</v>
      </c>
      <c r="G965" t="str">
        <f t="shared" si="31"/>
        <v>weekend</v>
      </c>
    </row>
    <row r="966" spans="1:7" x14ac:dyDescent="0.25">
      <c r="A966">
        <v>10</v>
      </c>
      <c r="B966" s="3">
        <v>45.85</v>
      </c>
      <c r="C966">
        <v>25</v>
      </c>
      <c r="D966" s="1">
        <v>45020</v>
      </c>
      <c r="E966" s="2">
        <v>0.72186354547709253</v>
      </c>
      <c r="F966">
        <f t="shared" si="30"/>
        <v>2</v>
      </c>
      <c r="G966" t="str">
        <f t="shared" si="31"/>
        <v>dzień roboczy</v>
      </c>
    </row>
    <row r="967" spans="1:7" x14ac:dyDescent="0.25">
      <c r="A967">
        <v>2</v>
      </c>
      <c r="B967" s="3">
        <v>5.35</v>
      </c>
      <c r="C967">
        <v>5</v>
      </c>
      <c r="D967" s="1">
        <v>45066</v>
      </c>
      <c r="E967" s="2">
        <v>0.58793623596655831</v>
      </c>
      <c r="F967">
        <f t="shared" si="30"/>
        <v>6</v>
      </c>
      <c r="G967" t="str">
        <f t="shared" si="31"/>
        <v>weekend</v>
      </c>
    </row>
    <row r="968" spans="1:7" x14ac:dyDescent="0.25">
      <c r="A968">
        <v>9</v>
      </c>
      <c r="B968" s="3">
        <v>76.92</v>
      </c>
      <c r="C968">
        <v>29</v>
      </c>
      <c r="D968" s="1">
        <v>45026</v>
      </c>
      <c r="E968" s="2">
        <v>0.63595548021904247</v>
      </c>
      <c r="F968">
        <f t="shared" si="30"/>
        <v>1</v>
      </c>
      <c r="G968" t="str">
        <f t="shared" si="31"/>
        <v>dzień roboczy</v>
      </c>
    </row>
    <row r="969" spans="1:7" x14ac:dyDescent="0.25">
      <c r="A969">
        <v>3</v>
      </c>
      <c r="B969" s="3">
        <v>127.86</v>
      </c>
      <c r="C969">
        <v>8</v>
      </c>
      <c r="D969" s="1">
        <v>45003</v>
      </c>
      <c r="E969" s="2">
        <v>0.6420875767645684</v>
      </c>
      <c r="F969">
        <f t="shared" si="30"/>
        <v>6</v>
      </c>
      <c r="G969" t="str">
        <f t="shared" si="31"/>
        <v>weekend</v>
      </c>
    </row>
    <row r="970" spans="1:7" x14ac:dyDescent="0.25">
      <c r="A970">
        <v>6</v>
      </c>
      <c r="B970" s="3">
        <v>177.36</v>
      </c>
      <c r="C970">
        <v>18</v>
      </c>
      <c r="D970" s="1">
        <v>44993</v>
      </c>
      <c r="E970" s="2">
        <v>0.45164272980622155</v>
      </c>
      <c r="F970">
        <f t="shared" si="30"/>
        <v>3</v>
      </c>
      <c r="G970" t="str">
        <f t="shared" si="31"/>
        <v>dzień roboczy</v>
      </c>
    </row>
    <row r="971" spans="1:7" x14ac:dyDescent="0.25">
      <c r="A971">
        <v>4</v>
      </c>
      <c r="B971" s="3">
        <v>161.21</v>
      </c>
      <c r="C971">
        <v>14</v>
      </c>
      <c r="D971" s="1">
        <v>45284</v>
      </c>
      <c r="E971" s="2">
        <v>0.89836020210764866</v>
      </c>
      <c r="F971">
        <f t="shared" si="30"/>
        <v>7</v>
      </c>
      <c r="G971" t="str">
        <f t="shared" si="31"/>
        <v>weekend</v>
      </c>
    </row>
    <row r="972" spans="1:7" x14ac:dyDescent="0.25">
      <c r="A972">
        <v>2</v>
      </c>
      <c r="B972" s="3">
        <v>65.040000000000006</v>
      </c>
      <c r="C972">
        <v>25</v>
      </c>
      <c r="D972" s="1">
        <v>45000</v>
      </c>
      <c r="E972" s="2">
        <v>0.43590626670902421</v>
      </c>
      <c r="F972">
        <f t="shared" si="30"/>
        <v>3</v>
      </c>
      <c r="G972" t="str">
        <f t="shared" si="31"/>
        <v>dzień roboczy</v>
      </c>
    </row>
    <row r="973" spans="1:7" x14ac:dyDescent="0.25">
      <c r="A973">
        <v>3</v>
      </c>
      <c r="B973" s="3">
        <v>50.08</v>
      </c>
      <c r="C973">
        <v>25</v>
      </c>
      <c r="D973" s="1">
        <v>45291</v>
      </c>
      <c r="E973" s="2">
        <v>0.69958578420150586</v>
      </c>
      <c r="F973">
        <f t="shared" si="30"/>
        <v>7</v>
      </c>
      <c r="G973" t="str">
        <f t="shared" si="31"/>
        <v>weekend</v>
      </c>
    </row>
    <row r="974" spans="1:7" x14ac:dyDescent="0.25">
      <c r="A974">
        <v>10</v>
      </c>
      <c r="B974" s="3">
        <v>49.05</v>
      </c>
      <c r="C974">
        <v>21</v>
      </c>
      <c r="D974" s="1">
        <v>45167</v>
      </c>
      <c r="E974" s="2">
        <v>0.90113260462763889</v>
      </c>
      <c r="F974">
        <f t="shared" si="30"/>
        <v>2</v>
      </c>
      <c r="G974" t="str">
        <f t="shared" si="31"/>
        <v>dzień roboczy</v>
      </c>
    </row>
    <row r="975" spans="1:7" x14ac:dyDescent="0.25">
      <c r="A975">
        <v>3</v>
      </c>
      <c r="B975" s="3">
        <v>30.9</v>
      </c>
      <c r="C975">
        <v>3</v>
      </c>
      <c r="D975" s="1">
        <v>45060</v>
      </c>
      <c r="E975" s="2">
        <v>0.53908968740530905</v>
      </c>
      <c r="F975">
        <f t="shared" si="30"/>
        <v>7</v>
      </c>
      <c r="G975" t="str">
        <f t="shared" si="31"/>
        <v>weekend</v>
      </c>
    </row>
    <row r="976" spans="1:7" x14ac:dyDescent="0.25">
      <c r="A976">
        <v>2</v>
      </c>
      <c r="B976" s="3">
        <v>122.83</v>
      </c>
      <c r="C976">
        <v>3</v>
      </c>
      <c r="D976" s="1">
        <v>45149</v>
      </c>
      <c r="E976" s="2">
        <v>0.56747284611599669</v>
      </c>
      <c r="F976">
        <f t="shared" si="30"/>
        <v>5</v>
      </c>
      <c r="G976" t="str">
        <f t="shared" si="31"/>
        <v>dzień roboczy</v>
      </c>
    </row>
    <row r="977" spans="1:7" x14ac:dyDescent="0.25">
      <c r="A977">
        <v>5</v>
      </c>
      <c r="B977" s="3">
        <v>193.08</v>
      </c>
      <c r="C977">
        <v>3</v>
      </c>
      <c r="D977" s="1">
        <v>45136</v>
      </c>
      <c r="E977" s="2">
        <v>0.42071477937116353</v>
      </c>
      <c r="F977">
        <f t="shared" si="30"/>
        <v>6</v>
      </c>
      <c r="G977" t="str">
        <f t="shared" si="31"/>
        <v>weekend</v>
      </c>
    </row>
    <row r="978" spans="1:7" x14ac:dyDescent="0.25">
      <c r="A978">
        <v>2</v>
      </c>
      <c r="B978" s="3">
        <v>86.37</v>
      </c>
      <c r="C978">
        <v>4</v>
      </c>
      <c r="D978" s="1">
        <v>45158</v>
      </c>
      <c r="E978" s="2">
        <v>0.62771990702768721</v>
      </c>
      <c r="F978">
        <f t="shared" si="30"/>
        <v>7</v>
      </c>
      <c r="G978" t="str">
        <f t="shared" si="31"/>
        <v>weekend</v>
      </c>
    </row>
    <row r="979" spans="1:7" x14ac:dyDescent="0.25">
      <c r="A979">
        <v>10</v>
      </c>
      <c r="B979" s="3">
        <v>163.72</v>
      </c>
      <c r="C979">
        <v>21</v>
      </c>
      <c r="D979" s="1">
        <v>45253</v>
      </c>
      <c r="E979" s="2">
        <v>0.95911541718960791</v>
      </c>
      <c r="F979">
        <f t="shared" si="30"/>
        <v>4</v>
      </c>
      <c r="G979" t="str">
        <f t="shared" si="31"/>
        <v>dzień roboczy</v>
      </c>
    </row>
    <row r="980" spans="1:7" x14ac:dyDescent="0.25">
      <c r="A980">
        <v>8</v>
      </c>
      <c r="B980" s="3">
        <v>31.09</v>
      </c>
      <c r="C980">
        <v>3</v>
      </c>
      <c r="D980" s="1">
        <v>45055</v>
      </c>
      <c r="E980" s="2">
        <v>0.52646442196744603</v>
      </c>
      <c r="F980">
        <f t="shared" si="30"/>
        <v>2</v>
      </c>
      <c r="G980" t="str">
        <f t="shared" si="31"/>
        <v>dzień roboczy</v>
      </c>
    </row>
    <row r="981" spans="1:7" x14ac:dyDescent="0.25">
      <c r="A981">
        <v>5</v>
      </c>
      <c r="B981" s="3">
        <v>18.95</v>
      </c>
      <c r="C981">
        <v>15</v>
      </c>
      <c r="D981" s="1">
        <v>45290</v>
      </c>
      <c r="E981" s="2">
        <v>0.56001330298303376</v>
      </c>
      <c r="F981">
        <f t="shared" si="30"/>
        <v>6</v>
      </c>
      <c r="G981" t="str">
        <f t="shared" si="31"/>
        <v>weekend</v>
      </c>
    </row>
    <row r="982" spans="1:7" x14ac:dyDescent="0.25">
      <c r="A982">
        <v>8</v>
      </c>
      <c r="B982" s="3">
        <v>137.66999999999999</v>
      </c>
      <c r="C982">
        <v>7</v>
      </c>
      <c r="D982" s="1">
        <v>45040</v>
      </c>
      <c r="E982" s="2">
        <v>0.60713823812637058</v>
      </c>
      <c r="F982">
        <f t="shared" si="30"/>
        <v>1</v>
      </c>
      <c r="G982" t="str">
        <f t="shared" si="31"/>
        <v>dzień roboczy</v>
      </c>
    </row>
    <row r="983" spans="1:7" x14ac:dyDescent="0.25">
      <c r="A983">
        <v>1</v>
      </c>
      <c r="B983" s="3">
        <v>175.95</v>
      </c>
      <c r="C983">
        <v>28</v>
      </c>
      <c r="D983" s="1">
        <v>45271</v>
      </c>
      <c r="E983" s="2">
        <v>0.92772812849112563</v>
      </c>
      <c r="F983">
        <f t="shared" si="30"/>
        <v>1</v>
      </c>
      <c r="G983" t="str">
        <f t="shared" si="31"/>
        <v>dzień roboczy</v>
      </c>
    </row>
    <row r="984" spans="1:7" x14ac:dyDescent="0.25">
      <c r="A984">
        <v>8</v>
      </c>
      <c r="B984" s="3">
        <v>52.65</v>
      </c>
      <c r="C984">
        <v>30</v>
      </c>
      <c r="D984" s="1">
        <v>45115</v>
      </c>
      <c r="E984" s="2">
        <v>0.8269088151419397</v>
      </c>
      <c r="F984">
        <f t="shared" si="30"/>
        <v>6</v>
      </c>
      <c r="G984" t="str">
        <f t="shared" si="31"/>
        <v>weekend</v>
      </c>
    </row>
    <row r="985" spans="1:7" x14ac:dyDescent="0.25">
      <c r="A985">
        <v>5</v>
      </c>
      <c r="B985" s="3">
        <v>45.5</v>
      </c>
      <c r="C985">
        <v>16</v>
      </c>
      <c r="D985" s="1">
        <v>45038</v>
      </c>
      <c r="E985" s="2">
        <v>0.88288221677898515</v>
      </c>
      <c r="F985">
        <f t="shared" si="30"/>
        <v>6</v>
      </c>
      <c r="G985" t="str">
        <f t="shared" si="31"/>
        <v>weekend</v>
      </c>
    </row>
    <row r="986" spans="1:7" x14ac:dyDescent="0.25">
      <c r="A986">
        <v>9</v>
      </c>
      <c r="B986" s="3">
        <v>103.75</v>
      </c>
      <c r="C986">
        <v>19</v>
      </c>
      <c r="D986" s="1">
        <v>45046</v>
      </c>
      <c r="E986" s="2">
        <v>0.61789463958938284</v>
      </c>
      <c r="F986">
        <f t="shared" si="30"/>
        <v>7</v>
      </c>
      <c r="G986" t="str">
        <f t="shared" si="31"/>
        <v>weekend</v>
      </c>
    </row>
    <row r="987" spans="1:7" x14ac:dyDescent="0.25">
      <c r="A987">
        <v>3</v>
      </c>
      <c r="B987" s="3">
        <v>53.77</v>
      </c>
      <c r="C987">
        <v>6</v>
      </c>
      <c r="D987" s="1">
        <v>44981</v>
      </c>
      <c r="E987" s="2">
        <v>0.92936161152994345</v>
      </c>
      <c r="F987">
        <f t="shared" si="30"/>
        <v>5</v>
      </c>
      <c r="G987" t="str">
        <f t="shared" si="31"/>
        <v>dzień roboczy</v>
      </c>
    </row>
    <row r="988" spans="1:7" x14ac:dyDescent="0.25">
      <c r="A988">
        <v>5</v>
      </c>
      <c r="B988" s="3">
        <v>28.42</v>
      </c>
      <c r="C988">
        <v>2</v>
      </c>
      <c r="D988" s="1">
        <v>45034</v>
      </c>
      <c r="E988" s="2">
        <v>0.4453914225013435</v>
      </c>
      <c r="F988">
        <f t="shared" si="30"/>
        <v>2</v>
      </c>
      <c r="G988" t="str">
        <f t="shared" si="31"/>
        <v>dzień roboczy</v>
      </c>
    </row>
    <row r="989" spans="1:7" x14ac:dyDescent="0.25">
      <c r="A989">
        <v>3</v>
      </c>
      <c r="B989" s="3">
        <v>37.75</v>
      </c>
      <c r="C989">
        <v>29</v>
      </c>
      <c r="D989" s="1">
        <v>45052</v>
      </c>
      <c r="E989" s="2">
        <v>0.56514135105787822</v>
      </c>
      <c r="F989">
        <f t="shared" si="30"/>
        <v>6</v>
      </c>
      <c r="G989" t="str">
        <f t="shared" si="31"/>
        <v>weekend</v>
      </c>
    </row>
    <row r="990" spans="1:7" x14ac:dyDescent="0.25">
      <c r="A990">
        <v>10</v>
      </c>
      <c r="B990" s="3">
        <v>154.84</v>
      </c>
      <c r="C990">
        <v>19</v>
      </c>
      <c r="D990" s="1">
        <v>44939</v>
      </c>
      <c r="E990" s="2">
        <v>0.80419096224167586</v>
      </c>
      <c r="F990">
        <f t="shared" si="30"/>
        <v>5</v>
      </c>
      <c r="G990" t="str">
        <f t="shared" si="31"/>
        <v>dzień roboczy</v>
      </c>
    </row>
    <row r="991" spans="1:7" x14ac:dyDescent="0.25">
      <c r="A991">
        <v>8</v>
      </c>
      <c r="B991" s="3">
        <v>118.14</v>
      </c>
      <c r="C991">
        <v>21</v>
      </c>
      <c r="D991" s="1">
        <v>44952</v>
      </c>
      <c r="E991" s="2">
        <v>0.575860774335895</v>
      </c>
      <c r="F991">
        <f t="shared" si="30"/>
        <v>4</v>
      </c>
      <c r="G991" t="str">
        <f t="shared" si="31"/>
        <v>dzień roboczy</v>
      </c>
    </row>
    <row r="992" spans="1:7" x14ac:dyDescent="0.25">
      <c r="A992">
        <v>4</v>
      </c>
      <c r="B992" s="3">
        <v>145.87</v>
      </c>
      <c r="C992">
        <v>7</v>
      </c>
      <c r="D992" s="1">
        <v>45157</v>
      </c>
      <c r="E992" s="2">
        <v>0.90725834632564872</v>
      </c>
      <c r="F992">
        <f t="shared" si="30"/>
        <v>6</v>
      </c>
      <c r="G992" t="str">
        <f t="shared" si="31"/>
        <v>weekend</v>
      </c>
    </row>
    <row r="993" spans="1:7" x14ac:dyDescent="0.25">
      <c r="A993">
        <v>2</v>
      </c>
      <c r="B993" s="3">
        <v>136.77000000000001</v>
      </c>
      <c r="C993">
        <v>6</v>
      </c>
      <c r="D993" s="1">
        <v>45161</v>
      </c>
      <c r="E993" s="2">
        <v>0.58256990971224176</v>
      </c>
      <c r="F993">
        <f t="shared" si="30"/>
        <v>3</v>
      </c>
      <c r="G993" t="str">
        <f t="shared" si="31"/>
        <v>dzień roboczy</v>
      </c>
    </row>
    <row r="994" spans="1:7" x14ac:dyDescent="0.25">
      <c r="A994">
        <v>1</v>
      </c>
      <c r="B994" s="3">
        <v>121.43</v>
      </c>
      <c r="C994">
        <v>25</v>
      </c>
      <c r="D994" s="1">
        <v>45004</v>
      </c>
      <c r="E994" s="2">
        <v>0.63349248178038531</v>
      </c>
      <c r="F994">
        <f t="shared" si="30"/>
        <v>7</v>
      </c>
      <c r="G994" t="str">
        <f t="shared" si="31"/>
        <v>weekend</v>
      </c>
    </row>
    <row r="995" spans="1:7" x14ac:dyDescent="0.25">
      <c r="A995">
        <v>10</v>
      </c>
      <c r="B995" s="3">
        <v>143.25</v>
      </c>
      <c r="C995">
        <v>12</v>
      </c>
      <c r="D995" s="1">
        <v>45041</v>
      </c>
      <c r="E995" s="2">
        <v>0.83304510613285088</v>
      </c>
      <c r="F995">
        <f t="shared" si="30"/>
        <v>2</v>
      </c>
      <c r="G995" t="str">
        <f t="shared" si="31"/>
        <v>dzień roboczy</v>
      </c>
    </row>
    <row r="996" spans="1:7" x14ac:dyDescent="0.25">
      <c r="A996">
        <v>9</v>
      </c>
      <c r="B996" s="3">
        <v>181.48</v>
      </c>
      <c r="C996">
        <v>9</v>
      </c>
      <c r="D996" s="1">
        <v>45007</v>
      </c>
      <c r="E996" s="2">
        <v>0.76627892114651053</v>
      </c>
      <c r="F996">
        <f t="shared" si="30"/>
        <v>3</v>
      </c>
      <c r="G996" t="str">
        <f t="shared" si="31"/>
        <v>dzień roboczy</v>
      </c>
    </row>
    <row r="997" spans="1:7" x14ac:dyDescent="0.25">
      <c r="A997">
        <v>10</v>
      </c>
      <c r="B997" s="3">
        <v>186.99</v>
      </c>
      <c r="C997">
        <v>2</v>
      </c>
      <c r="D997" s="1">
        <v>45013</v>
      </c>
      <c r="E997" s="2">
        <v>0.9235521124094157</v>
      </c>
      <c r="F997">
        <f t="shared" si="30"/>
        <v>2</v>
      </c>
      <c r="G997" t="str">
        <f t="shared" si="31"/>
        <v>dzień roboczy</v>
      </c>
    </row>
    <row r="998" spans="1:7" x14ac:dyDescent="0.25">
      <c r="A998">
        <v>7</v>
      </c>
      <c r="B998" s="3">
        <v>198.86</v>
      </c>
      <c r="C998">
        <v>7</v>
      </c>
      <c r="D998" s="1">
        <v>44998</v>
      </c>
      <c r="E998" s="2">
        <v>0.48957138030994218</v>
      </c>
      <c r="F998">
        <f t="shared" si="30"/>
        <v>1</v>
      </c>
      <c r="G998" t="str">
        <f t="shared" si="31"/>
        <v>dzień roboczy</v>
      </c>
    </row>
    <row r="999" spans="1:7" x14ac:dyDescent="0.25">
      <c r="A999">
        <v>2</v>
      </c>
      <c r="B999" s="3">
        <v>63.01</v>
      </c>
      <c r="C999">
        <v>16</v>
      </c>
      <c r="D999" s="1">
        <v>45113</v>
      </c>
      <c r="E999" s="2">
        <v>0.47622098604637608</v>
      </c>
      <c r="F999">
        <f t="shared" si="30"/>
        <v>4</v>
      </c>
      <c r="G999" t="str">
        <f t="shared" si="31"/>
        <v>dzień roboczy</v>
      </c>
    </row>
    <row r="1000" spans="1:7" x14ac:dyDescent="0.25">
      <c r="A1000">
        <v>9</v>
      </c>
      <c r="B1000" s="3">
        <v>12.05</v>
      </c>
      <c r="C1000">
        <v>7</v>
      </c>
      <c r="D1000" s="1">
        <v>45167</v>
      </c>
      <c r="E1000" s="2">
        <v>0.91721584732055406</v>
      </c>
      <c r="F1000">
        <f t="shared" si="30"/>
        <v>2</v>
      </c>
      <c r="G1000" t="str">
        <f t="shared" si="31"/>
        <v>dzień roboczy</v>
      </c>
    </row>
    <row r="1001" spans="1:7" x14ac:dyDescent="0.25">
      <c r="A1001">
        <v>9</v>
      </c>
      <c r="B1001" s="3">
        <v>22.51</v>
      </c>
      <c r="C1001">
        <v>25</v>
      </c>
      <c r="D1001" s="1">
        <v>45072</v>
      </c>
      <c r="E1001" s="2">
        <v>0.88085068464086991</v>
      </c>
      <c r="F1001">
        <f t="shared" si="30"/>
        <v>5</v>
      </c>
      <c r="G1001" t="str">
        <f t="shared" si="31"/>
        <v>dzień roboczy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6F3F-F2D5-4081-8648-53BADCF675A9}">
  <dimension ref="A1:O1001"/>
  <sheetViews>
    <sheetView topLeftCell="G1" workbookViewId="0">
      <selection activeCell="K2" sqref="K2:O14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8.42578125" bestFit="1" customWidth="1"/>
    <col min="4" max="4" width="10.140625" bestFit="1" customWidth="1"/>
    <col min="5" max="5" width="8.42578125" bestFit="1" customWidth="1"/>
    <col min="6" max="6" width="19.5703125" bestFit="1" customWidth="1"/>
    <col min="7" max="7" width="19.140625" bestFit="1" customWidth="1"/>
    <col min="8" max="8" width="20.140625" bestFit="1" customWidth="1"/>
    <col min="9" max="9" width="16" bestFit="1" customWidth="1"/>
    <col min="11" max="11" width="17.85546875" bestFit="1" customWidth="1"/>
    <col min="12" max="12" width="30.5703125" bestFit="1" customWidth="1"/>
    <col min="13" max="13" width="35.140625" bestFit="1" customWidth="1"/>
    <col min="14" max="14" width="36.140625" bestFit="1" customWidth="1"/>
    <col min="15" max="15" width="32.28515625" bestFit="1" customWidth="1"/>
  </cols>
  <sheetData>
    <row r="1" spans="1:15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9" t="s">
        <v>36</v>
      </c>
      <c r="G1" s="10" t="s">
        <v>37</v>
      </c>
      <c r="H1" s="10" t="s">
        <v>34</v>
      </c>
      <c r="I1" s="10" t="s">
        <v>35</v>
      </c>
    </row>
    <row r="2" spans="1:15" x14ac:dyDescent="0.25">
      <c r="A2">
        <v>2</v>
      </c>
      <c r="B2" s="3">
        <v>55.16</v>
      </c>
      <c r="C2">
        <v>9</v>
      </c>
      <c r="D2" s="1">
        <v>45200</v>
      </c>
      <c r="E2" s="2">
        <v>0.94334825281282519</v>
      </c>
      <c r="F2">
        <f>IF(B2&lt;50,1,0)</f>
        <v>0</v>
      </c>
      <c r="G2">
        <f>IF(AND(B2&gt;=50,B2&lt;=100),1,0)</f>
        <v>1</v>
      </c>
      <c r="H2">
        <f>IF(AND(B2&gt;100,B2&lt;=150),1,0)</f>
        <v>0</v>
      </c>
      <c r="I2">
        <f>IF(B2&gt;150,1,0)</f>
        <v>0</v>
      </c>
      <c r="K2" s="4" t="s">
        <v>54</v>
      </c>
      <c r="L2" t="s">
        <v>50</v>
      </c>
      <c r="M2" t="s">
        <v>51</v>
      </c>
      <c r="N2" t="s">
        <v>52</v>
      </c>
      <c r="O2" t="s">
        <v>53</v>
      </c>
    </row>
    <row r="3" spans="1:15" x14ac:dyDescent="0.25">
      <c r="A3">
        <v>10</v>
      </c>
      <c r="B3" s="3">
        <v>6.47</v>
      </c>
      <c r="C3">
        <v>10</v>
      </c>
      <c r="D3" s="1">
        <v>45148</v>
      </c>
      <c r="E3" s="2">
        <v>0.77983159710843775</v>
      </c>
      <c r="F3">
        <f t="shared" ref="F3:F66" si="0">IF(B3&lt;50,1,0)</f>
        <v>1</v>
      </c>
      <c r="G3">
        <f t="shared" ref="G3:G66" si="1">IF(AND(B3&gt;=50,B3&lt;=100),1,0)</f>
        <v>0</v>
      </c>
      <c r="H3">
        <f t="shared" ref="H3:H66" si="2">IF(AND(B3&gt;100,B3&lt;=150),1,0)</f>
        <v>0</v>
      </c>
      <c r="I3">
        <f t="shared" ref="I3:I66" si="3">IF(B3&gt;150,1,0)</f>
        <v>0</v>
      </c>
      <c r="K3" s="5" t="s">
        <v>38</v>
      </c>
      <c r="L3" s="6">
        <v>20</v>
      </c>
      <c r="M3" s="6">
        <v>19</v>
      </c>
      <c r="N3" s="6">
        <v>16</v>
      </c>
      <c r="O3" s="6">
        <v>17</v>
      </c>
    </row>
    <row r="4" spans="1:15" x14ac:dyDescent="0.25">
      <c r="A4">
        <v>6</v>
      </c>
      <c r="B4" s="3">
        <v>114.99</v>
      </c>
      <c r="C4">
        <v>19</v>
      </c>
      <c r="D4" s="1">
        <v>45156</v>
      </c>
      <c r="E4" s="2">
        <v>0.51456518662213568</v>
      </c>
      <c r="F4">
        <f t="shared" si="0"/>
        <v>0</v>
      </c>
      <c r="G4">
        <f t="shared" si="1"/>
        <v>0</v>
      </c>
      <c r="H4">
        <f t="shared" si="2"/>
        <v>1</v>
      </c>
      <c r="I4">
        <f t="shared" si="3"/>
        <v>0</v>
      </c>
      <c r="K4" s="5" t="s">
        <v>39</v>
      </c>
      <c r="L4" s="6">
        <v>19</v>
      </c>
      <c r="M4" s="6">
        <v>24</v>
      </c>
      <c r="N4" s="6">
        <v>21</v>
      </c>
      <c r="O4" s="6">
        <v>27</v>
      </c>
    </row>
    <row r="5" spans="1:15" x14ac:dyDescent="0.25">
      <c r="A5">
        <v>9</v>
      </c>
      <c r="B5" s="3">
        <v>125.27</v>
      </c>
      <c r="C5">
        <v>23</v>
      </c>
      <c r="D5" s="1">
        <v>44928</v>
      </c>
      <c r="E5" s="2">
        <v>0.80814663440403178</v>
      </c>
      <c r="F5">
        <f t="shared" si="0"/>
        <v>0</v>
      </c>
      <c r="G5">
        <f t="shared" si="1"/>
        <v>0</v>
      </c>
      <c r="H5">
        <f t="shared" si="2"/>
        <v>1</v>
      </c>
      <c r="I5">
        <f t="shared" si="3"/>
        <v>0</v>
      </c>
      <c r="K5" s="5" t="s">
        <v>40</v>
      </c>
      <c r="L5" s="6">
        <v>16</v>
      </c>
      <c r="M5" s="6">
        <v>26</v>
      </c>
      <c r="N5" s="6">
        <v>26</v>
      </c>
      <c r="O5" s="6">
        <v>26</v>
      </c>
    </row>
    <row r="6" spans="1:15" x14ac:dyDescent="0.25">
      <c r="A6">
        <v>1</v>
      </c>
      <c r="B6" s="3">
        <v>44.42</v>
      </c>
      <c r="C6">
        <v>9</v>
      </c>
      <c r="D6" s="1">
        <v>45085</v>
      </c>
      <c r="E6" s="2">
        <v>0.50571199826308944</v>
      </c>
      <c r="F6">
        <f t="shared" si="0"/>
        <v>1</v>
      </c>
      <c r="G6">
        <f t="shared" si="1"/>
        <v>0</v>
      </c>
      <c r="H6">
        <f t="shared" si="2"/>
        <v>0</v>
      </c>
      <c r="I6">
        <f t="shared" si="3"/>
        <v>0</v>
      </c>
      <c r="K6" s="5" t="s">
        <v>41</v>
      </c>
      <c r="L6" s="6">
        <v>26</v>
      </c>
      <c r="M6" s="6">
        <v>18</v>
      </c>
      <c r="N6" s="6">
        <v>16</v>
      </c>
      <c r="O6" s="6">
        <v>19</v>
      </c>
    </row>
    <row r="7" spans="1:15" x14ac:dyDescent="0.25">
      <c r="A7">
        <v>1</v>
      </c>
      <c r="B7" s="3">
        <v>168.75</v>
      </c>
      <c r="C7">
        <v>21</v>
      </c>
      <c r="D7" s="1">
        <v>45074</v>
      </c>
      <c r="E7" s="2">
        <v>0.45663444910018042</v>
      </c>
      <c r="F7">
        <f t="shared" si="0"/>
        <v>0</v>
      </c>
      <c r="G7">
        <f t="shared" si="1"/>
        <v>0</v>
      </c>
      <c r="H7">
        <f t="shared" si="2"/>
        <v>0</v>
      </c>
      <c r="I7">
        <f t="shared" si="3"/>
        <v>1</v>
      </c>
      <c r="K7" s="5" t="s">
        <v>42</v>
      </c>
      <c r="L7" s="6">
        <v>23</v>
      </c>
      <c r="M7" s="6">
        <v>20</v>
      </c>
      <c r="N7" s="6">
        <v>23</v>
      </c>
      <c r="O7" s="6">
        <v>13</v>
      </c>
    </row>
    <row r="8" spans="1:15" x14ac:dyDescent="0.25">
      <c r="A8">
        <v>5</v>
      </c>
      <c r="B8" s="3">
        <v>85.69</v>
      </c>
      <c r="C8">
        <v>22</v>
      </c>
      <c r="D8" s="1">
        <v>45045</v>
      </c>
      <c r="E8" s="2">
        <v>0.52831094977920712</v>
      </c>
      <c r="F8">
        <f t="shared" si="0"/>
        <v>0</v>
      </c>
      <c r="G8">
        <f t="shared" si="1"/>
        <v>1</v>
      </c>
      <c r="H8">
        <f t="shared" si="2"/>
        <v>0</v>
      </c>
      <c r="I8">
        <f t="shared" si="3"/>
        <v>0</v>
      </c>
      <c r="K8" s="5" t="s">
        <v>43</v>
      </c>
      <c r="L8" s="6">
        <v>25</v>
      </c>
      <c r="M8" s="6">
        <v>23</v>
      </c>
      <c r="N8" s="6">
        <v>17</v>
      </c>
      <c r="O8" s="6">
        <v>18</v>
      </c>
    </row>
    <row r="9" spans="1:15" x14ac:dyDescent="0.25">
      <c r="A9">
        <v>8</v>
      </c>
      <c r="B9" s="3">
        <v>51.12</v>
      </c>
      <c r="C9">
        <v>8</v>
      </c>
      <c r="D9" s="1">
        <v>45120</v>
      </c>
      <c r="E9" s="2">
        <v>0.7012489079076305</v>
      </c>
      <c r="F9">
        <f t="shared" si="0"/>
        <v>0</v>
      </c>
      <c r="G9">
        <f t="shared" si="1"/>
        <v>1</v>
      </c>
      <c r="H9">
        <f t="shared" si="2"/>
        <v>0</v>
      </c>
      <c r="I9">
        <f t="shared" si="3"/>
        <v>0</v>
      </c>
      <c r="K9" s="5" t="s">
        <v>44</v>
      </c>
      <c r="L9" s="6">
        <v>23</v>
      </c>
      <c r="M9" s="6">
        <v>28</v>
      </c>
      <c r="N9" s="6">
        <v>24</v>
      </c>
      <c r="O9" s="6">
        <v>27</v>
      </c>
    </row>
    <row r="10" spans="1:15" x14ac:dyDescent="0.25">
      <c r="A10">
        <v>6</v>
      </c>
      <c r="B10" s="3">
        <v>18.600000000000001</v>
      </c>
      <c r="C10">
        <v>19</v>
      </c>
      <c r="D10" s="1">
        <v>44997</v>
      </c>
      <c r="E10" s="2">
        <v>0.59744008631642287</v>
      </c>
      <c r="F10">
        <f t="shared" si="0"/>
        <v>1</v>
      </c>
      <c r="G10">
        <f t="shared" si="1"/>
        <v>0</v>
      </c>
      <c r="H10">
        <f t="shared" si="2"/>
        <v>0</v>
      </c>
      <c r="I10">
        <f t="shared" si="3"/>
        <v>0</v>
      </c>
      <c r="K10" s="5" t="s">
        <v>45</v>
      </c>
      <c r="L10" s="6">
        <v>23</v>
      </c>
      <c r="M10" s="6">
        <v>25</v>
      </c>
      <c r="N10" s="6">
        <v>28</v>
      </c>
      <c r="O10" s="6">
        <v>15</v>
      </c>
    </row>
    <row r="11" spans="1:15" x14ac:dyDescent="0.25">
      <c r="A11">
        <v>6</v>
      </c>
      <c r="B11" s="3">
        <v>68.78</v>
      </c>
      <c r="C11">
        <v>21</v>
      </c>
      <c r="D11" s="1">
        <v>45001</v>
      </c>
      <c r="E11" s="2">
        <v>0.60074255618136208</v>
      </c>
      <c r="F11">
        <f t="shared" si="0"/>
        <v>0</v>
      </c>
      <c r="G11">
        <f t="shared" si="1"/>
        <v>1</v>
      </c>
      <c r="H11">
        <f t="shared" si="2"/>
        <v>0</v>
      </c>
      <c r="I11">
        <f t="shared" si="3"/>
        <v>0</v>
      </c>
      <c r="K11" s="5" t="s">
        <v>46</v>
      </c>
      <c r="L11" s="6">
        <v>18</v>
      </c>
      <c r="M11" s="6">
        <v>16</v>
      </c>
      <c r="N11" s="6">
        <v>18</v>
      </c>
      <c r="O11" s="6">
        <v>19</v>
      </c>
    </row>
    <row r="12" spans="1:15" x14ac:dyDescent="0.25">
      <c r="A12">
        <v>5</v>
      </c>
      <c r="B12" s="3">
        <v>115.38</v>
      </c>
      <c r="C12">
        <v>11</v>
      </c>
      <c r="D12" s="1">
        <v>45219</v>
      </c>
      <c r="E12" s="2">
        <v>0.90438099224110147</v>
      </c>
      <c r="F12">
        <f t="shared" si="0"/>
        <v>0</v>
      </c>
      <c r="G12">
        <f t="shared" si="1"/>
        <v>0</v>
      </c>
      <c r="H12">
        <f t="shared" si="2"/>
        <v>1</v>
      </c>
      <c r="I12">
        <f t="shared" si="3"/>
        <v>0</v>
      </c>
      <c r="K12" s="5" t="s">
        <v>47</v>
      </c>
      <c r="L12" s="6">
        <v>19</v>
      </c>
      <c r="M12" s="6">
        <v>21</v>
      </c>
      <c r="N12" s="6">
        <v>26</v>
      </c>
      <c r="O12" s="6">
        <v>19</v>
      </c>
    </row>
    <row r="13" spans="1:15" x14ac:dyDescent="0.25">
      <c r="A13">
        <v>10</v>
      </c>
      <c r="B13" s="3">
        <v>115.17</v>
      </c>
      <c r="C13">
        <v>22</v>
      </c>
      <c r="D13" s="1">
        <v>45001</v>
      </c>
      <c r="E13" s="2">
        <v>0.8954524824222363</v>
      </c>
      <c r="F13">
        <f t="shared" si="0"/>
        <v>0</v>
      </c>
      <c r="G13">
        <f t="shared" si="1"/>
        <v>0</v>
      </c>
      <c r="H13">
        <f t="shared" si="2"/>
        <v>1</v>
      </c>
      <c r="I13">
        <f t="shared" si="3"/>
        <v>0</v>
      </c>
      <c r="K13" s="5" t="s">
        <v>48</v>
      </c>
      <c r="L13" s="6">
        <v>15</v>
      </c>
      <c r="M13" s="6">
        <v>10</v>
      </c>
      <c r="N13" s="6">
        <v>23</v>
      </c>
      <c r="O13" s="6">
        <v>20</v>
      </c>
    </row>
    <row r="14" spans="1:15" x14ac:dyDescent="0.25">
      <c r="A14">
        <v>1</v>
      </c>
      <c r="B14" s="3">
        <v>95.18</v>
      </c>
      <c r="C14">
        <v>1</v>
      </c>
      <c r="D14" s="1">
        <v>45207</v>
      </c>
      <c r="E14" s="2">
        <v>0.92355486527647757</v>
      </c>
      <c r="F14">
        <f t="shared" si="0"/>
        <v>0</v>
      </c>
      <c r="G14">
        <f t="shared" si="1"/>
        <v>1</v>
      </c>
      <c r="H14">
        <f t="shared" si="2"/>
        <v>0</v>
      </c>
      <c r="I14">
        <f t="shared" si="3"/>
        <v>0</v>
      </c>
      <c r="K14" s="5" t="s">
        <v>49</v>
      </c>
      <c r="L14" s="6">
        <v>19</v>
      </c>
      <c r="M14" s="6">
        <v>20</v>
      </c>
      <c r="N14" s="6">
        <v>28</v>
      </c>
      <c r="O14" s="6">
        <v>18</v>
      </c>
    </row>
    <row r="15" spans="1:15" x14ac:dyDescent="0.25">
      <c r="A15">
        <v>10</v>
      </c>
      <c r="B15" s="3">
        <v>143.24</v>
      </c>
      <c r="C15">
        <v>6</v>
      </c>
      <c r="D15" s="1">
        <v>45219</v>
      </c>
      <c r="E15" s="2">
        <v>0.48261299654697121</v>
      </c>
      <c r="F15">
        <f t="shared" si="0"/>
        <v>0</v>
      </c>
      <c r="G15">
        <f t="shared" si="1"/>
        <v>0</v>
      </c>
      <c r="H15">
        <f t="shared" si="2"/>
        <v>1</v>
      </c>
      <c r="I15">
        <f t="shared" si="3"/>
        <v>0</v>
      </c>
      <c r="K15" s="5" t="s">
        <v>14</v>
      </c>
      <c r="L15" s="6">
        <v>246</v>
      </c>
      <c r="M15" s="6">
        <v>250</v>
      </c>
      <c r="N15" s="6">
        <v>266</v>
      </c>
      <c r="O15" s="6">
        <v>238</v>
      </c>
    </row>
    <row r="16" spans="1:15" x14ac:dyDescent="0.25">
      <c r="A16">
        <v>7</v>
      </c>
      <c r="B16" s="3">
        <v>98.97</v>
      </c>
      <c r="C16">
        <v>21</v>
      </c>
      <c r="D16" s="1">
        <v>44931</v>
      </c>
      <c r="E16" s="2">
        <v>0.51010320867820669</v>
      </c>
      <c r="F16">
        <f t="shared" si="0"/>
        <v>0</v>
      </c>
      <c r="G16">
        <f t="shared" si="1"/>
        <v>1</v>
      </c>
      <c r="H16">
        <f t="shared" si="2"/>
        <v>0</v>
      </c>
      <c r="I16">
        <f t="shared" si="3"/>
        <v>0</v>
      </c>
    </row>
    <row r="17" spans="1:9" x14ac:dyDescent="0.25">
      <c r="A17">
        <v>7</v>
      </c>
      <c r="B17" s="3">
        <v>122.7</v>
      </c>
      <c r="C17">
        <v>24</v>
      </c>
      <c r="D17" s="1">
        <v>44997</v>
      </c>
      <c r="E17" s="2">
        <v>0.60516859129846101</v>
      </c>
      <c r="F17">
        <f t="shared" si="0"/>
        <v>0</v>
      </c>
      <c r="G17">
        <f t="shared" si="1"/>
        <v>0</v>
      </c>
      <c r="H17">
        <f t="shared" si="2"/>
        <v>1</v>
      </c>
      <c r="I17">
        <f t="shared" si="3"/>
        <v>0</v>
      </c>
    </row>
    <row r="18" spans="1:9" x14ac:dyDescent="0.25">
      <c r="A18">
        <v>2</v>
      </c>
      <c r="B18" s="3">
        <v>194</v>
      </c>
      <c r="C18">
        <v>19</v>
      </c>
      <c r="D18" s="1">
        <v>45040</v>
      </c>
      <c r="E18" s="2">
        <v>0.84310988046776303</v>
      </c>
      <c r="F18">
        <f t="shared" si="0"/>
        <v>0</v>
      </c>
      <c r="G18">
        <f t="shared" si="1"/>
        <v>0</v>
      </c>
      <c r="H18">
        <f t="shared" si="2"/>
        <v>0</v>
      </c>
      <c r="I18">
        <f t="shared" si="3"/>
        <v>1</v>
      </c>
    </row>
    <row r="19" spans="1:9" x14ac:dyDescent="0.25">
      <c r="A19">
        <v>10</v>
      </c>
      <c r="B19" s="3">
        <v>126.1</v>
      </c>
      <c r="C19">
        <v>31</v>
      </c>
      <c r="D19" s="1">
        <v>45254</v>
      </c>
      <c r="E19" s="2">
        <v>0.86503236987453436</v>
      </c>
      <c r="F19">
        <f t="shared" si="0"/>
        <v>0</v>
      </c>
      <c r="G19">
        <f t="shared" si="1"/>
        <v>0</v>
      </c>
      <c r="H19">
        <f t="shared" si="2"/>
        <v>1</v>
      </c>
      <c r="I19">
        <f t="shared" si="3"/>
        <v>0</v>
      </c>
    </row>
    <row r="20" spans="1:9" x14ac:dyDescent="0.25">
      <c r="A20">
        <v>8</v>
      </c>
      <c r="B20" s="3">
        <v>5.1100000000000003</v>
      </c>
      <c r="C20">
        <v>11</v>
      </c>
      <c r="D20" s="1">
        <v>45280</v>
      </c>
      <c r="E20" s="2">
        <v>0.53002249446574257</v>
      </c>
      <c r="F20">
        <f t="shared" si="0"/>
        <v>1</v>
      </c>
      <c r="G20">
        <f t="shared" si="1"/>
        <v>0</v>
      </c>
      <c r="H20">
        <f t="shared" si="2"/>
        <v>0</v>
      </c>
      <c r="I20">
        <f t="shared" si="3"/>
        <v>0</v>
      </c>
    </row>
    <row r="21" spans="1:9" x14ac:dyDescent="0.25">
      <c r="A21">
        <v>2</v>
      </c>
      <c r="B21" s="3">
        <v>190.83</v>
      </c>
      <c r="C21">
        <v>22</v>
      </c>
      <c r="D21" s="1">
        <v>45261</v>
      </c>
      <c r="E21" s="2">
        <v>0.46218879648093758</v>
      </c>
      <c r="F21">
        <f t="shared" si="0"/>
        <v>0</v>
      </c>
      <c r="G21">
        <f t="shared" si="1"/>
        <v>0</v>
      </c>
      <c r="H21">
        <f t="shared" si="2"/>
        <v>0</v>
      </c>
      <c r="I21">
        <f t="shared" si="3"/>
        <v>1</v>
      </c>
    </row>
    <row r="22" spans="1:9" x14ac:dyDescent="0.25">
      <c r="A22">
        <v>2</v>
      </c>
      <c r="B22" s="3">
        <v>100.12</v>
      </c>
      <c r="C22">
        <v>14</v>
      </c>
      <c r="D22" s="1">
        <v>45166</v>
      </c>
      <c r="E22" s="2">
        <v>0.72669493634556881</v>
      </c>
      <c r="F22">
        <f t="shared" si="0"/>
        <v>0</v>
      </c>
      <c r="G22">
        <f t="shared" si="1"/>
        <v>0</v>
      </c>
      <c r="H22">
        <f t="shared" si="2"/>
        <v>1</v>
      </c>
      <c r="I22">
        <f t="shared" si="3"/>
        <v>0</v>
      </c>
    </row>
    <row r="23" spans="1:9" x14ac:dyDescent="0.25">
      <c r="A23">
        <v>10</v>
      </c>
      <c r="B23" s="3">
        <v>55.78</v>
      </c>
      <c r="C23">
        <v>27</v>
      </c>
      <c r="D23" s="1">
        <v>45147</v>
      </c>
      <c r="E23" s="2">
        <v>0.46854627646986202</v>
      </c>
      <c r="F23">
        <f t="shared" si="0"/>
        <v>0</v>
      </c>
      <c r="G23">
        <f t="shared" si="1"/>
        <v>1</v>
      </c>
      <c r="H23">
        <f t="shared" si="2"/>
        <v>0</v>
      </c>
      <c r="I23">
        <f t="shared" si="3"/>
        <v>0</v>
      </c>
    </row>
    <row r="24" spans="1:9" x14ac:dyDescent="0.25">
      <c r="A24">
        <v>10</v>
      </c>
      <c r="B24" s="3">
        <v>51.06</v>
      </c>
      <c r="C24">
        <v>13</v>
      </c>
      <c r="D24" s="1">
        <v>45274</v>
      </c>
      <c r="E24" s="2">
        <v>0.59664389547774765</v>
      </c>
      <c r="F24">
        <f t="shared" si="0"/>
        <v>0</v>
      </c>
      <c r="G24">
        <f t="shared" si="1"/>
        <v>1</v>
      </c>
      <c r="H24">
        <f t="shared" si="2"/>
        <v>0</v>
      </c>
      <c r="I24">
        <f t="shared" si="3"/>
        <v>0</v>
      </c>
    </row>
    <row r="25" spans="1:9" x14ac:dyDescent="0.25">
      <c r="A25">
        <v>3</v>
      </c>
      <c r="B25" s="3">
        <v>185.68</v>
      </c>
      <c r="C25">
        <v>2</v>
      </c>
      <c r="D25" s="1">
        <v>45003</v>
      </c>
      <c r="E25" s="2">
        <v>0.83099678811532207</v>
      </c>
      <c r="F25">
        <f t="shared" si="0"/>
        <v>0</v>
      </c>
      <c r="G25">
        <f t="shared" si="1"/>
        <v>0</v>
      </c>
      <c r="H25">
        <f t="shared" si="2"/>
        <v>0</v>
      </c>
      <c r="I25">
        <f t="shared" si="3"/>
        <v>1</v>
      </c>
    </row>
    <row r="26" spans="1:9" x14ac:dyDescent="0.25">
      <c r="A26">
        <v>6</v>
      </c>
      <c r="B26" s="3">
        <v>68.400000000000006</v>
      </c>
      <c r="C26">
        <v>15</v>
      </c>
      <c r="D26" s="1">
        <v>45124</v>
      </c>
      <c r="E26" s="2">
        <v>0.42810083951447037</v>
      </c>
      <c r="F26">
        <f t="shared" si="0"/>
        <v>0</v>
      </c>
      <c r="G26">
        <f t="shared" si="1"/>
        <v>1</v>
      </c>
      <c r="H26">
        <f t="shared" si="2"/>
        <v>0</v>
      </c>
      <c r="I26">
        <f t="shared" si="3"/>
        <v>0</v>
      </c>
    </row>
    <row r="27" spans="1:9" x14ac:dyDescent="0.25">
      <c r="A27">
        <v>4</v>
      </c>
      <c r="B27" s="3">
        <v>185.76</v>
      </c>
      <c r="C27">
        <v>11</v>
      </c>
      <c r="D27" s="1">
        <v>45079</v>
      </c>
      <c r="E27" s="2">
        <v>0.95061527527320799</v>
      </c>
      <c r="F27">
        <f t="shared" si="0"/>
        <v>0</v>
      </c>
      <c r="G27">
        <f t="shared" si="1"/>
        <v>0</v>
      </c>
      <c r="H27">
        <f t="shared" si="2"/>
        <v>0</v>
      </c>
      <c r="I27">
        <f t="shared" si="3"/>
        <v>1</v>
      </c>
    </row>
    <row r="28" spans="1:9" x14ac:dyDescent="0.25">
      <c r="A28">
        <v>9</v>
      </c>
      <c r="B28" s="3">
        <v>174.05</v>
      </c>
      <c r="C28">
        <v>25</v>
      </c>
      <c r="D28" s="1">
        <v>44969</v>
      </c>
      <c r="E28" s="2">
        <v>0.66002886770050417</v>
      </c>
      <c r="F28">
        <f t="shared" si="0"/>
        <v>0</v>
      </c>
      <c r="G28">
        <f t="shared" si="1"/>
        <v>0</v>
      </c>
      <c r="H28">
        <f t="shared" si="2"/>
        <v>0</v>
      </c>
      <c r="I28">
        <f t="shared" si="3"/>
        <v>1</v>
      </c>
    </row>
    <row r="29" spans="1:9" x14ac:dyDescent="0.25">
      <c r="A29">
        <v>3</v>
      </c>
      <c r="B29" s="3">
        <v>176.38</v>
      </c>
      <c r="C29">
        <v>22</v>
      </c>
      <c r="D29" s="1">
        <v>45181</v>
      </c>
      <c r="E29" s="2">
        <v>0.69751087167670411</v>
      </c>
      <c r="F29">
        <f t="shared" si="0"/>
        <v>0</v>
      </c>
      <c r="G29">
        <f t="shared" si="1"/>
        <v>0</v>
      </c>
      <c r="H29">
        <f t="shared" si="2"/>
        <v>0</v>
      </c>
      <c r="I29">
        <f t="shared" si="3"/>
        <v>1</v>
      </c>
    </row>
    <row r="30" spans="1:9" x14ac:dyDescent="0.25">
      <c r="A30">
        <v>5</v>
      </c>
      <c r="B30" s="3">
        <v>17.329999999999998</v>
      </c>
      <c r="C30">
        <v>28</v>
      </c>
      <c r="D30" s="1">
        <v>45081</v>
      </c>
      <c r="E30" s="2">
        <v>0.59098562670711074</v>
      </c>
      <c r="F30">
        <f t="shared" si="0"/>
        <v>1</v>
      </c>
      <c r="G30">
        <f t="shared" si="1"/>
        <v>0</v>
      </c>
      <c r="H30">
        <f t="shared" si="2"/>
        <v>0</v>
      </c>
      <c r="I30">
        <f t="shared" si="3"/>
        <v>0</v>
      </c>
    </row>
    <row r="31" spans="1:9" x14ac:dyDescent="0.25">
      <c r="A31">
        <v>8</v>
      </c>
      <c r="B31" s="3">
        <v>39.42</v>
      </c>
      <c r="C31">
        <v>17</v>
      </c>
      <c r="D31" s="1">
        <v>44958</v>
      </c>
      <c r="E31" s="2">
        <v>0.54466532730647266</v>
      </c>
      <c r="F31">
        <f t="shared" si="0"/>
        <v>1</v>
      </c>
      <c r="G31">
        <f t="shared" si="1"/>
        <v>0</v>
      </c>
      <c r="H31">
        <f t="shared" si="2"/>
        <v>0</v>
      </c>
      <c r="I31">
        <f t="shared" si="3"/>
        <v>0</v>
      </c>
    </row>
    <row r="32" spans="1:9" x14ac:dyDescent="0.25">
      <c r="A32">
        <v>2</v>
      </c>
      <c r="B32" s="3">
        <v>133.87</v>
      </c>
      <c r="C32">
        <v>26</v>
      </c>
      <c r="D32" s="1">
        <v>45247</v>
      </c>
      <c r="E32" s="2">
        <v>0.88831386190452499</v>
      </c>
      <c r="F32">
        <f t="shared" si="0"/>
        <v>0</v>
      </c>
      <c r="G32">
        <f t="shared" si="1"/>
        <v>0</v>
      </c>
      <c r="H32">
        <f t="shared" si="2"/>
        <v>1</v>
      </c>
      <c r="I32">
        <f t="shared" si="3"/>
        <v>0</v>
      </c>
    </row>
    <row r="33" spans="1:9" x14ac:dyDescent="0.25">
      <c r="A33">
        <v>7</v>
      </c>
      <c r="B33" s="3">
        <v>143.19</v>
      </c>
      <c r="C33">
        <v>7</v>
      </c>
      <c r="D33" s="1">
        <v>45143</v>
      </c>
      <c r="E33" s="2">
        <v>0.4325910737703868</v>
      </c>
      <c r="F33">
        <f t="shared" si="0"/>
        <v>0</v>
      </c>
      <c r="G33">
        <f t="shared" si="1"/>
        <v>0</v>
      </c>
      <c r="H33">
        <f t="shared" si="2"/>
        <v>1</v>
      </c>
      <c r="I33">
        <f t="shared" si="3"/>
        <v>0</v>
      </c>
    </row>
    <row r="34" spans="1:9" x14ac:dyDescent="0.25">
      <c r="A34">
        <v>10</v>
      </c>
      <c r="B34" s="3">
        <v>75.78</v>
      </c>
      <c r="C34">
        <v>12</v>
      </c>
      <c r="D34" s="1">
        <v>44975</v>
      </c>
      <c r="E34" s="2">
        <v>0.83741800313279036</v>
      </c>
      <c r="F34">
        <f t="shared" si="0"/>
        <v>0</v>
      </c>
      <c r="G34">
        <f t="shared" si="1"/>
        <v>1</v>
      </c>
      <c r="H34">
        <f t="shared" si="2"/>
        <v>0</v>
      </c>
      <c r="I34">
        <f t="shared" si="3"/>
        <v>0</v>
      </c>
    </row>
    <row r="35" spans="1:9" x14ac:dyDescent="0.25">
      <c r="A35">
        <v>3</v>
      </c>
      <c r="B35" s="3">
        <v>189.7</v>
      </c>
      <c r="C35">
        <v>26</v>
      </c>
      <c r="D35" s="1">
        <v>44975</v>
      </c>
      <c r="E35" s="2">
        <v>0.89009733411092684</v>
      </c>
      <c r="F35">
        <f t="shared" si="0"/>
        <v>0</v>
      </c>
      <c r="G35">
        <f t="shared" si="1"/>
        <v>0</v>
      </c>
      <c r="H35">
        <f t="shared" si="2"/>
        <v>0</v>
      </c>
      <c r="I35">
        <f t="shared" si="3"/>
        <v>1</v>
      </c>
    </row>
    <row r="36" spans="1:9" x14ac:dyDescent="0.25">
      <c r="A36">
        <v>5</v>
      </c>
      <c r="B36" s="3">
        <v>118.34</v>
      </c>
      <c r="C36">
        <v>28</v>
      </c>
      <c r="D36" s="1">
        <v>44937</v>
      </c>
      <c r="E36" s="2">
        <v>0.57866447340706539</v>
      </c>
      <c r="F36">
        <f t="shared" si="0"/>
        <v>0</v>
      </c>
      <c r="G36">
        <f t="shared" si="1"/>
        <v>0</v>
      </c>
      <c r="H36">
        <f t="shared" si="2"/>
        <v>1</v>
      </c>
      <c r="I36">
        <f t="shared" si="3"/>
        <v>0</v>
      </c>
    </row>
    <row r="37" spans="1:9" x14ac:dyDescent="0.25">
      <c r="A37">
        <v>6</v>
      </c>
      <c r="B37" s="3">
        <v>170.77</v>
      </c>
      <c r="C37">
        <v>24</v>
      </c>
      <c r="D37" s="1">
        <v>44965</v>
      </c>
      <c r="E37" s="2">
        <v>0.95417551056871464</v>
      </c>
      <c r="F37">
        <f t="shared" si="0"/>
        <v>0</v>
      </c>
      <c r="G37">
        <f t="shared" si="1"/>
        <v>0</v>
      </c>
      <c r="H37">
        <f t="shared" si="2"/>
        <v>0</v>
      </c>
      <c r="I37">
        <f t="shared" si="3"/>
        <v>1</v>
      </c>
    </row>
    <row r="38" spans="1:9" x14ac:dyDescent="0.25">
      <c r="A38">
        <v>3</v>
      </c>
      <c r="B38" s="3">
        <v>84</v>
      </c>
      <c r="C38">
        <v>18</v>
      </c>
      <c r="D38" s="1">
        <v>45165</v>
      </c>
      <c r="E38" s="2">
        <v>0.91686998176596468</v>
      </c>
      <c r="F38">
        <f t="shared" si="0"/>
        <v>0</v>
      </c>
      <c r="G38">
        <f t="shared" si="1"/>
        <v>1</v>
      </c>
      <c r="H38">
        <f t="shared" si="2"/>
        <v>0</v>
      </c>
      <c r="I38">
        <f t="shared" si="3"/>
        <v>0</v>
      </c>
    </row>
    <row r="39" spans="1:9" x14ac:dyDescent="0.25">
      <c r="A39">
        <v>4</v>
      </c>
      <c r="B39" s="3">
        <v>96.42</v>
      </c>
      <c r="C39">
        <v>1</v>
      </c>
      <c r="D39" s="1">
        <v>45228</v>
      </c>
      <c r="E39" s="2">
        <v>0.51709892736726726</v>
      </c>
      <c r="F39">
        <f t="shared" si="0"/>
        <v>0</v>
      </c>
      <c r="G39">
        <f t="shared" si="1"/>
        <v>1</v>
      </c>
      <c r="H39">
        <f t="shared" si="2"/>
        <v>0</v>
      </c>
      <c r="I39">
        <f t="shared" si="3"/>
        <v>0</v>
      </c>
    </row>
    <row r="40" spans="1:9" x14ac:dyDescent="0.25">
      <c r="A40">
        <v>10</v>
      </c>
      <c r="B40" s="3">
        <v>88.16</v>
      </c>
      <c r="C40">
        <v>4</v>
      </c>
      <c r="D40" s="1">
        <v>45162</v>
      </c>
      <c r="E40" s="2">
        <v>0.85040502696581277</v>
      </c>
      <c r="F40">
        <f t="shared" si="0"/>
        <v>0</v>
      </c>
      <c r="G40">
        <f t="shared" si="1"/>
        <v>1</v>
      </c>
      <c r="H40">
        <f t="shared" si="2"/>
        <v>0</v>
      </c>
      <c r="I40">
        <f t="shared" si="3"/>
        <v>0</v>
      </c>
    </row>
    <row r="41" spans="1:9" x14ac:dyDescent="0.25">
      <c r="A41">
        <v>7</v>
      </c>
      <c r="B41" s="3">
        <v>66.69</v>
      </c>
      <c r="C41">
        <v>14</v>
      </c>
      <c r="D41" s="1">
        <v>45151</v>
      </c>
      <c r="E41" s="2">
        <v>0.81491951979926092</v>
      </c>
      <c r="F41">
        <f t="shared" si="0"/>
        <v>0</v>
      </c>
      <c r="G41">
        <f t="shared" si="1"/>
        <v>1</v>
      </c>
      <c r="H41">
        <f t="shared" si="2"/>
        <v>0</v>
      </c>
      <c r="I41">
        <f t="shared" si="3"/>
        <v>0</v>
      </c>
    </row>
    <row r="42" spans="1:9" x14ac:dyDescent="0.25">
      <c r="A42">
        <v>3</v>
      </c>
      <c r="B42" s="3">
        <v>195.79</v>
      </c>
      <c r="C42">
        <v>8</v>
      </c>
      <c r="D42" s="1">
        <v>45227</v>
      </c>
      <c r="E42" s="2">
        <v>0.72917879240856509</v>
      </c>
      <c r="F42">
        <f t="shared" si="0"/>
        <v>0</v>
      </c>
      <c r="G42">
        <f t="shared" si="1"/>
        <v>0</v>
      </c>
      <c r="H42">
        <f t="shared" si="2"/>
        <v>0</v>
      </c>
      <c r="I42">
        <f t="shared" si="3"/>
        <v>1</v>
      </c>
    </row>
    <row r="43" spans="1:9" x14ac:dyDescent="0.25">
      <c r="A43">
        <v>7</v>
      </c>
      <c r="B43" s="3">
        <v>21.32</v>
      </c>
      <c r="C43">
        <v>31</v>
      </c>
      <c r="D43" s="1">
        <v>45121</v>
      </c>
      <c r="E43" s="2">
        <v>0.70230511300312037</v>
      </c>
      <c r="F43">
        <f t="shared" si="0"/>
        <v>1</v>
      </c>
      <c r="G43">
        <f t="shared" si="1"/>
        <v>0</v>
      </c>
      <c r="H43">
        <f t="shared" si="2"/>
        <v>0</v>
      </c>
      <c r="I43">
        <f t="shared" si="3"/>
        <v>0</v>
      </c>
    </row>
    <row r="44" spans="1:9" x14ac:dyDescent="0.25">
      <c r="A44">
        <v>8</v>
      </c>
      <c r="B44" s="3">
        <v>40.82</v>
      </c>
      <c r="C44">
        <v>28</v>
      </c>
      <c r="D44" s="1">
        <v>45241</v>
      </c>
      <c r="E44" s="2">
        <v>0.50326500809447161</v>
      </c>
      <c r="F44">
        <f t="shared" si="0"/>
        <v>1</v>
      </c>
      <c r="G44">
        <f t="shared" si="1"/>
        <v>0</v>
      </c>
      <c r="H44">
        <f t="shared" si="2"/>
        <v>0</v>
      </c>
      <c r="I44">
        <f t="shared" si="3"/>
        <v>0</v>
      </c>
    </row>
    <row r="45" spans="1:9" x14ac:dyDescent="0.25">
      <c r="A45">
        <v>8</v>
      </c>
      <c r="B45" s="3">
        <v>150.94</v>
      </c>
      <c r="C45">
        <v>7</v>
      </c>
      <c r="D45" s="1">
        <v>45068</v>
      </c>
      <c r="E45" s="2">
        <v>0.79949843265585274</v>
      </c>
      <c r="F45">
        <f t="shared" si="0"/>
        <v>0</v>
      </c>
      <c r="G45">
        <f t="shared" si="1"/>
        <v>0</v>
      </c>
      <c r="H45">
        <f t="shared" si="2"/>
        <v>0</v>
      </c>
      <c r="I45">
        <f t="shared" si="3"/>
        <v>1</v>
      </c>
    </row>
    <row r="46" spans="1:9" x14ac:dyDescent="0.25">
      <c r="A46">
        <v>5</v>
      </c>
      <c r="B46" s="3">
        <v>5.78</v>
      </c>
      <c r="C46">
        <v>17</v>
      </c>
      <c r="D46" s="1">
        <v>45099</v>
      </c>
      <c r="E46" s="2">
        <v>0.68516273243182146</v>
      </c>
      <c r="F46">
        <f t="shared" si="0"/>
        <v>1</v>
      </c>
      <c r="G46">
        <f t="shared" si="1"/>
        <v>0</v>
      </c>
      <c r="H46">
        <f t="shared" si="2"/>
        <v>0</v>
      </c>
      <c r="I46">
        <f t="shared" si="3"/>
        <v>0</v>
      </c>
    </row>
    <row r="47" spans="1:9" x14ac:dyDescent="0.25">
      <c r="A47">
        <v>10</v>
      </c>
      <c r="B47" s="3">
        <v>69.290000000000006</v>
      </c>
      <c r="C47">
        <v>21</v>
      </c>
      <c r="D47" s="1">
        <v>45100</v>
      </c>
      <c r="E47" s="2">
        <v>0.89180808762461083</v>
      </c>
      <c r="F47">
        <f t="shared" si="0"/>
        <v>0</v>
      </c>
      <c r="G47">
        <f t="shared" si="1"/>
        <v>1</v>
      </c>
      <c r="H47">
        <f t="shared" si="2"/>
        <v>0</v>
      </c>
      <c r="I47">
        <f t="shared" si="3"/>
        <v>0</v>
      </c>
    </row>
    <row r="48" spans="1:9" x14ac:dyDescent="0.25">
      <c r="A48">
        <v>8</v>
      </c>
      <c r="B48" s="3">
        <v>92.1</v>
      </c>
      <c r="C48">
        <v>3</v>
      </c>
      <c r="D48" s="1">
        <v>45065</v>
      </c>
      <c r="E48" s="2">
        <v>0.46304835444359527</v>
      </c>
      <c r="F48">
        <f t="shared" si="0"/>
        <v>0</v>
      </c>
      <c r="G48">
        <f t="shared" si="1"/>
        <v>1</v>
      </c>
      <c r="H48">
        <f t="shared" si="2"/>
        <v>0</v>
      </c>
      <c r="I48">
        <f t="shared" si="3"/>
        <v>0</v>
      </c>
    </row>
    <row r="49" spans="1:9" x14ac:dyDescent="0.25">
      <c r="A49">
        <v>6</v>
      </c>
      <c r="B49" s="3">
        <v>152.38</v>
      </c>
      <c r="C49">
        <v>30</v>
      </c>
      <c r="D49" s="1">
        <v>45170</v>
      </c>
      <c r="E49" s="2">
        <v>0.8358705984183683</v>
      </c>
      <c r="F49">
        <f t="shared" si="0"/>
        <v>0</v>
      </c>
      <c r="G49">
        <f t="shared" si="1"/>
        <v>0</v>
      </c>
      <c r="H49">
        <f t="shared" si="2"/>
        <v>0</v>
      </c>
      <c r="I49">
        <f t="shared" si="3"/>
        <v>1</v>
      </c>
    </row>
    <row r="50" spans="1:9" x14ac:dyDescent="0.25">
      <c r="A50">
        <v>8</v>
      </c>
      <c r="B50" s="3">
        <v>68.89</v>
      </c>
      <c r="C50">
        <v>14</v>
      </c>
      <c r="D50" s="1">
        <v>45007</v>
      </c>
      <c r="E50" s="2">
        <v>0.5689959904227474</v>
      </c>
      <c r="F50">
        <f t="shared" si="0"/>
        <v>0</v>
      </c>
      <c r="G50">
        <f t="shared" si="1"/>
        <v>1</v>
      </c>
      <c r="H50">
        <f t="shared" si="2"/>
        <v>0</v>
      </c>
      <c r="I50">
        <f t="shared" si="3"/>
        <v>0</v>
      </c>
    </row>
    <row r="51" spans="1:9" x14ac:dyDescent="0.25">
      <c r="A51">
        <v>10</v>
      </c>
      <c r="B51" s="3">
        <v>188.45</v>
      </c>
      <c r="C51">
        <v>14</v>
      </c>
      <c r="D51" s="1">
        <v>45286</v>
      </c>
      <c r="E51" s="2">
        <v>0.47370424437102165</v>
      </c>
      <c r="F51">
        <f t="shared" si="0"/>
        <v>0</v>
      </c>
      <c r="G51">
        <f t="shared" si="1"/>
        <v>0</v>
      </c>
      <c r="H51">
        <f t="shared" si="2"/>
        <v>0</v>
      </c>
      <c r="I51">
        <f t="shared" si="3"/>
        <v>1</v>
      </c>
    </row>
    <row r="52" spans="1:9" x14ac:dyDescent="0.25">
      <c r="A52">
        <v>3</v>
      </c>
      <c r="B52" s="3">
        <v>196.76</v>
      </c>
      <c r="C52">
        <v>18</v>
      </c>
      <c r="D52" s="1">
        <v>44967</v>
      </c>
      <c r="E52" s="2">
        <v>0.8873979825918572</v>
      </c>
      <c r="F52">
        <f t="shared" si="0"/>
        <v>0</v>
      </c>
      <c r="G52">
        <f t="shared" si="1"/>
        <v>0</v>
      </c>
      <c r="H52">
        <f t="shared" si="2"/>
        <v>0</v>
      </c>
      <c r="I52">
        <f t="shared" si="3"/>
        <v>1</v>
      </c>
    </row>
    <row r="53" spans="1:9" x14ac:dyDescent="0.25">
      <c r="A53">
        <v>3</v>
      </c>
      <c r="B53" s="3">
        <v>12.16</v>
      </c>
      <c r="C53">
        <v>11</v>
      </c>
      <c r="D53" s="1">
        <v>45165</v>
      </c>
      <c r="E53" s="2">
        <v>0.95704890150323463</v>
      </c>
      <c r="F53">
        <f t="shared" si="0"/>
        <v>1</v>
      </c>
      <c r="G53">
        <f t="shared" si="1"/>
        <v>0</v>
      </c>
      <c r="H53">
        <f t="shared" si="2"/>
        <v>0</v>
      </c>
      <c r="I53">
        <f t="shared" si="3"/>
        <v>0</v>
      </c>
    </row>
    <row r="54" spans="1:9" x14ac:dyDescent="0.25">
      <c r="A54">
        <v>5</v>
      </c>
      <c r="B54" s="3">
        <v>188.5</v>
      </c>
      <c r="C54">
        <v>26</v>
      </c>
      <c r="D54" s="1">
        <v>45281</v>
      </c>
      <c r="E54" s="2">
        <v>0.50241555182769027</v>
      </c>
      <c r="F54">
        <f t="shared" si="0"/>
        <v>0</v>
      </c>
      <c r="G54">
        <f t="shared" si="1"/>
        <v>0</v>
      </c>
      <c r="H54">
        <f t="shared" si="2"/>
        <v>0</v>
      </c>
      <c r="I54">
        <f t="shared" si="3"/>
        <v>1</v>
      </c>
    </row>
    <row r="55" spans="1:9" x14ac:dyDescent="0.25">
      <c r="A55">
        <v>7</v>
      </c>
      <c r="B55" s="3">
        <v>145.61000000000001</v>
      </c>
      <c r="C55">
        <v>6</v>
      </c>
      <c r="D55" s="1">
        <v>45012</v>
      </c>
      <c r="E55" s="2">
        <v>0.76145742681575113</v>
      </c>
      <c r="F55">
        <f t="shared" si="0"/>
        <v>0</v>
      </c>
      <c r="G55">
        <f t="shared" si="1"/>
        <v>0</v>
      </c>
      <c r="H55">
        <f t="shared" si="2"/>
        <v>1</v>
      </c>
      <c r="I55">
        <f t="shared" si="3"/>
        <v>0</v>
      </c>
    </row>
    <row r="56" spans="1:9" x14ac:dyDescent="0.25">
      <c r="A56">
        <v>10</v>
      </c>
      <c r="B56" s="3">
        <v>30.62</v>
      </c>
      <c r="C56">
        <v>12</v>
      </c>
      <c r="D56" s="1">
        <v>45126</v>
      </c>
      <c r="E56" s="2">
        <v>0.86166108488508875</v>
      </c>
      <c r="F56">
        <f t="shared" si="0"/>
        <v>1</v>
      </c>
      <c r="G56">
        <f t="shared" si="1"/>
        <v>0</v>
      </c>
      <c r="H56">
        <f t="shared" si="2"/>
        <v>0</v>
      </c>
      <c r="I56">
        <f t="shared" si="3"/>
        <v>0</v>
      </c>
    </row>
    <row r="57" spans="1:9" x14ac:dyDescent="0.25">
      <c r="A57">
        <v>5</v>
      </c>
      <c r="B57" s="3">
        <v>65.05</v>
      </c>
      <c r="C57">
        <v>9</v>
      </c>
      <c r="D57" s="1">
        <v>45063</v>
      </c>
      <c r="E57" s="2">
        <v>0.62431971562324617</v>
      </c>
      <c r="F57">
        <f t="shared" si="0"/>
        <v>0</v>
      </c>
      <c r="G57">
        <f t="shared" si="1"/>
        <v>1</v>
      </c>
      <c r="H57">
        <f t="shared" si="2"/>
        <v>0</v>
      </c>
      <c r="I57">
        <f t="shared" si="3"/>
        <v>0</v>
      </c>
    </row>
    <row r="58" spans="1:9" x14ac:dyDescent="0.25">
      <c r="A58">
        <v>2</v>
      </c>
      <c r="B58" s="3">
        <v>174.64</v>
      </c>
      <c r="C58">
        <v>28</v>
      </c>
      <c r="D58" s="1">
        <v>45283</v>
      </c>
      <c r="E58" s="2">
        <v>0.84785823157100404</v>
      </c>
      <c r="F58">
        <f t="shared" si="0"/>
        <v>0</v>
      </c>
      <c r="G58">
        <f t="shared" si="1"/>
        <v>0</v>
      </c>
      <c r="H58">
        <f t="shared" si="2"/>
        <v>0</v>
      </c>
      <c r="I58">
        <f t="shared" si="3"/>
        <v>1</v>
      </c>
    </row>
    <row r="59" spans="1:9" x14ac:dyDescent="0.25">
      <c r="A59">
        <v>2</v>
      </c>
      <c r="B59" s="3">
        <v>195.38</v>
      </c>
      <c r="C59">
        <v>10</v>
      </c>
      <c r="D59" s="1">
        <v>45036</v>
      </c>
      <c r="E59" s="2">
        <v>0.6944166870409918</v>
      </c>
      <c r="F59">
        <f t="shared" si="0"/>
        <v>0</v>
      </c>
      <c r="G59">
        <f t="shared" si="1"/>
        <v>0</v>
      </c>
      <c r="H59">
        <f t="shared" si="2"/>
        <v>0</v>
      </c>
      <c r="I59">
        <f t="shared" si="3"/>
        <v>1</v>
      </c>
    </row>
    <row r="60" spans="1:9" x14ac:dyDescent="0.25">
      <c r="A60">
        <v>3</v>
      </c>
      <c r="B60" s="3">
        <v>75.3</v>
      </c>
      <c r="C60">
        <v>6</v>
      </c>
      <c r="D60" s="1">
        <v>45175</v>
      </c>
      <c r="E60" s="2">
        <v>0.91584358629163698</v>
      </c>
      <c r="F60">
        <f t="shared" si="0"/>
        <v>0</v>
      </c>
      <c r="G60">
        <f t="shared" si="1"/>
        <v>1</v>
      </c>
      <c r="H60">
        <f t="shared" si="2"/>
        <v>0</v>
      </c>
      <c r="I60">
        <f t="shared" si="3"/>
        <v>0</v>
      </c>
    </row>
    <row r="61" spans="1:9" x14ac:dyDescent="0.25">
      <c r="A61">
        <v>7</v>
      </c>
      <c r="B61" s="3">
        <v>35.32</v>
      </c>
      <c r="C61">
        <v>21</v>
      </c>
      <c r="D61" s="1">
        <v>45228</v>
      </c>
      <c r="E61" s="2">
        <v>0.63265761230856732</v>
      </c>
      <c r="F61">
        <f t="shared" si="0"/>
        <v>1</v>
      </c>
      <c r="G61">
        <f t="shared" si="1"/>
        <v>0</v>
      </c>
      <c r="H61">
        <f t="shared" si="2"/>
        <v>0</v>
      </c>
      <c r="I61">
        <f t="shared" si="3"/>
        <v>0</v>
      </c>
    </row>
    <row r="62" spans="1:9" x14ac:dyDescent="0.25">
      <c r="A62">
        <v>1</v>
      </c>
      <c r="B62" s="3">
        <v>98.39</v>
      </c>
      <c r="C62">
        <v>17</v>
      </c>
      <c r="D62" s="1">
        <v>45156</v>
      </c>
      <c r="E62" s="2">
        <v>0.53520336880253205</v>
      </c>
      <c r="F62">
        <f t="shared" si="0"/>
        <v>0</v>
      </c>
      <c r="G62">
        <f t="shared" si="1"/>
        <v>1</v>
      </c>
      <c r="H62">
        <f t="shared" si="2"/>
        <v>0</v>
      </c>
      <c r="I62">
        <f t="shared" si="3"/>
        <v>0</v>
      </c>
    </row>
    <row r="63" spans="1:9" x14ac:dyDescent="0.25">
      <c r="A63">
        <v>2</v>
      </c>
      <c r="B63" s="3">
        <v>195.82</v>
      </c>
      <c r="C63">
        <v>11</v>
      </c>
      <c r="D63" s="1">
        <v>45103</v>
      </c>
      <c r="E63" s="2">
        <v>0.58779388937118826</v>
      </c>
      <c r="F63">
        <f t="shared" si="0"/>
        <v>0</v>
      </c>
      <c r="G63">
        <f t="shared" si="1"/>
        <v>0</v>
      </c>
      <c r="H63">
        <f t="shared" si="2"/>
        <v>0</v>
      </c>
      <c r="I63">
        <f t="shared" si="3"/>
        <v>1</v>
      </c>
    </row>
    <row r="64" spans="1:9" x14ac:dyDescent="0.25">
      <c r="A64">
        <v>1</v>
      </c>
      <c r="B64" s="3">
        <v>28.83</v>
      </c>
      <c r="C64">
        <v>4</v>
      </c>
      <c r="D64" s="1">
        <v>45032</v>
      </c>
      <c r="E64" s="2">
        <v>0.45563993868727365</v>
      </c>
      <c r="F64">
        <f t="shared" si="0"/>
        <v>1</v>
      </c>
      <c r="G64">
        <f t="shared" si="1"/>
        <v>0</v>
      </c>
      <c r="H64">
        <f t="shared" si="2"/>
        <v>0</v>
      </c>
      <c r="I64">
        <f t="shared" si="3"/>
        <v>0</v>
      </c>
    </row>
    <row r="65" spans="1:9" x14ac:dyDescent="0.25">
      <c r="A65">
        <v>9</v>
      </c>
      <c r="B65" s="3">
        <v>121.93</v>
      </c>
      <c r="C65">
        <v>3</v>
      </c>
      <c r="D65" s="1">
        <v>44983</v>
      </c>
      <c r="E65" s="2">
        <v>0.93073293433544202</v>
      </c>
      <c r="F65">
        <f t="shared" si="0"/>
        <v>0</v>
      </c>
      <c r="G65">
        <f t="shared" si="1"/>
        <v>0</v>
      </c>
      <c r="H65">
        <f t="shared" si="2"/>
        <v>1</v>
      </c>
      <c r="I65">
        <f t="shared" si="3"/>
        <v>0</v>
      </c>
    </row>
    <row r="66" spans="1:9" x14ac:dyDescent="0.25">
      <c r="A66">
        <v>6</v>
      </c>
      <c r="B66" s="3">
        <v>152.69</v>
      </c>
      <c r="C66">
        <v>13</v>
      </c>
      <c r="D66" s="1">
        <v>44929</v>
      </c>
      <c r="E66" s="2">
        <v>0.69375825581070871</v>
      </c>
      <c r="F66">
        <f t="shared" si="0"/>
        <v>0</v>
      </c>
      <c r="G66">
        <f t="shared" si="1"/>
        <v>0</v>
      </c>
      <c r="H66">
        <f t="shared" si="2"/>
        <v>0</v>
      </c>
      <c r="I66">
        <f t="shared" si="3"/>
        <v>1</v>
      </c>
    </row>
    <row r="67" spans="1:9" x14ac:dyDescent="0.25">
      <c r="A67">
        <v>7</v>
      </c>
      <c r="B67" s="3">
        <v>74.180000000000007</v>
      </c>
      <c r="C67">
        <v>10</v>
      </c>
      <c r="D67" s="1">
        <v>44992</v>
      </c>
      <c r="E67" s="2">
        <v>0.4244650865066219</v>
      </c>
      <c r="F67">
        <f t="shared" ref="F67:F130" si="4">IF(B67&lt;50,1,0)</f>
        <v>0</v>
      </c>
      <c r="G67">
        <f t="shared" ref="G67:G130" si="5">IF(AND(B67&gt;=50,B67&lt;=100),1,0)</f>
        <v>1</v>
      </c>
      <c r="H67">
        <f t="shared" ref="H67:H130" si="6">IF(AND(B67&gt;100,B67&lt;=150),1,0)</f>
        <v>0</v>
      </c>
      <c r="I67">
        <f t="shared" ref="I67:I130" si="7">IF(B67&gt;150,1,0)</f>
        <v>0</v>
      </c>
    </row>
    <row r="68" spans="1:9" x14ac:dyDescent="0.25">
      <c r="A68">
        <v>10</v>
      </c>
      <c r="B68" s="3">
        <v>57.76</v>
      </c>
      <c r="C68">
        <v>11</v>
      </c>
      <c r="D68" s="1">
        <v>45190</v>
      </c>
      <c r="E68" s="2">
        <v>0.55506245382399877</v>
      </c>
      <c r="F68">
        <f t="shared" si="4"/>
        <v>0</v>
      </c>
      <c r="G68">
        <f t="shared" si="5"/>
        <v>1</v>
      </c>
      <c r="H68">
        <f t="shared" si="6"/>
        <v>0</v>
      </c>
      <c r="I68">
        <f t="shared" si="7"/>
        <v>0</v>
      </c>
    </row>
    <row r="69" spans="1:9" x14ac:dyDescent="0.25">
      <c r="A69">
        <v>8</v>
      </c>
      <c r="B69" s="3">
        <v>155.13</v>
      </c>
      <c r="C69">
        <v>20</v>
      </c>
      <c r="D69" s="1">
        <v>44968</v>
      </c>
      <c r="E69" s="2">
        <v>0.49213957591803098</v>
      </c>
      <c r="F69">
        <f t="shared" si="4"/>
        <v>0</v>
      </c>
      <c r="G69">
        <f t="shared" si="5"/>
        <v>0</v>
      </c>
      <c r="H69">
        <f t="shared" si="6"/>
        <v>0</v>
      </c>
      <c r="I69">
        <f t="shared" si="7"/>
        <v>1</v>
      </c>
    </row>
    <row r="70" spans="1:9" x14ac:dyDescent="0.25">
      <c r="A70">
        <v>1</v>
      </c>
      <c r="B70" s="3">
        <v>141.22999999999999</v>
      </c>
      <c r="C70">
        <v>25</v>
      </c>
      <c r="D70" s="1">
        <v>45270</v>
      </c>
      <c r="E70" s="2">
        <v>0.95225567288355073</v>
      </c>
      <c r="F70">
        <f t="shared" si="4"/>
        <v>0</v>
      </c>
      <c r="G70">
        <f t="shared" si="5"/>
        <v>0</v>
      </c>
      <c r="H70">
        <f t="shared" si="6"/>
        <v>1</v>
      </c>
      <c r="I70">
        <f t="shared" si="7"/>
        <v>0</v>
      </c>
    </row>
    <row r="71" spans="1:9" x14ac:dyDescent="0.25">
      <c r="A71">
        <v>3</v>
      </c>
      <c r="B71" s="3">
        <v>8.14</v>
      </c>
      <c r="C71">
        <v>6</v>
      </c>
      <c r="D71" s="1">
        <v>45278</v>
      </c>
      <c r="E71" s="2">
        <v>0.56887164571992588</v>
      </c>
      <c r="F71">
        <f t="shared" si="4"/>
        <v>1</v>
      </c>
      <c r="G71">
        <f t="shared" si="5"/>
        <v>0</v>
      </c>
      <c r="H71">
        <f t="shared" si="6"/>
        <v>0</v>
      </c>
      <c r="I71">
        <f t="shared" si="7"/>
        <v>0</v>
      </c>
    </row>
    <row r="72" spans="1:9" x14ac:dyDescent="0.25">
      <c r="A72">
        <v>1</v>
      </c>
      <c r="B72" s="3">
        <v>77.14</v>
      </c>
      <c r="C72">
        <v>30</v>
      </c>
      <c r="D72" s="1">
        <v>45081</v>
      </c>
      <c r="E72" s="2">
        <v>0.79288149168372302</v>
      </c>
      <c r="F72">
        <f t="shared" si="4"/>
        <v>0</v>
      </c>
      <c r="G72">
        <f t="shared" si="5"/>
        <v>1</v>
      </c>
      <c r="H72">
        <f t="shared" si="6"/>
        <v>0</v>
      </c>
      <c r="I72">
        <f t="shared" si="7"/>
        <v>0</v>
      </c>
    </row>
    <row r="73" spans="1:9" x14ac:dyDescent="0.25">
      <c r="A73">
        <v>3</v>
      </c>
      <c r="B73" s="3">
        <v>107.34</v>
      </c>
      <c r="C73">
        <v>10</v>
      </c>
      <c r="D73" s="1">
        <v>45118</v>
      </c>
      <c r="E73" s="2">
        <v>0.6457703197502781</v>
      </c>
      <c r="F73">
        <f t="shared" si="4"/>
        <v>0</v>
      </c>
      <c r="G73">
        <f t="shared" si="5"/>
        <v>0</v>
      </c>
      <c r="H73">
        <f t="shared" si="6"/>
        <v>1</v>
      </c>
      <c r="I73">
        <f t="shared" si="7"/>
        <v>0</v>
      </c>
    </row>
    <row r="74" spans="1:9" x14ac:dyDescent="0.25">
      <c r="A74">
        <v>9</v>
      </c>
      <c r="B74" s="3">
        <v>187.64</v>
      </c>
      <c r="C74">
        <v>14</v>
      </c>
      <c r="D74" s="1">
        <v>44992</v>
      </c>
      <c r="E74" s="2">
        <v>0.79435307876105232</v>
      </c>
      <c r="F74">
        <f t="shared" si="4"/>
        <v>0</v>
      </c>
      <c r="G74">
        <f t="shared" si="5"/>
        <v>0</v>
      </c>
      <c r="H74">
        <f t="shared" si="6"/>
        <v>0</v>
      </c>
      <c r="I74">
        <f t="shared" si="7"/>
        <v>1</v>
      </c>
    </row>
    <row r="75" spans="1:9" x14ac:dyDescent="0.25">
      <c r="A75">
        <v>6</v>
      </c>
      <c r="B75" s="3">
        <v>71.37</v>
      </c>
      <c r="C75">
        <v>9</v>
      </c>
      <c r="D75" s="1">
        <v>45257</v>
      </c>
      <c r="E75" s="2">
        <v>0.44184877977895548</v>
      </c>
      <c r="F75">
        <f t="shared" si="4"/>
        <v>0</v>
      </c>
      <c r="G75">
        <f t="shared" si="5"/>
        <v>1</v>
      </c>
      <c r="H75">
        <f t="shared" si="6"/>
        <v>0</v>
      </c>
      <c r="I75">
        <f t="shared" si="7"/>
        <v>0</v>
      </c>
    </row>
    <row r="76" spans="1:9" x14ac:dyDescent="0.25">
      <c r="A76">
        <v>5</v>
      </c>
      <c r="B76" s="3">
        <v>144.86000000000001</v>
      </c>
      <c r="C76">
        <v>17</v>
      </c>
      <c r="D76" s="1">
        <v>44996</v>
      </c>
      <c r="E76" s="2">
        <v>0.73670091037693419</v>
      </c>
      <c r="F76">
        <f t="shared" si="4"/>
        <v>0</v>
      </c>
      <c r="G76">
        <f t="shared" si="5"/>
        <v>0</v>
      </c>
      <c r="H76">
        <f t="shared" si="6"/>
        <v>1</v>
      </c>
      <c r="I76">
        <f t="shared" si="7"/>
        <v>0</v>
      </c>
    </row>
    <row r="77" spans="1:9" x14ac:dyDescent="0.25">
      <c r="A77">
        <v>9</v>
      </c>
      <c r="B77" s="3">
        <v>52.38</v>
      </c>
      <c r="C77">
        <v>24</v>
      </c>
      <c r="D77" s="1">
        <v>45106</v>
      </c>
      <c r="E77" s="2">
        <v>0.8420714297524774</v>
      </c>
      <c r="F77">
        <f t="shared" si="4"/>
        <v>0</v>
      </c>
      <c r="G77">
        <f t="shared" si="5"/>
        <v>1</v>
      </c>
      <c r="H77">
        <f t="shared" si="6"/>
        <v>0</v>
      </c>
      <c r="I77">
        <f t="shared" si="7"/>
        <v>0</v>
      </c>
    </row>
    <row r="78" spans="1:9" x14ac:dyDescent="0.25">
      <c r="A78">
        <v>5</v>
      </c>
      <c r="B78" s="3">
        <v>100.2</v>
      </c>
      <c r="C78">
        <v>14</v>
      </c>
      <c r="D78" s="1">
        <v>45005</v>
      </c>
      <c r="E78" s="2">
        <v>0.87871868769241646</v>
      </c>
      <c r="F78">
        <f t="shared" si="4"/>
        <v>0</v>
      </c>
      <c r="G78">
        <f t="shared" si="5"/>
        <v>0</v>
      </c>
      <c r="H78">
        <f t="shared" si="6"/>
        <v>1</v>
      </c>
      <c r="I78">
        <f t="shared" si="7"/>
        <v>0</v>
      </c>
    </row>
    <row r="79" spans="1:9" x14ac:dyDescent="0.25">
      <c r="A79">
        <v>1</v>
      </c>
      <c r="B79" s="3">
        <v>24.59</v>
      </c>
      <c r="C79">
        <v>9</v>
      </c>
      <c r="D79" s="1">
        <v>45201</v>
      </c>
      <c r="E79" s="2">
        <v>0.50389609991922835</v>
      </c>
      <c r="F79">
        <f t="shared" si="4"/>
        <v>1</v>
      </c>
      <c r="G79">
        <f t="shared" si="5"/>
        <v>0</v>
      </c>
      <c r="H79">
        <f t="shared" si="6"/>
        <v>0</v>
      </c>
      <c r="I79">
        <f t="shared" si="7"/>
        <v>0</v>
      </c>
    </row>
    <row r="80" spans="1:9" x14ac:dyDescent="0.25">
      <c r="A80">
        <v>3</v>
      </c>
      <c r="B80" s="3">
        <v>66.03</v>
      </c>
      <c r="C80">
        <v>21</v>
      </c>
      <c r="D80" s="1">
        <v>45183</v>
      </c>
      <c r="E80" s="2">
        <v>0.47920414159500774</v>
      </c>
      <c r="F80">
        <f t="shared" si="4"/>
        <v>0</v>
      </c>
      <c r="G80">
        <f t="shared" si="5"/>
        <v>1</v>
      </c>
      <c r="H80">
        <f t="shared" si="6"/>
        <v>0</v>
      </c>
      <c r="I80">
        <f t="shared" si="7"/>
        <v>0</v>
      </c>
    </row>
    <row r="81" spans="1:9" x14ac:dyDescent="0.25">
      <c r="A81">
        <v>4</v>
      </c>
      <c r="B81" s="3">
        <v>7.75</v>
      </c>
      <c r="C81">
        <v>30</v>
      </c>
      <c r="D81" s="1">
        <v>45171</v>
      </c>
      <c r="E81" s="2">
        <v>0.95480132733036394</v>
      </c>
      <c r="F81">
        <f t="shared" si="4"/>
        <v>1</v>
      </c>
      <c r="G81">
        <f t="shared" si="5"/>
        <v>0</v>
      </c>
      <c r="H81">
        <f t="shared" si="6"/>
        <v>0</v>
      </c>
      <c r="I81">
        <f t="shared" si="7"/>
        <v>0</v>
      </c>
    </row>
    <row r="82" spans="1:9" x14ac:dyDescent="0.25">
      <c r="A82">
        <v>8</v>
      </c>
      <c r="B82" s="3">
        <v>126.61</v>
      </c>
      <c r="C82">
        <v>26</v>
      </c>
      <c r="D82" s="1">
        <v>45266</v>
      </c>
      <c r="E82" s="2">
        <v>0.44220736028073171</v>
      </c>
      <c r="F82">
        <f t="shared" si="4"/>
        <v>0</v>
      </c>
      <c r="G82">
        <f t="shared" si="5"/>
        <v>0</v>
      </c>
      <c r="H82">
        <f t="shared" si="6"/>
        <v>1</v>
      </c>
      <c r="I82">
        <f t="shared" si="7"/>
        <v>0</v>
      </c>
    </row>
    <row r="83" spans="1:9" x14ac:dyDescent="0.25">
      <c r="A83">
        <v>10</v>
      </c>
      <c r="B83" s="3">
        <v>157.54</v>
      </c>
      <c r="C83">
        <v>26</v>
      </c>
      <c r="D83" s="1">
        <v>45283</v>
      </c>
      <c r="E83" s="2">
        <v>0.75454562189394259</v>
      </c>
      <c r="F83">
        <f t="shared" si="4"/>
        <v>0</v>
      </c>
      <c r="G83">
        <f t="shared" si="5"/>
        <v>0</v>
      </c>
      <c r="H83">
        <f t="shared" si="6"/>
        <v>0</v>
      </c>
      <c r="I83">
        <f t="shared" si="7"/>
        <v>1</v>
      </c>
    </row>
    <row r="84" spans="1:9" x14ac:dyDescent="0.25">
      <c r="A84">
        <v>9</v>
      </c>
      <c r="B84" s="3">
        <v>141.87</v>
      </c>
      <c r="C84">
        <v>30</v>
      </c>
      <c r="D84" s="1">
        <v>45024</v>
      </c>
      <c r="E84" s="2">
        <v>0.57587069607095898</v>
      </c>
      <c r="F84">
        <f t="shared" si="4"/>
        <v>0</v>
      </c>
      <c r="G84">
        <f t="shared" si="5"/>
        <v>0</v>
      </c>
      <c r="H84">
        <f t="shared" si="6"/>
        <v>1</v>
      </c>
      <c r="I84">
        <f t="shared" si="7"/>
        <v>0</v>
      </c>
    </row>
    <row r="85" spans="1:9" x14ac:dyDescent="0.25">
      <c r="A85">
        <v>7</v>
      </c>
      <c r="B85" s="3">
        <v>156.79</v>
      </c>
      <c r="C85">
        <v>1</v>
      </c>
      <c r="D85" s="1">
        <v>45085</v>
      </c>
      <c r="E85" s="2">
        <v>0.60149006365516211</v>
      </c>
      <c r="F85">
        <f t="shared" si="4"/>
        <v>0</v>
      </c>
      <c r="G85">
        <f t="shared" si="5"/>
        <v>0</v>
      </c>
      <c r="H85">
        <f t="shared" si="6"/>
        <v>0</v>
      </c>
      <c r="I85">
        <f t="shared" si="7"/>
        <v>1</v>
      </c>
    </row>
    <row r="86" spans="1:9" x14ac:dyDescent="0.25">
      <c r="A86">
        <v>5</v>
      </c>
      <c r="B86" s="3">
        <v>188.89</v>
      </c>
      <c r="C86">
        <v>15</v>
      </c>
      <c r="D86" s="1">
        <v>44948</v>
      </c>
      <c r="E86" s="2">
        <v>0.80421248170032489</v>
      </c>
      <c r="F86">
        <f t="shared" si="4"/>
        <v>0</v>
      </c>
      <c r="G86">
        <f t="shared" si="5"/>
        <v>0</v>
      </c>
      <c r="H86">
        <f t="shared" si="6"/>
        <v>0</v>
      </c>
      <c r="I86">
        <f t="shared" si="7"/>
        <v>1</v>
      </c>
    </row>
    <row r="87" spans="1:9" x14ac:dyDescent="0.25">
      <c r="A87">
        <v>10</v>
      </c>
      <c r="B87" s="3">
        <v>70.87</v>
      </c>
      <c r="C87">
        <v>19</v>
      </c>
      <c r="D87" s="1">
        <v>45107</v>
      </c>
      <c r="E87" s="2">
        <v>0.5111436949823529</v>
      </c>
      <c r="F87">
        <f t="shared" si="4"/>
        <v>0</v>
      </c>
      <c r="G87">
        <f t="shared" si="5"/>
        <v>1</v>
      </c>
      <c r="H87">
        <f t="shared" si="6"/>
        <v>0</v>
      </c>
      <c r="I87">
        <f t="shared" si="7"/>
        <v>0</v>
      </c>
    </row>
    <row r="88" spans="1:9" x14ac:dyDescent="0.25">
      <c r="A88">
        <v>7</v>
      </c>
      <c r="B88" s="3">
        <v>111.69</v>
      </c>
      <c r="C88">
        <v>18</v>
      </c>
      <c r="D88" s="1">
        <v>45225</v>
      </c>
      <c r="E88" s="2">
        <v>0.89749390748970337</v>
      </c>
      <c r="F88">
        <f t="shared" si="4"/>
        <v>0</v>
      </c>
      <c r="G88">
        <f t="shared" si="5"/>
        <v>0</v>
      </c>
      <c r="H88">
        <f t="shared" si="6"/>
        <v>1</v>
      </c>
      <c r="I88">
        <f t="shared" si="7"/>
        <v>0</v>
      </c>
    </row>
    <row r="89" spans="1:9" x14ac:dyDescent="0.25">
      <c r="A89">
        <v>1</v>
      </c>
      <c r="B89" s="3">
        <v>122.17</v>
      </c>
      <c r="C89">
        <v>30</v>
      </c>
      <c r="D89" s="1">
        <v>45274</v>
      </c>
      <c r="E89" s="2">
        <v>0.86354048950287166</v>
      </c>
      <c r="F89">
        <f t="shared" si="4"/>
        <v>0</v>
      </c>
      <c r="G89">
        <f t="shared" si="5"/>
        <v>0</v>
      </c>
      <c r="H89">
        <f t="shared" si="6"/>
        <v>1</v>
      </c>
      <c r="I89">
        <f t="shared" si="7"/>
        <v>0</v>
      </c>
    </row>
    <row r="90" spans="1:9" x14ac:dyDescent="0.25">
      <c r="A90">
        <v>1</v>
      </c>
      <c r="B90" s="3">
        <v>183.18</v>
      </c>
      <c r="C90">
        <v>3</v>
      </c>
      <c r="D90" s="1">
        <v>45240</v>
      </c>
      <c r="E90" s="2">
        <v>0.8099624090551506</v>
      </c>
      <c r="F90">
        <f t="shared" si="4"/>
        <v>0</v>
      </c>
      <c r="G90">
        <f t="shared" si="5"/>
        <v>0</v>
      </c>
      <c r="H90">
        <f t="shared" si="6"/>
        <v>0</v>
      </c>
      <c r="I90">
        <f t="shared" si="7"/>
        <v>1</v>
      </c>
    </row>
    <row r="91" spans="1:9" x14ac:dyDescent="0.25">
      <c r="A91">
        <v>2</v>
      </c>
      <c r="B91" s="3">
        <v>19.29</v>
      </c>
      <c r="C91">
        <v>11</v>
      </c>
      <c r="D91" s="1">
        <v>45174</v>
      </c>
      <c r="E91" s="2">
        <v>0.61315996029019582</v>
      </c>
      <c r="F91">
        <f t="shared" si="4"/>
        <v>1</v>
      </c>
      <c r="G91">
        <f t="shared" si="5"/>
        <v>0</v>
      </c>
      <c r="H91">
        <f t="shared" si="6"/>
        <v>0</v>
      </c>
      <c r="I91">
        <f t="shared" si="7"/>
        <v>0</v>
      </c>
    </row>
    <row r="92" spans="1:9" x14ac:dyDescent="0.25">
      <c r="A92">
        <v>8</v>
      </c>
      <c r="B92" s="3">
        <v>46.68</v>
      </c>
      <c r="C92">
        <v>9</v>
      </c>
      <c r="D92" s="1">
        <v>45014</v>
      </c>
      <c r="E92" s="2">
        <v>0.94630232673387638</v>
      </c>
      <c r="F92">
        <f t="shared" si="4"/>
        <v>1</v>
      </c>
      <c r="G92">
        <f t="shared" si="5"/>
        <v>0</v>
      </c>
      <c r="H92">
        <f t="shared" si="6"/>
        <v>0</v>
      </c>
      <c r="I92">
        <f t="shared" si="7"/>
        <v>0</v>
      </c>
    </row>
    <row r="93" spans="1:9" x14ac:dyDescent="0.25">
      <c r="A93">
        <v>1</v>
      </c>
      <c r="B93" s="3">
        <v>50.06</v>
      </c>
      <c r="C93">
        <v>19</v>
      </c>
      <c r="D93" s="1">
        <v>45281</v>
      </c>
      <c r="E93" s="2">
        <v>0.48140400906411224</v>
      </c>
      <c r="F93">
        <f t="shared" si="4"/>
        <v>0</v>
      </c>
      <c r="G93">
        <f t="shared" si="5"/>
        <v>1</v>
      </c>
      <c r="H93">
        <f t="shared" si="6"/>
        <v>0</v>
      </c>
      <c r="I93">
        <f t="shared" si="7"/>
        <v>0</v>
      </c>
    </row>
    <row r="94" spans="1:9" x14ac:dyDescent="0.25">
      <c r="A94">
        <v>3</v>
      </c>
      <c r="B94" s="3">
        <v>72.760000000000005</v>
      </c>
      <c r="C94">
        <v>22</v>
      </c>
      <c r="D94" s="1">
        <v>45227</v>
      </c>
      <c r="E94" s="2">
        <v>0.63300876008738494</v>
      </c>
      <c r="F94">
        <f t="shared" si="4"/>
        <v>0</v>
      </c>
      <c r="G94">
        <f t="shared" si="5"/>
        <v>1</v>
      </c>
      <c r="H94">
        <f t="shared" si="6"/>
        <v>0</v>
      </c>
      <c r="I94">
        <f t="shared" si="7"/>
        <v>0</v>
      </c>
    </row>
    <row r="95" spans="1:9" x14ac:dyDescent="0.25">
      <c r="A95">
        <v>6</v>
      </c>
      <c r="B95" s="3">
        <v>70.77</v>
      </c>
      <c r="C95">
        <v>18</v>
      </c>
      <c r="D95" s="1">
        <v>45099</v>
      </c>
      <c r="E95" s="2">
        <v>0.51335196441457798</v>
      </c>
      <c r="F95">
        <f t="shared" si="4"/>
        <v>0</v>
      </c>
      <c r="G95">
        <f t="shared" si="5"/>
        <v>1</v>
      </c>
      <c r="H95">
        <f t="shared" si="6"/>
        <v>0</v>
      </c>
      <c r="I95">
        <f t="shared" si="7"/>
        <v>0</v>
      </c>
    </row>
    <row r="96" spans="1:9" x14ac:dyDescent="0.25">
      <c r="A96">
        <v>2</v>
      </c>
      <c r="B96" s="3">
        <v>40.01</v>
      </c>
      <c r="C96">
        <v>25</v>
      </c>
      <c r="D96" s="1">
        <v>44996</v>
      </c>
      <c r="E96" s="2">
        <v>0.63226326242359876</v>
      </c>
      <c r="F96">
        <f t="shared" si="4"/>
        <v>1</v>
      </c>
      <c r="G96">
        <f t="shared" si="5"/>
        <v>0</v>
      </c>
      <c r="H96">
        <f t="shared" si="6"/>
        <v>0</v>
      </c>
      <c r="I96">
        <f t="shared" si="7"/>
        <v>0</v>
      </c>
    </row>
    <row r="97" spans="1:9" x14ac:dyDescent="0.25">
      <c r="A97">
        <v>2</v>
      </c>
      <c r="B97" s="3">
        <v>184.9</v>
      </c>
      <c r="C97">
        <v>20</v>
      </c>
      <c r="D97" s="1">
        <v>45004</v>
      </c>
      <c r="E97" s="2">
        <v>0.44191385520998305</v>
      </c>
      <c r="F97">
        <f t="shared" si="4"/>
        <v>0</v>
      </c>
      <c r="G97">
        <f t="shared" si="5"/>
        <v>0</v>
      </c>
      <c r="H97">
        <f t="shared" si="6"/>
        <v>0</v>
      </c>
      <c r="I97">
        <f t="shared" si="7"/>
        <v>1</v>
      </c>
    </row>
    <row r="98" spans="1:9" x14ac:dyDescent="0.25">
      <c r="A98">
        <v>2</v>
      </c>
      <c r="B98" s="3">
        <v>44.2</v>
      </c>
      <c r="C98">
        <v>15</v>
      </c>
      <c r="D98" s="1">
        <v>45137</v>
      </c>
      <c r="E98" s="2">
        <v>0.8871380653225841</v>
      </c>
      <c r="F98">
        <f t="shared" si="4"/>
        <v>1</v>
      </c>
      <c r="G98">
        <f t="shared" si="5"/>
        <v>0</v>
      </c>
      <c r="H98">
        <f t="shared" si="6"/>
        <v>0</v>
      </c>
      <c r="I98">
        <f t="shared" si="7"/>
        <v>0</v>
      </c>
    </row>
    <row r="99" spans="1:9" x14ac:dyDescent="0.25">
      <c r="A99">
        <v>2</v>
      </c>
      <c r="B99" s="3">
        <v>42.01</v>
      </c>
      <c r="C99">
        <v>9</v>
      </c>
      <c r="D99" s="1">
        <v>45157</v>
      </c>
      <c r="E99" s="2">
        <v>0.75798216719557554</v>
      </c>
      <c r="F99">
        <f t="shared" si="4"/>
        <v>1</v>
      </c>
      <c r="G99">
        <f t="shared" si="5"/>
        <v>0</v>
      </c>
      <c r="H99">
        <f t="shared" si="6"/>
        <v>0</v>
      </c>
      <c r="I99">
        <f t="shared" si="7"/>
        <v>0</v>
      </c>
    </row>
    <row r="100" spans="1:9" x14ac:dyDescent="0.25">
      <c r="A100">
        <v>4</v>
      </c>
      <c r="B100" s="3">
        <v>8.56</v>
      </c>
      <c r="C100">
        <v>6</v>
      </c>
      <c r="D100" s="1">
        <v>45221</v>
      </c>
      <c r="E100" s="2">
        <v>0.58050725029695616</v>
      </c>
      <c r="F100">
        <f t="shared" si="4"/>
        <v>1</v>
      </c>
      <c r="G100">
        <f t="shared" si="5"/>
        <v>0</v>
      </c>
      <c r="H100">
        <f t="shared" si="6"/>
        <v>0</v>
      </c>
      <c r="I100">
        <f t="shared" si="7"/>
        <v>0</v>
      </c>
    </row>
    <row r="101" spans="1:9" x14ac:dyDescent="0.25">
      <c r="A101">
        <v>1</v>
      </c>
      <c r="B101" s="3">
        <v>116.87</v>
      </c>
      <c r="C101">
        <v>4</v>
      </c>
      <c r="D101" s="1">
        <v>45255</v>
      </c>
      <c r="E101" s="2">
        <v>0.85321637489568869</v>
      </c>
      <c r="F101">
        <f t="shared" si="4"/>
        <v>0</v>
      </c>
      <c r="G101">
        <f t="shared" si="5"/>
        <v>0</v>
      </c>
      <c r="H101">
        <f t="shared" si="6"/>
        <v>1</v>
      </c>
      <c r="I101">
        <f t="shared" si="7"/>
        <v>0</v>
      </c>
    </row>
    <row r="102" spans="1:9" x14ac:dyDescent="0.25">
      <c r="A102">
        <v>2</v>
      </c>
      <c r="B102" s="3">
        <v>25.47</v>
      </c>
      <c r="C102">
        <v>21</v>
      </c>
      <c r="D102" s="1">
        <v>45260</v>
      </c>
      <c r="E102" s="2">
        <v>0.90180261281753782</v>
      </c>
      <c r="F102">
        <f t="shared" si="4"/>
        <v>1</v>
      </c>
      <c r="G102">
        <f t="shared" si="5"/>
        <v>0</v>
      </c>
      <c r="H102">
        <f t="shared" si="6"/>
        <v>0</v>
      </c>
      <c r="I102">
        <f t="shared" si="7"/>
        <v>0</v>
      </c>
    </row>
    <row r="103" spans="1:9" x14ac:dyDescent="0.25">
      <c r="A103">
        <v>5</v>
      </c>
      <c r="B103" s="3">
        <v>145.16999999999999</v>
      </c>
      <c r="C103">
        <v>4</v>
      </c>
      <c r="D103" s="1">
        <v>45135</v>
      </c>
      <c r="E103" s="2">
        <v>0.87120632938678977</v>
      </c>
      <c r="F103">
        <f t="shared" si="4"/>
        <v>0</v>
      </c>
      <c r="G103">
        <f t="shared" si="5"/>
        <v>0</v>
      </c>
      <c r="H103">
        <f t="shared" si="6"/>
        <v>1</v>
      </c>
      <c r="I103">
        <f t="shared" si="7"/>
        <v>0</v>
      </c>
    </row>
    <row r="104" spans="1:9" x14ac:dyDescent="0.25">
      <c r="A104">
        <v>5</v>
      </c>
      <c r="B104" s="3">
        <v>90.33</v>
      </c>
      <c r="C104">
        <v>2</v>
      </c>
      <c r="D104" s="1">
        <v>44982</v>
      </c>
      <c r="E104" s="2">
        <v>0.88930641635737429</v>
      </c>
      <c r="F104">
        <f t="shared" si="4"/>
        <v>0</v>
      </c>
      <c r="G104">
        <f t="shared" si="5"/>
        <v>1</v>
      </c>
      <c r="H104">
        <f t="shared" si="6"/>
        <v>0</v>
      </c>
      <c r="I104">
        <f t="shared" si="7"/>
        <v>0</v>
      </c>
    </row>
    <row r="105" spans="1:9" x14ac:dyDescent="0.25">
      <c r="A105">
        <v>3</v>
      </c>
      <c r="B105" s="3">
        <v>95.79</v>
      </c>
      <c r="C105">
        <v>25</v>
      </c>
      <c r="D105" s="1">
        <v>45137</v>
      </c>
      <c r="E105" s="2">
        <v>0.50530322040187625</v>
      </c>
      <c r="F105">
        <f t="shared" si="4"/>
        <v>0</v>
      </c>
      <c r="G105">
        <f t="shared" si="5"/>
        <v>1</v>
      </c>
      <c r="H105">
        <f t="shared" si="6"/>
        <v>0</v>
      </c>
      <c r="I105">
        <f t="shared" si="7"/>
        <v>0</v>
      </c>
    </row>
    <row r="106" spans="1:9" x14ac:dyDescent="0.25">
      <c r="A106">
        <v>8</v>
      </c>
      <c r="B106" s="3">
        <v>132.12</v>
      </c>
      <c r="C106">
        <v>15</v>
      </c>
      <c r="D106" s="1">
        <v>45158</v>
      </c>
      <c r="E106" s="2">
        <v>0.45547785802903679</v>
      </c>
      <c r="F106">
        <f t="shared" si="4"/>
        <v>0</v>
      </c>
      <c r="G106">
        <f t="shared" si="5"/>
        <v>0</v>
      </c>
      <c r="H106">
        <f t="shared" si="6"/>
        <v>1</v>
      </c>
      <c r="I106">
        <f t="shared" si="7"/>
        <v>0</v>
      </c>
    </row>
    <row r="107" spans="1:9" x14ac:dyDescent="0.25">
      <c r="A107">
        <v>9</v>
      </c>
      <c r="B107" s="3">
        <v>142.83000000000001</v>
      </c>
      <c r="C107">
        <v>30</v>
      </c>
      <c r="D107" s="1">
        <v>44953</v>
      </c>
      <c r="E107" s="2">
        <v>0.92299100802409972</v>
      </c>
      <c r="F107">
        <f t="shared" si="4"/>
        <v>0</v>
      </c>
      <c r="G107">
        <f t="shared" si="5"/>
        <v>0</v>
      </c>
      <c r="H107">
        <f t="shared" si="6"/>
        <v>1</v>
      </c>
      <c r="I107">
        <f t="shared" si="7"/>
        <v>0</v>
      </c>
    </row>
    <row r="108" spans="1:9" x14ac:dyDescent="0.25">
      <c r="A108">
        <v>9</v>
      </c>
      <c r="B108" s="3">
        <v>98.85</v>
      </c>
      <c r="C108">
        <v>24</v>
      </c>
      <c r="D108" s="1">
        <v>45020</v>
      </c>
      <c r="E108" s="2">
        <v>0.64868047037900811</v>
      </c>
      <c r="F108">
        <f t="shared" si="4"/>
        <v>0</v>
      </c>
      <c r="G108">
        <f t="shared" si="5"/>
        <v>1</v>
      </c>
      <c r="H108">
        <f t="shared" si="6"/>
        <v>0</v>
      </c>
      <c r="I108">
        <f t="shared" si="7"/>
        <v>0</v>
      </c>
    </row>
    <row r="109" spans="1:9" x14ac:dyDescent="0.25">
      <c r="A109">
        <v>2</v>
      </c>
      <c r="B109" s="3">
        <v>89.23</v>
      </c>
      <c r="C109">
        <v>4</v>
      </c>
      <c r="D109" s="1">
        <v>45285</v>
      </c>
      <c r="E109" s="2">
        <v>0.69003951679552999</v>
      </c>
      <c r="F109">
        <f t="shared" si="4"/>
        <v>0</v>
      </c>
      <c r="G109">
        <f t="shared" si="5"/>
        <v>1</v>
      </c>
      <c r="H109">
        <f t="shared" si="6"/>
        <v>0</v>
      </c>
      <c r="I109">
        <f t="shared" si="7"/>
        <v>0</v>
      </c>
    </row>
    <row r="110" spans="1:9" x14ac:dyDescent="0.25">
      <c r="A110">
        <v>9</v>
      </c>
      <c r="B110" s="3">
        <v>167.38</v>
      </c>
      <c r="C110">
        <v>31</v>
      </c>
      <c r="D110" s="1">
        <v>45248</v>
      </c>
      <c r="E110" s="2">
        <v>0.86884858238188212</v>
      </c>
      <c r="F110">
        <f t="shared" si="4"/>
        <v>0</v>
      </c>
      <c r="G110">
        <f t="shared" si="5"/>
        <v>0</v>
      </c>
      <c r="H110">
        <f t="shared" si="6"/>
        <v>0</v>
      </c>
      <c r="I110">
        <f t="shared" si="7"/>
        <v>1</v>
      </c>
    </row>
    <row r="111" spans="1:9" x14ac:dyDescent="0.25">
      <c r="A111">
        <v>3</v>
      </c>
      <c r="B111" s="3">
        <v>122.89</v>
      </c>
      <c r="C111">
        <v>25</v>
      </c>
      <c r="D111" s="1">
        <v>45115</v>
      </c>
      <c r="E111" s="2">
        <v>0.86139612319512637</v>
      </c>
      <c r="F111">
        <f t="shared" si="4"/>
        <v>0</v>
      </c>
      <c r="G111">
        <f t="shared" si="5"/>
        <v>0</v>
      </c>
      <c r="H111">
        <f t="shared" si="6"/>
        <v>1</v>
      </c>
      <c r="I111">
        <f t="shared" si="7"/>
        <v>0</v>
      </c>
    </row>
    <row r="112" spans="1:9" x14ac:dyDescent="0.25">
      <c r="A112">
        <v>3</v>
      </c>
      <c r="B112" s="3">
        <v>38.9</v>
      </c>
      <c r="C112">
        <v>19</v>
      </c>
      <c r="D112" s="1">
        <v>44947</v>
      </c>
      <c r="E112" s="2">
        <v>0.84605040910313811</v>
      </c>
      <c r="F112">
        <f t="shared" si="4"/>
        <v>1</v>
      </c>
      <c r="G112">
        <f t="shared" si="5"/>
        <v>0</v>
      </c>
      <c r="H112">
        <f t="shared" si="6"/>
        <v>0</v>
      </c>
      <c r="I112">
        <f t="shared" si="7"/>
        <v>0</v>
      </c>
    </row>
    <row r="113" spans="1:9" x14ac:dyDescent="0.25">
      <c r="A113">
        <v>4</v>
      </c>
      <c r="B113" s="3">
        <v>86.38</v>
      </c>
      <c r="C113">
        <v>28</v>
      </c>
      <c r="D113" s="1">
        <v>45014</v>
      </c>
      <c r="E113" s="2">
        <v>0.52163728981008339</v>
      </c>
      <c r="F113">
        <f t="shared" si="4"/>
        <v>0</v>
      </c>
      <c r="G113">
        <f t="shared" si="5"/>
        <v>1</v>
      </c>
      <c r="H113">
        <f t="shared" si="6"/>
        <v>0</v>
      </c>
      <c r="I113">
        <f t="shared" si="7"/>
        <v>0</v>
      </c>
    </row>
    <row r="114" spans="1:9" x14ac:dyDescent="0.25">
      <c r="A114">
        <v>4</v>
      </c>
      <c r="B114" s="3">
        <v>150.44999999999999</v>
      </c>
      <c r="C114">
        <v>25</v>
      </c>
      <c r="D114" s="1">
        <v>45166</v>
      </c>
      <c r="E114" s="2">
        <v>0.66298404641839759</v>
      </c>
      <c r="F114">
        <f t="shared" si="4"/>
        <v>0</v>
      </c>
      <c r="G114">
        <f t="shared" si="5"/>
        <v>0</v>
      </c>
      <c r="H114">
        <f t="shared" si="6"/>
        <v>0</v>
      </c>
      <c r="I114">
        <f t="shared" si="7"/>
        <v>1</v>
      </c>
    </row>
    <row r="115" spans="1:9" x14ac:dyDescent="0.25">
      <c r="A115">
        <v>9</v>
      </c>
      <c r="B115" s="3">
        <v>114</v>
      </c>
      <c r="C115">
        <v>31</v>
      </c>
      <c r="D115" s="1">
        <v>45155</v>
      </c>
      <c r="E115" s="2">
        <v>0.81755060959208103</v>
      </c>
      <c r="F115">
        <f t="shared" si="4"/>
        <v>0</v>
      </c>
      <c r="G115">
        <f t="shared" si="5"/>
        <v>0</v>
      </c>
      <c r="H115">
        <f t="shared" si="6"/>
        <v>1</v>
      </c>
      <c r="I115">
        <f t="shared" si="7"/>
        <v>0</v>
      </c>
    </row>
    <row r="116" spans="1:9" x14ac:dyDescent="0.25">
      <c r="A116">
        <v>3</v>
      </c>
      <c r="B116" s="3">
        <v>50.73</v>
      </c>
      <c r="C116">
        <v>18</v>
      </c>
      <c r="D116" s="1">
        <v>45163</v>
      </c>
      <c r="E116" s="2">
        <v>0.70074420153845551</v>
      </c>
      <c r="F116">
        <f t="shared" si="4"/>
        <v>0</v>
      </c>
      <c r="G116">
        <f t="shared" si="5"/>
        <v>1</v>
      </c>
      <c r="H116">
        <f t="shared" si="6"/>
        <v>0</v>
      </c>
      <c r="I116">
        <f t="shared" si="7"/>
        <v>0</v>
      </c>
    </row>
    <row r="117" spans="1:9" x14ac:dyDescent="0.25">
      <c r="A117">
        <v>1</v>
      </c>
      <c r="B117" s="3">
        <v>90.68</v>
      </c>
      <c r="C117">
        <v>3</v>
      </c>
      <c r="D117" s="1">
        <v>45184</v>
      </c>
      <c r="E117" s="2">
        <v>0.85350119542315483</v>
      </c>
      <c r="F117">
        <f t="shared" si="4"/>
        <v>0</v>
      </c>
      <c r="G117">
        <f t="shared" si="5"/>
        <v>1</v>
      </c>
      <c r="H117">
        <f t="shared" si="6"/>
        <v>0</v>
      </c>
      <c r="I117">
        <f t="shared" si="7"/>
        <v>0</v>
      </c>
    </row>
    <row r="118" spans="1:9" x14ac:dyDescent="0.25">
      <c r="A118">
        <v>5</v>
      </c>
      <c r="B118" s="3">
        <v>115.72</v>
      </c>
      <c r="C118">
        <v>14</v>
      </c>
      <c r="D118" s="1">
        <v>45137</v>
      </c>
      <c r="E118" s="2">
        <v>0.91843339480573638</v>
      </c>
      <c r="F118">
        <f t="shared" si="4"/>
        <v>0</v>
      </c>
      <c r="G118">
        <f t="shared" si="5"/>
        <v>0</v>
      </c>
      <c r="H118">
        <f t="shared" si="6"/>
        <v>1</v>
      </c>
      <c r="I118">
        <f t="shared" si="7"/>
        <v>0</v>
      </c>
    </row>
    <row r="119" spans="1:9" x14ac:dyDescent="0.25">
      <c r="A119">
        <v>8</v>
      </c>
      <c r="B119" s="3">
        <v>20.67</v>
      </c>
      <c r="C119">
        <v>28</v>
      </c>
      <c r="D119" s="1">
        <v>45108</v>
      </c>
      <c r="E119" s="2">
        <v>0.71420540855123504</v>
      </c>
      <c r="F119">
        <f t="shared" si="4"/>
        <v>1</v>
      </c>
      <c r="G119">
        <f t="shared" si="5"/>
        <v>0</v>
      </c>
      <c r="H119">
        <f t="shared" si="6"/>
        <v>0</v>
      </c>
      <c r="I119">
        <f t="shared" si="7"/>
        <v>0</v>
      </c>
    </row>
    <row r="120" spans="1:9" x14ac:dyDescent="0.25">
      <c r="A120">
        <v>9</v>
      </c>
      <c r="B120" s="3">
        <v>31.59</v>
      </c>
      <c r="C120">
        <v>4</v>
      </c>
      <c r="D120" s="1">
        <v>45110</v>
      </c>
      <c r="E120" s="2">
        <v>0.64050818090708594</v>
      </c>
      <c r="F120">
        <f t="shared" si="4"/>
        <v>1</v>
      </c>
      <c r="G120">
        <f t="shared" si="5"/>
        <v>0</v>
      </c>
      <c r="H120">
        <f t="shared" si="6"/>
        <v>0</v>
      </c>
      <c r="I120">
        <f t="shared" si="7"/>
        <v>0</v>
      </c>
    </row>
    <row r="121" spans="1:9" x14ac:dyDescent="0.25">
      <c r="A121">
        <v>2</v>
      </c>
      <c r="B121" s="3">
        <v>92.22</v>
      </c>
      <c r="C121">
        <v>9</v>
      </c>
      <c r="D121" s="1">
        <v>45163</v>
      </c>
      <c r="E121" s="2">
        <v>0.44212588274826931</v>
      </c>
      <c r="F121">
        <f t="shared" si="4"/>
        <v>0</v>
      </c>
      <c r="G121">
        <f t="shared" si="5"/>
        <v>1</v>
      </c>
      <c r="H121">
        <f t="shared" si="6"/>
        <v>0</v>
      </c>
      <c r="I121">
        <f t="shared" si="7"/>
        <v>0</v>
      </c>
    </row>
    <row r="122" spans="1:9" x14ac:dyDescent="0.25">
      <c r="A122">
        <v>4</v>
      </c>
      <c r="B122" s="3">
        <v>12.63</v>
      </c>
      <c r="C122">
        <v>21</v>
      </c>
      <c r="D122" s="1">
        <v>45082</v>
      </c>
      <c r="E122" s="2">
        <v>0.65338466530946915</v>
      </c>
      <c r="F122">
        <f t="shared" si="4"/>
        <v>1</v>
      </c>
      <c r="G122">
        <f t="shared" si="5"/>
        <v>0</v>
      </c>
      <c r="H122">
        <f t="shared" si="6"/>
        <v>0</v>
      </c>
      <c r="I122">
        <f t="shared" si="7"/>
        <v>0</v>
      </c>
    </row>
    <row r="123" spans="1:9" x14ac:dyDescent="0.25">
      <c r="A123">
        <v>3</v>
      </c>
      <c r="B123" s="3">
        <v>46.5</v>
      </c>
      <c r="C123">
        <v>25</v>
      </c>
      <c r="D123" s="1">
        <v>44958</v>
      </c>
      <c r="E123" s="2">
        <v>0.57593994282669869</v>
      </c>
      <c r="F123">
        <f t="shared" si="4"/>
        <v>1</v>
      </c>
      <c r="G123">
        <f t="shared" si="5"/>
        <v>0</v>
      </c>
      <c r="H123">
        <f t="shared" si="6"/>
        <v>0</v>
      </c>
      <c r="I123">
        <f t="shared" si="7"/>
        <v>0</v>
      </c>
    </row>
    <row r="124" spans="1:9" x14ac:dyDescent="0.25">
      <c r="A124">
        <v>5</v>
      </c>
      <c r="B124" s="3">
        <v>131.12</v>
      </c>
      <c r="C124">
        <v>5</v>
      </c>
      <c r="D124" s="1">
        <v>45115</v>
      </c>
      <c r="E124" s="2">
        <v>0.92438689073305147</v>
      </c>
      <c r="F124">
        <f t="shared" si="4"/>
        <v>0</v>
      </c>
      <c r="G124">
        <f t="shared" si="5"/>
        <v>0</v>
      </c>
      <c r="H124">
        <f t="shared" si="6"/>
        <v>1</v>
      </c>
      <c r="I124">
        <f t="shared" si="7"/>
        <v>0</v>
      </c>
    </row>
    <row r="125" spans="1:9" x14ac:dyDescent="0.25">
      <c r="A125">
        <v>5</v>
      </c>
      <c r="B125" s="3">
        <v>151.36000000000001</v>
      </c>
      <c r="C125">
        <v>29</v>
      </c>
      <c r="D125" s="1">
        <v>45108</v>
      </c>
      <c r="E125" s="2">
        <v>0.76505219389851886</v>
      </c>
      <c r="F125">
        <f t="shared" si="4"/>
        <v>0</v>
      </c>
      <c r="G125">
        <f t="shared" si="5"/>
        <v>0</v>
      </c>
      <c r="H125">
        <f t="shared" si="6"/>
        <v>0</v>
      </c>
      <c r="I125">
        <f t="shared" si="7"/>
        <v>1</v>
      </c>
    </row>
    <row r="126" spans="1:9" x14ac:dyDescent="0.25">
      <c r="A126">
        <v>10</v>
      </c>
      <c r="B126" s="3">
        <v>46.08</v>
      </c>
      <c r="C126">
        <v>5</v>
      </c>
      <c r="D126" s="1">
        <v>45038</v>
      </c>
      <c r="E126" s="2">
        <v>0.89047694506604791</v>
      </c>
      <c r="F126">
        <f t="shared" si="4"/>
        <v>1</v>
      </c>
      <c r="G126">
        <f t="shared" si="5"/>
        <v>0</v>
      </c>
      <c r="H126">
        <f t="shared" si="6"/>
        <v>0</v>
      </c>
      <c r="I126">
        <f t="shared" si="7"/>
        <v>0</v>
      </c>
    </row>
    <row r="127" spans="1:9" x14ac:dyDescent="0.25">
      <c r="A127">
        <v>6</v>
      </c>
      <c r="B127" s="3">
        <v>92.97</v>
      </c>
      <c r="C127">
        <v>7</v>
      </c>
      <c r="D127" s="1">
        <v>44952</v>
      </c>
      <c r="E127" s="2">
        <v>0.44752764085839286</v>
      </c>
      <c r="F127">
        <f t="shared" si="4"/>
        <v>0</v>
      </c>
      <c r="G127">
        <f t="shared" si="5"/>
        <v>1</v>
      </c>
      <c r="H127">
        <f t="shared" si="6"/>
        <v>0</v>
      </c>
      <c r="I127">
        <f t="shared" si="7"/>
        <v>0</v>
      </c>
    </row>
    <row r="128" spans="1:9" x14ac:dyDescent="0.25">
      <c r="A128">
        <v>10</v>
      </c>
      <c r="B128" s="3">
        <v>125.57</v>
      </c>
      <c r="C128">
        <v>28</v>
      </c>
      <c r="D128" s="1">
        <v>44941</v>
      </c>
      <c r="E128" s="2">
        <v>0.48226980102134226</v>
      </c>
      <c r="F128">
        <f t="shared" si="4"/>
        <v>0</v>
      </c>
      <c r="G128">
        <f t="shared" si="5"/>
        <v>0</v>
      </c>
      <c r="H128">
        <f t="shared" si="6"/>
        <v>1</v>
      </c>
      <c r="I128">
        <f t="shared" si="7"/>
        <v>0</v>
      </c>
    </row>
    <row r="129" spans="1:9" x14ac:dyDescent="0.25">
      <c r="A129">
        <v>7</v>
      </c>
      <c r="B129" s="3">
        <v>149.88</v>
      </c>
      <c r="C129">
        <v>31</v>
      </c>
      <c r="D129" s="1">
        <v>45013</v>
      </c>
      <c r="E129" s="2">
        <v>0.95088960620527496</v>
      </c>
      <c r="F129">
        <f t="shared" si="4"/>
        <v>0</v>
      </c>
      <c r="G129">
        <f t="shared" si="5"/>
        <v>0</v>
      </c>
      <c r="H129">
        <f t="shared" si="6"/>
        <v>1</v>
      </c>
      <c r="I129">
        <f t="shared" si="7"/>
        <v>0</v>
      </c>
    </row>
    <row r="130" spans="1:9" x14ac:dyDescent="0.25">
      <c r="A130">
        <v>7</v>
      </c>
      <c r="B130" s="3">
        <v>165.75</v>
      </c>
      <c r="C130">
        <v>10</v>
      </c>
      <c r="D130" s="1">
        <v>45244</v>
      </c>
      <c r="E130" s="2">
        <v>0.90950858153852332</v>
      </c>
      <c r="F130">
        <f t="shared" si="4"/>
        <v>0</v>
      </c>
      <c r="G130">
        <f t="shared" si="5"/>
        <v>0</v>
      </c>
      <c r="H130">
        <f t="shared" si="6"/>
        <v>0</v>
      </c>
      <c r="I130">
        <f t="shared" si="7"/>
        <v>1</v>
      </c>
    </row>
    <row r="131" spans="1:9" x14ac:dyDescent="0.25">
      <c r="A131">
        <v>4</v>
      </c>
      <c r="B131" s="3">
        <v>100.73</v>
      </c>
      <c r="C131">
        <v>27</v>
      </c>
      <c r="D131" s="1">
        <v>45270</v>
      </c>
      <c r="E131" s="2">
        <v>0.86536226373548308</v>
      </c>
      <c r="F131">
        <f t="shared" ref="F131:F194" si="8">IF(B131&lt;50,1,0)</f>
        <v>0</v>
      </c>
      <c r="G131">
        <f t="shared" ref="G131:G194" si="9">IF(AND(B131&gt;=50,B131&lt;=100),1,0)</f>
        <v>0</v>
      </c>
      <c r="H131">
        <f t="shared" ref="H131:H194" si="10">IF(AND(B131&gt;100,B131&lt;=150),1,0)</f>
        <v>1</v>
      </c>
      <c r="I131">
        <f t="shared" ref="I131:I194" si="11">IF(B131&gt;150,1,0)</f>
        <v>0</v>
      </c>
    </row>
    <row r="132" spans="1:9" x14ac:dyDescent="0.25">
      <c r="A132">
        <v>3</v>
      </c>
      <c r="B132" s="3">
        <v>94.14</v>
      </c>
      <c r="C132">
        <v>12</v>
      </c>
      <c r="D132" s="1">
        <v>45192</v>
      </c>
      <c r="E132" s="2">
        <v>0.55236861902317402</v>
      </c>
      <c r="F132">
        <f t="shared" si="8"/>
        <v>0</v>
      </c>
      <c r="G132">
        <f t="shared" si="9"/>
        <v>1</v>
      </c>
      <c r="H132">
        <f t="shared" si="10"/>
        <v>0</v>
      </c>
      <c r="I132">
        <f t="shared" si="11"/>
        <v>0</v>
      </c>
    </row>
    <row r="133" spans="1:9" x14ac:dyDescent="0.25">
      <c r="A133">
        <v>7</v>
      </c>
      <c r="B133" s="3">
        <v>175.53</v>
      </c>
      <c r="C133">
        <v>31</v>
      </c>
      <c r="D133" s="1">
        <v>45072</v>
      </c>
      <c r="E133" s="2">
        <v>0.44831040553608748</v>
      </c>
      <c r="F133">
        <f t="shared" si="8"/>
        <v>0</v>
      </c>
      <c r="G133">
        <f t="shared" si="9"/>
        <v>0</v>
      </c>
      <c r="H133">
        <f t="shared" si="10"/>
        <v>0</v>
      </c>
      <c r="I133">
        <f t="shared" si="11"/>
        <v>1</v>
      </c>
    </row>
    <row r="134" spans="1:9" x14ac:dyDescent="0.25">
      <c r="A134">
        <v>3</v>
      </c>
      <c r="B134" s="3">
        <v>42.03</v>
      </c>
      <c r="C134">
        <v>30</v>
      </c>
      <c r="D134" s="1">
        <v>45254</v>
      </c>
      <c r="E134" s="2">
        <v>0.73075954474555438</v>
      </c>
      <c r="F134">
        <f t="shared" si="8"/>
        <v>1</v>
      </c>
      <c r="G134">
        <f t="shared" si="9"/>
        <v>0</v>
      </c>
      <c r="H134">
        <f t="shared" si="10"/>
        <v>0</v>
      </c>
      <c r="I134">
        <f t="shared" si="11"/>
        <v>0</v>
      </c>
    </row>
    <row r="135" spans="1:9" x14ac:dyDescent="0.25">
      <c r="A135">
        <v>1</v>
      </c>
      <c r="B135" s="3">
        <v>121.95</v>
      </c>
      <c r="C135">
        <v>26</v>
      </c>
      <c r="D135" s="1">
        <v>45193</v>
      </c>
      <c r="E135" s="2">
        <v>0.58439741918282473</v>
      </c>
      <c r="F135">
        <f t="shared" si="8"/>
        <v>0</v>
      </c>
      <c r="G135">
        <f t="shared" si="9"/>
        <v>0</v>
      </c>
      <c r="H135">
        <f t="shared" si="10"/>
        <v>1</v>
      </c>
      <c r="I135">
        <f t="shared" si="11"/>
        <v>0</v>
      </c>
    </row>
    <row r="136" spans="1:9" x14ac:dyDescent="0.25">
      <c r="A136">
        <v>4</v>
      </c>
      <c r="B136" s="3">
        <v>125.26</v>
      </c>
      <c r="C136">
        <v>15</v>
      </c>
      <c r="D136" s="1">
        <v>45212</v>
      </c>
      <c r="E136" s="2">
        <v>0.66224023463324555</v>
      </c>
      <c r="F136">
        <f t="shared" si="8"/>
        <v>0</v>
      </c>
      <c r="G136">
        <f t="shared" si="9"/>
        <v>0</v>
      </c>
      <c r="H136">
        <f t="shared" si="10"/>
        <v>1</v>
      </c>
      <c r="I136">
        <f t="shared" si="11"/>
        <v>0</v>
      </c>
    </row>
    <row r="137" spans="1:9" x14ac:dyDescent="0.25">
      <c r="A137">
        <v>6</v>
      </c>
      <c r="B137" s="3">
        <v>176.4</v>
      </c>
      <c r="C137">
        <v>14</v>
      </c>
      <c r="D137" s="1">
        <v>44985</v>
      </c>
      <c r="E137" s="2">
        <v>0.82324103153593309</v>
      </c>
      <c r="F137">
        <f t="shared" si="8"/>
        <v>0</v>
      </c>
      <c r="G137">
        <f t="shared" si="9"/>
        <v>0</v>
      </c>
      <c r="H137">
        <f t="shared" si="10"/>
        <v>0</v>
      </c>
      <c r="I137">
        <f t="shared" si="11"/>
        <v>1</v>
      </c>
    </row>
    <row r="138" spans="1:9" x14ac:dyDescent="0.25">
      <c r="A138">
        <v>6</v>
      </c>
      <c r="B138" s="3">
        <v>46.38</v>
      </c>
      <c r="C138">
        <v>13</v>
      </c>
      <c r="D138" s="1">
        <v>45189</v>
      </c>
      <c r="E138" s="2">
        <v>0.78702569608536566</v>
      </c>
      <c r="F138">
        <f t="shared" si="8"/>
        <v>1</v>
      </c>
      <c r="G138">
        <f t="shared" si="9"/>
        <v>0</v>
      </c>
      <c r="H138">
        <f t="shared" si="10"/>
        <v>0</v>
      </c>
      <c r="I138">
        <f t="shared" si="11"/>
        <v>0</v>
      </c>
    </row>
    <row r="139" spans="1:9" x14ac:dyDescent="0.25">
      <c r="A139">
        <v>8</v>
      </c>
      <c r="B139" s="3">
        <v>119.4</v>
      </c>
      <c r="C139">
        <v>14</v>
      </c>
      <c r="D139" s="1">
        <v>45153</v>
      </c>
      <c r="E139" s="2">
        <v>0.42267333867977597</v>
      </c>
      <c r="F139">
        <f t="shared" si="8"/>
        <v>0</v>
      </c>
      <c r="G139">
        <f t="shared" si="9"/>
        <v>0</v>
      </c>
      <c r="H139">
        <f t="shared" si="10"/>
        <v>1</v>
      </c>
      <c r="I139">
        <f t="shared" si="11"/>
        <v>0</v>
      </c>
    </row>
    <row r="140" spans="1:9" x14ac:dyDescent="0.25">
      <c r="A140">
        <v>2</v>
      </c>
      <c r="B140" s="3">
        <v>72.05</v>
      </c>
      <c r="C140">
        <v>16</v>
      </c>
      <c r="D140" s="1">
        <v>45241</v>
      </c>
      <c r="E140" s="2">
        <v>0.4320445304156274</v>
      </c>
      <c r="F140">
        <f t="shared" si="8"/>
        <v>0</v>
      </c>
      <c r="G140">
        <f t="shared" si="9"/>
        <v>1</v>
      </c>
      <c r="H140">
        <f t="shared" si="10"/>
        <v>0</v>
      </c>
      <c r="I140">
        <f t="shared" si="11"/>
        <v>0</v>
      </c>
    </row>
    <row r="141" spans="1:9" x14ac:dyDescent="0.25">
      <c r="A141">
        <v>9</v>
      </c>
      <c r="B141" s="3">
        <v>32.06</v>
      </c>
      <c r="C141">
        <v>3</v>
      </c>
      <c r="D141" s="1">
        <v>45050</v>
      </c>
      <c r="E141" s="2">
        <v>0.88571069344421915</v>
      </c>
      <c r="F141">
        <f t="shared" si="8"/>
        <v>1</v>
      </c>
      <c r="G141">
        <f t="shared" si="9"/>
        <v>0</v>
      </c>
      <c r="H141">
        <f t="shared" si="10"/>
        <v>0</v>
      </c>
      <c r="I141">
        <f t="shared" si="11"/>
        <v>0</v>
      </c>
    </row>
    <row r="142" spans="1:9" x14ac:dyDescent="0.25">
      <c r="A142">
        <v>6</v>
      </c>
      <c r="B142" s="3">
        <v>180.67</v>
      </c>
      <c r="C142">
        <v>29</v>
      </c>
      <c r="D142" s="1">
        <v>45190</v>
      </c>
      <c r="E142" s="2">
        <v>0.52054126146768342</v>
      </c>
      <c r="F142">
        <f t="shared" si="8"/>
        <v>0</v>
      </c>
      <c r="G142">
        <f t="shared" si="9"/>
        <v>0</v>
      </c>
      <c r="H142">
        <f t="shared" si="10"/>
        <v>0</v>
      </c>
      <c r="I142">
        <f t="shared" si="11"/>
        <v>1</v>
      </c>
    </row>
    <row r="143" spans="1:9" x14ac:dyDescent="0.25">
      <c r="A143">
        <v>2</v>
      </c>
      <c r="B143" s="3">
        <v>145.71</v>
      </c>
      <c r="C143">
        <v>3</v>
      </c>
      <c r="D143" s="1">
        <v>45060</v>
      </c>
      <c r="E143" s="2">
        <v>0.572769401747934</v>
      </c>
      <c r="F143">
        <f t="shared" si="8"/>
        <v>0</v>
      </c>
      <c r="G143">
        <f t="shared" si="9"/>
        <v>0</v>
      </c>
      <c r="H143">
        <f t="shared" si="10"/>
        <v>1</v>
      </c>
      <c r="I143">
        <f t="shared" si="11"/>
        <v>0</v>
      </c>
    </row>
    <row r="144" spans="1:9" x14ac:dyDescent="0.25">
      <c r="A144">
        <v>4</v>
      </c>
      <c r="B144" s="3">
        <v>197.07</v>
      </c>
      <c r="C144">
        <v>11</v>
      </c>
      <c r="D144" s="1">
        <v>45213</v>
      </c>
      <c r="E144" s="2">
        <v>0.61380769108808553</v>
      </c>
      <c r="F144">
        <f t="shared" si="8"/>
        <v>0</v>
      </c>
      <c r="G144">
        <f t="shared" si="9"/>
        <v>0</v>
      </c>
      <c r="H144">
        <f t="shared" si="10"/>
        <v>0</v>
      </c>
      <c r="I144">
        <f t="shared" si="11"/>
        <v>1</v>
      </c>
    </row>
    <row r="145" spans="1:9" x14ac:dyDescent="0.25">
      <c r="A145">
        <v>1</v>
      </c>
      <c r="B145" s="3">
        <v>85.92</v>
      </c>
      <c r="C145">
        <v>1</v>
      </c>
      <c r="D145" s="1">
        <v>45072</v>
      </c>
      <c r="E145" s="2">
        <v>0.89497176625799912</v>
      </c>
      <c r="F145">
        <f t="shared" si="8"/>
        <v>0</v>
      </c>
      <c r="G145">
        <f t="shared" si="9"/>
        <v>1</v>
      </c>
      <c r="H145">
        <f t="shared" si="10"/>
        <v>0</v>
      </c>
      <c r="I145">
        <f t="shared" si="11"/>
        <v>0</v>
      </c>
    </row>
    <row r="146" spans="1:9" x14ac:dyDescent="0.25">
      <c r="A146">
        <v>10</v>
      </c>
      <c r="B146" s="3">
        <v>8.5</v>
      </c>
      <c r="C146">
        <v>12</v>
      </c>
      <c r="D146" s="1">
        <v>45126</v>
      </c>
      <c r="E146" s="2">
        <v>0.48477072988104569</v>
      </c>
      <c r="F146">
        <f t="shared" si="8"/>
        <v>1</v>
      </c>
      <c r="G146">
        <f t="shared" si="9"/>
        <v>0</v>
      </c>
      <c r="H146">
        <f t="shared" si="10"/>
        <v>0</v>
      </c>
      <c r="I146">
        <f t="shared" si="11"/>
        <v>0</v>
      </c>
    </row>
    <row r="147" spans="1:9" x14ac:dyDescent="0.25">
      <c r="A147">
        <v>9</v>
      </c>
      <c r="B147" s="3">
        <v>179.4</v>
      </c>
      <c r="C147">
        <v>2</v>
      </c>
      <c r="D147" s="1">
        <v>44963</v>
      </c>
      <c r="E147" s="2">
        <v>0.93707577992936675</v>
      </c>
      <c r="F147">
        <f t="shared" si="8"/>
        <v>0</v>
      </c>
      <c r="G147">
        <f t="shared" si="9"/>
        <v>0</v>
      </c>
      <c r="H147">
        <f t="shared" si="10"/>
        <v>0</v>
      </c>
      <c r="I147">
        <f t="shared" si="11"/>
        <v>1</v>
      </c>
    </row>
    <row r="148" spans="1:9" x14ac:dyDescent="0.25">
      <c r="A148">
        <v>3</v>
      </c>
      <c r="B148" s="3">
        <v>40.049999999999997</v>
      </c>
      <c r="C148">
        <v>22</v>
      </c>
      <c r="D148" s="1">
        <v>44986</v>
      </c>
      <c r="E148" s="2">
        <v>0.69787287547690247</v>
      </c>
      <c r="F148">
        <f t="shared" si="8"/>
        <v>1</v>
      </c>
      <c r="G148">
        <f t="shared" si="9"/>
        <v>0</v>
      </c>
      <c r="H148">
        <f t="shared" si="10"/>
        <v>0</v>
      </c>
      <c r="I148">
        <f t="shared" si="11"/>
        <v>0</v>
      </c>
    </row>
    <row r="149" spans="1:9" x14ac:dyDescent="0.25">
      <c r="A149">
        <v>8</v>
      </c>
      <c r="B149" s="3">
        <v>125.01</v>
      </c>
      <c r="C149">
        <v>25</v>
      </c>
      <c r="D149" s="1">
        <v>44969</v>
      </c>
      <c r="E149" s="2">
        <v>0.90558797778965272</v>
      </c>
      <c r="F149">
        <f t="shared" si="8"/>
        <v>0</v>
      </c>
      <c r="G149">
        <f t="shared" si="9"/>
        <v>0</v>
      </c>
      <c r="H149">
        <f t="shared" si="10"/>
        <v>1</v>
      </c>
      <c r="I149">
        <f t="shared" si="11"/>
        <v>0</v>
      </c>
    </row>
    <row r="150" spans="1:9" x14ac:dyDescent="0.25">
      <c r="A150">
        <v>3</v>
      </c>
      <c r="B150" s="3">
        <v>39.85</v>
      </c>
      <c r="C150">
        <v>10</v>
      </c>
      <c r="D150" s="1">
        <v>45003</v>
      </c>
      <c r="E150" s="2">
        <v>0.79996849472813736</v>
      </c>
      <c r="F150">
        <f t="shared" si="8"/>
        <v>1</v>
      </c>
      <c r="G150">
        <f t="shared" si="9"/>
        <v>0</v>
      </c>
      <c r="H150">
        <f t="shared" si="10"/>
        <v>0</v>
      </c>
      <c r="I150">
        <f t="shared" si="11"/>
        <v>0</v>
      </c>
    </row>
    <row r="151" spans="1:9" x14ac:dyDescent="0.25">
      <c r="A151">
        <v>2</v>
      </c>
      <c r="B151" s="3">
        <v>177.19</v>
      </c>
      <c r="C151">
        <v>7</v>
      </c>
      <c r="D151" s="1">
        <v>45029</v>
      </c>
      <c r="E151" s="2">
        <v>0.7603874119652454</v>
      </c>
      <c r="F151">
        <f t="shared" si="8"/>
        <v>0</v>
      </c>
      <c r="G151">
        <f t="shared" si="9"/>
        <v>0</v>
      </c>
      <c r="H151">
        <f t="shared" si="10"/>
        <v>0</v>
      </c>
      <c r="I151">
        <f t="shared" si="11"/>
        <v>1</v>
      </c>
    </row>
    <row r="152" spans="1:9" x14ac:dyDescent="0.25">
      <c r="A152">
        <v>6</v>
      </c>
      <c r="B152" s="3">
        <v>167.28</v>
      </c>
      <c r="C152">
        <v>6</v>
      </c>
      <c r="D152" s="1">
        <v>45084</v>
      </c>
      <c r="E152" s="2">
        <v>0.74305918301774454</v>
      </c>
      <c r="F152">
        <f t="shared" si="8"/>
        <v>0</v>
      </c>
      <c r="G152">
        <f t="shared" si="9"/>
        <v>0</v>
      </c>
      <c r="H152">
        <f t="shared" si="10"/>
        <v>0</v>
      </c>
      <c r="I152">
        <f t="shared" si="11"/>
        <v>1</v>
      </c>
    </row>
    <row r="153" spans="1:9" x14ac:dyDescent="0.25">
      <c r="A153">
        <v>6</v>
      </c>
      <c r="B153" s="3">
        <v>182.03</v>
      </c>
      <c r="C153">
        <v>25</v>
      </c>
      <c r="D153" s="1">
        <v>45155</v>
      </c>
      <c r="E153" s="2">
        <v>0.47256093034558583</v>
      </c>
      <c r="F153">
        <f t="shared" si="8"/>
        <v>0</v>
      </c>
      <c r="G153">
        <f t="shared" si="9"/>
        <v>0</v>
      </c>
      <c r="H153">
        <f t="shared" si="10"/>
        <v>0</v>
      </c>
      <c r="I153">
        <f t="shared" si="11"/>
        <v>1</v>
      </c>
    </row>
    <row r="154" spans="1:9" x14ac:dyDescent="0.25">
      <c r="A154">
        <v>10</v>
      </c>
      <c r="B154" s="3">
        <v>135.63999999999999</v>
      </c>
      <c r="C154">
        <v>11</v>
      </c>
      <c r="D154" s="1">
        <v>45281</v>
      </c>
      <c r="E154" s="2">
        <v>0.6912830344958284</v>
      </c>
      <c r="F154">
        <f t="shared" si="8"/>
        <v>0</v>
      </c>
      <c r="G154">
        <f t="shared" si="9"/>
        <v>0</v>
      </c>
      <c r="H154">
        <f t="shared" si="10"/>
        <v>1</v>
      </c>
      <c r="I154">
        <f t="shared" si="11"/>
        <v>0</v>
      </c>
    </row>
    <row r="155" spans="1:9" x14ac:dyDescent="0.25">
      <c r="A155">
        <v>5</v>
      </c>
      <c r="B155" s="3">
        <v>0.94</v>
      </c>
      <c r="C155">
        <v>25</v>
      </c>
      <c r="D155" s="1">
        <v>45006</v>
      </c>
      <c r="E155" s="2">
        <v>0.68057227985644952</v>
      </c>
      <c r="F155">
        <f t="shared" si="8"/>
        <v>1</v>
      </c>
      <c r="G155">
        <f t="shared" si="9"/>
        <v>0</v>
      </c>
      <c r="H155">
        <f t="shared" si="10"/>
        <v>0</v>
      </c>
      <c r="I155">
        <f t="shared" si="11"/>
        <v>0</v>
      </c>
    </row>
    <row r="156" spans="1:9" x14ac:dyDescent="0.25">
      <c r="A156">
        <v>5</v>
      </c>
      <c r="B156" s="3">
        <v>20.72</v>
      </c>
      <c r="C156">
        <v>17</v>
      </c>
      <c r="D156" s="1">
        <v>45027</v>
      </c>
      <c r="E156" s="2">
        <v>0.89808776135995072</v>
      </c>
      <c r="F156">
        <f t="shared" si="8"/>
        <v>1</v>
      </c>
      <c r="G156">
        <f t="shared" si="9"/>
        <v>0</v>
      </c>
      <c r="H156">
        <f t="shared" si="10"/>
        <v>0</v>
      </c>
      <c r="I156">
        <f t="shared" si="11"/>
        <v>0</v>
      </c>
    </row>
    <row r="157" spans="1:9" x14ac:dyDescent="0.25">
      <c r="A157">
        <v>2</v>
      </c>
      <c r="B157" s="3">
        <v>99.03</v>
      </c>
      <c r="C157">
        <v>9</v>
      </c>
      <c r="D157" s="1">
        <v>45167</v>
      </c>
      <c r="E157" s="2">
        <v>0.70255245056067595</v>
      </c>
      <c r="F157">
        <f t="shared" si="8"/>
        <v>0</v>
      </c>
      <c r="G157">
        <f t="shared" si="9"/>
        <v>1</v>
      </c>
      <c r="H157">
        <f t="shared" si="10"/>
        <v>0</v>
      </c>
      <c r="I157">
        <f t="shared" si="11"/>
        <v>0</v>
      </c>
    </row>
    <row r="158" spans="1:9" x14ac:dyDescent="0.25">
      <c r="A158">
        <v>6</v>
      </c>
      <c r="B158" s="3">
        <v>105.21</v>
      </c>
      <c r="C158">
        <v>10</v>
      </c>
      <c r="D158" s="1">
        <v>44927</v>
      </c>
      <c r="E158" s="2">
        <v>0.58350367900646571</v>
      </c>
      <c r="F158">
        <f t="shared" si="8"/>
        <v>0</v>
      </c>
      <c r="G158">
        <f t="shared" si="9"/>
        <v>0</v>
      </c>
      <c r="H158">
        <f t="shared" si="10"/>
        <v>1</v>
      </c>
      <c r="I158">
        <f t="shared" si="11"/>
        <v>0</v>
      </c>
    </row>
    <row r="159" spans="1:9" x14ac:dyDescent="0.25">
      <c r="A159">
        <v>2</v>
      </c>
      <c r="B159" s="3">
        <v>5.04</v>
      </c>
      <c r="C159">
        <v>26</v>
      </c>
      <c r="D159" s="1">
        <v>45266</v>
      </c>
      <c r="E159" s="2">
        <v>0.79776708158134979</v>
      </c>
      <c r="F159">
        <f t="shared" si="8"/>
        <v>1</v>
      </c>
      <c r="G159">
        <f t="shared" si="9"/>
        <v>0</v>
      </c>
      <c r="H159">
        <f t="shared" si="10"/>
        <v>0</v>
      </c>
      <c r="I159">
        <f t="shared" si="11"/>
        <v>0</v>
      </c>
    </row>
    <row r="160" spans="1:9" x14ac:dyDescent="0.25">
      <c r="A160">
        <v>9</v>
      </c>
      <c r="B160" s="3">
        <v>115.3</v>
      </c>
      <c r="C160">
        <v>11</v>
      </c>
      <c r="D160" s="1">
        <v>44959</v>
      </c>
      <c r="E160" s="2">
        <v>0.47887733472610938</v>
      </c>
      <c r="F160">
        <f t="shared" si="8"/>
        <v>0</v>
      </c>
      <c r="G160">
        <f t="shared" si="9"/>
        <v>0</v>
      </c>
      <c r="H160">
        <f t="shared" si="10"/>
        <v>1</v>
      </c>
      <c r="I160">
        <f t="shared" si="11"/>
        <v>0</v>
      </c>
    </row>
    <row r="161" spans="1:9" x14ac:dyDescent="0.25">
      <c r="A161">
        <v>7</v>
      </c>
      <c r="B161" s="3">
        <v>73.89</v>
      </c>
      <c r="C161">
        <v>11</v>
      </c>
      <c r="D161" s="1">
        <v>45130</v>
      </c>
      <c r="E161" s="2">
        <v>0.94705074830609326</v>
      </c>
      <c r="F161">
        <f t="shared" si="8"/>
        <v>0</v>
      </c>
      <c r="G161">
        <f t="shared" si="9"/>
        <v>1</v>
      </c>
      <c r="H161">
        <f t="shared" si="10"/>
        <v>0</v>
      </c>
      <c r="I161">
        <f t="shared" si="11"/>
        <v>0</v>
      </c>
    </row>
    <row r="162" spans="1:9" x14ac:dyDescent="0.25">
      <c r="A162">
        <v>7</v>
      </c>
      <c r="B162" s="3">
        <v>84.87</v>
      </c>
      <c r="C162">
        <v>23</v>
      </c>
      <c r="D162" s="1">
        <v>45216</v>
      </c>
      <c r="E162" s="2">
        <v>0.67916271800329542</v>
      </c>
      <c r="F162">
        <f t="shared" si="8"/>
        <v>0</v>
      </c>
      <c r="G162">
        <f t="shared" si="9"/>
        <v>1</v>
      </c>
      <c r="H162">
        <f t="shared" si="10"/>
        <v>0</v>
      </c>
      <c r="I162">
        <f t="shared" si="11"/>
        <v>0</v>
      </c>
    </row>
    <row r="163" spans="1:9" x14ac:dyDescent="0.25">
      <c r="A163">
        <v>2</v>
      </c>
      <c r="B163" s="3">
        <v>143.59</v>
      </c>
      <c r="C163">
        <v>15</v>
      </c>
      <c r="D163" s="1">
        <v>44947</v>
      </c>
      <c r="E163" s="2">
        <v>0.78026961661834582</v>
      </c>
      <c r="F163">
        <f t="shared" si="8"/>
        <v>0</v>
      </c>
      <c r="G163">
        <f t="shared" si="9"/>
        <v>0</v>
      </c>
      <c r="H163">
        <f t="shared" si="10"/>
        <v>1</v>
      </c>
      <c r="I163">
        <f t="shared" si="11"/>
        <v>0</v>
      </c>
    </row>
    <row r="164" spans="1:9" x14ac:dyDescent="0.25">
      <c r="A164">
        <v>3</v>
      </c>
      <c r="B164" s="3">
        <v>153.47</v>
      </c>
      <c r="C164">
        <v>31</v>
      </c>
      <c r="D164" s="1">
        <v>45135</v>
      </c>
      <c r="E164" s="2">
        <v>0.65982385665699161</v>
      </c>
      <c r="F164">
        <f t="shared" si="8"/>
        <v>0</v>
      </c>
      <c r="G164">
        <f t="shared" si="9"/>
        <v>0</v>
      </c>
      <c r="H164">
        <f t="shared" si="10"/>
        <v>0</v>
      </c>
      <c r="I164">
        <f t="shared" si="11"/>
        <v>1</v>
      </c>
    </row>
    <row r="165" spans="1:9" x14ac:dyDescent="0.25">
      <c r="A165">
        <v>3</v>
      </c>
      <c r="B165" s="3">
        <v>138.83000000000001</v>
      </c>
      <c r="C165">
        <v>19</v>
      </c>
      <c r="D165" s="1">
        <v>44957</v>
      </c>
      <c r="E165" s="2">
        <v>0.81010928829383699</v>
      </c>
      <c r="F165">
        <f t="shared" si="8"/>
        <v>0</v>
      </c>
      <c r="G165">
        <f t="shared" si="9"/>
        <v>0</v>
      </c>
      <c r="H165">
        <f t="shared" si="10"/>
        <v>1</v>
      </c>
      <c r="I165">
        <f t="shared" si="11"/>
        <v>0</v>
      </c>
    </row>
    <row r="166" spans="1:9" x14ac:dyDescent="0.25">
      <c r="A166">
        <v>9</v>
      </c>
      <c r="B166" s="3">
        <v>146.54</v>
      </c>
      <c r="C166">
        <v>22</v>
      </c>
      <c r="D166" s="1">
        <v>45256</v>
      </c>
      <c r="E166" s="2">
        <v>0.43683279969738326</v>
      </c>
      <c r="F166">
        <f t="shared" si="8"/>
        <v>0</v>
      </c>
      <c r="G166">
        <f t="shared" si="9"/>
        <v>0</v>
      </c>
      <c r="H166">
        <f t="shared" si="10"/>
        <v>1</v>
      </c>
      <c r="I166">
        <f t="shared" si="11"/>
        <v>0</v>
      </c>
    </row>
    <row r="167" spans="1:9" x14ac:dyDescent="0.25">
      <c r="A167">
        <v>1</v>
      </c>
      <c r="B167" s="3">
        <v>67.75</v>
      </c>
      <c r="C167">
        <v>20</v>
      </c>
      <c r="D167" s="1">
        <v>45283</v>
      </c>
      <c r="E167" s="2">
        <v>0.62389393544646932</v>
      </c>
      <c r="F167">
        <f t="shared" si="8"/>
        <v>0</v>
      </c>
      <c r="G167">
        <f t="shared" si="9"/>
        <v>1</v>
      </c>
      <c r="H167">
        <f t="shared" si="10"/>
        <v>0</v>
      </c>
      <c r="I167">
        <f t="shared" si="11"/>
        <v>0</v>
      </c>
    </row>
    <row r="168" spans="1:9" x14ac:dyDescent="0.25">
      <c r="A168">
        <v>1</v>
      </c>
      <c r="B168" s="3">
        <v>155.06</v>
      </c>
      <c r="C168">
        <v>25</v>
      </c>
      <c r="D168" s="1">
        <v>45221</v>
      </c>
      <c r="E168" s="2">
        <v>0.86397043830056353</v>
      </c>
      <c r="F168">
        <f t="shared" si="8"/>
        <v>0</v>
      </c>
      <c r="G168">
        <f t="shared" si="9"/>
        <v>0</v>
      </c>
      <c r="H168">
        <f t="shared" si="10"/>
        <v>0</v>
      </c>
      <c r="I168">
        <f t="shared" si="11"/>
        <v>1</v>
      </c>
    </row>
    <row r="169" spans="1:9" x14ac:dyDescent="0.25">
      <c r="A169">
        <v>5</v>
      </c>
      <c r="B169" s="3">
        <v>116.74</v>
      </c>
      <c r="C169">
        <v>27</v>
      </c>
      <c r="D169" s="1">
        <v>45134</v>
      </c>
      <c r="E169" s="2">
        <v>0.51682977045642231</v>
      </c>
      <c r="F169">
        <f t="shared" si="8"/>
        <v>0</v>
      </c>
      <c r="G169">
        <f t="shared" si="9"/>
        <v>0</v>
      </c>
      <c r="H169">
        <f t="shared" si="10"/>
        <v>1</v>
      </c>
      <c r="I169">
        <f t="shared" si="11"/>
        <v>0</v>
      </c>
    </row>
    <row r="170" spans="1:9" x14ac:dyDescent="0.25">
      <c r="A170">
        <v>10</v>
      </c>
      <c r="B170" s="3">
        <v>56.64</v>
      </c>
      <c r="C170">
        <v>13</v>
      </c>
      <c r="D170" s="1">
        <v>45225</v>
      </c>
      <c r="E170" s="2">
        <v>0.77789332981309056</v>
      </c>
      <c r="F170">
        <f t="shared" si="8"/>
        <v>0</v>
      </c>
      <c r="G170">
        <f t="shared" si="9"/>
        <v>1</v>
      </c>
      <c r="H170">
        <f t="shared" si="10"/>
        <v>0</v>
      </c>
      <c r="I170">
        <f t="shared" si="11"/>
        <v>0</v>
      </c>
    </row>
    <row r="171" spans="1:9" x14ac:dyDescent="0.25">
      <c r="A171">
        <v>7</v>
      </c>
      <c r="B171" s="3">
        <v>193.71</v>
      </c>
      <c r="C171">
        <v>9</v>
      </c>
      <c r="D171" s="1">
        <v>45026</v>
      </c>
      <c r="E171" s="2">
        <v>0.57293150770702461</v>
      </c>
      <c r="F171">
        <f t="shared" si="8"/>
        <v>0</v>
      </c>
      <c r="G171">
        <f t="shared" si="9"/>
        <v>0</v>
      </c>
      <c r="H171">
        <f t="shared" si="10"/>
        <v>0</v>
      </c>
      <c r="I171">
        <f t="shared" si="11"/>
        <v>1</v>
      </c>
    </row>
    <row r="172" spans="1:9" x14ac:dyDescent="0.25">
      <c r="A172">
        <v>9</v>
      </c>
      <c r="B172" s="3">
        <v>77.39</v>
      </c>
      <c r="C172">
        <v>2</v>
      </c>
      <c r="D172" s="1">
        <v>45140</v>
      </c>
      <c r="E172" s="2">
        <v>0.73708887051978289</v>
      </c>
      <c r="F172">
        <f t="shared" si="8"/>
        <v>0</v>
      </c>
      <c r="G172">
        <f t="shared" si="9"/>
        <v>1</v>
      </c>
      <c r="H172">
        <f t="shared" si="10"/>
        <v>0</v>
      </c>
      <c r="I172">
        <f t="shared" si="11"/>
        <v>0</v>
      </c>
    </row>
    <row r="173" spans="1:9" x14ac:dyDescent="0.25">
      <c r="A173">
        <v>8</v>
      </c>
      <c r="B173" s="3">
        <v>27.09</v>
      </c>
      <c r="C173">
        <v>5</v>
      </c>
      <c r="D173" s="1">
        <v>44935</v>
      </c>
      <c r="E173" s="2">
        <v>0.44437658766258059</v>
      </c>
      <c r="F173">
        <f t="shared" si="8"/>
        <v>1</v>
      </c>
      <c r="G173">
        <f t="shared" si="9"/>
        <v>0</v>
      </c>
      <c r="H173">
        <f t="shared" si="10"/>
        <v>0</v>
      </c>
      <c r="I173">
        <f t="shared" si="11"/>
        <v>0</v>
      </c>
    </row>
    <row r="174" spans="1:9" x14ac:dyDescent="0.25">
      <c r="A174">
        <v>2</v>
      </c>
      <c r="B174" s="3">
        <v>95.98</v>
      </c>
      <c r="C174">
        <v>8</v>
      </c>
      <c r="D174" s="1">
        <v>44954</v>
      </c>
      <c r="E174" s="2">
        <v>0.65441712037889432</v>
      </c>
      <c r="F174">
        <f t="shared" si="8"/>
        <v>0</v>
      </c>
      <c r="G174">
        <f t="shared" si="9"/>
        <v>1</v>
      </c>
      <c r="H174">
        <f t="shared" si="10"/>
        <v>0</v>
      </c>
      <c r="I174">
        <f t="shared" si="11"/>
        <v>0</v>
      </c>
    </row>
    <row r="175" spans="1:9" x14ac:dyDescent="0.25">
      <c r="A175">
        <v>3</v>
      </c>
      <c r="B175" s="3">
        <v>132.81</v>
      </c>
      <c r="C175">
        <v>4</v>
      </c>
      <c r="D175" s="1">
        <v>45238</v>
      </c>
      <c r="E175" s="2">
        <v>0.4646842650390185</v>
      </c>
      <c r="F175">
        <f t="shared" si="8"/>
        <v>0</v>
      </c>
      <c r="G175">
        <f t="shared" si="9"/>
        <v>0</v>
      </c>
      <c r="H175">
        <f t="shared" si="10"/>
        <v>1</v>
      </c>
      <c r="I175">
        <f t="shared" si="11"/>
        <v>0</v>
      </c>
    </row>
    <row r="176" spans="1:9" x14ac:dyDescent="0.25">
      <c r="A176">
        <v>5</v>
      </c>
      <c r="B176" s="3">
        <v>143.36000000000001</v>
      </c>
      <c r="C176">
        <v>22</v>
      </c>
      <c r="D176" s="1">
        <v>45210</v>
      </c>
      <c r="E176" s="2">
        <v>0.60884956183659189</v>
      </c>
      <c r="F176">
        <f t="shared" si="8"/>
        <v>0</v>
      </c>
      <c r="G176">
        <f t="shared" si="9"/>
        <v>0</v>
      </c>
      <c r="H176">
        <f t="shared" si="10"/>
        <v>1</v>
      </c>
      <c r="I176">
        <f t="shared" si="11"/>
        <v>0</v>
      </c>
    </row>
    <row r="177" spans="1:9" x14ac:dyDescent="0.25">
      <c r="A177">
        <v>7</v>
      </c>
      <c r="B177" s="3">
        <v>160.47</v>
      </c>
      <c r="C177">
        <v>6</v>
      </c>
      <c r="D177" s="1">
        <v>44956</v>
      </c>
      <c r="E177" s="2">
        <v>0.94684924119938563</v>
      </c>
      <c r="F177">
        <f t="shared" si="8"/>
        <v>0</v>
      </c>
      <c r="G177">
        <f t="shared" si="9"/>
        <v>0</v>
      </c>
      <c r="H177">
        <f t="shared" si="10"/>
        <v>0</v>
      </c>
      <c r="I177">
        <f t="shared" si="11"/>
        <v>1</v>
      </c>
    </row>
    <row r="178" spans="1:9" x14ac:dyDescent="0.25">
      <c r="A178">
        <v>3</v>
      </c>
      <c r="B178" s="3">
        <v>160.01</v>
      </c>
      <c r="C178">
        <v>31</v>
      </c>
      <c r="D178" s="1">
        <v>45190</v>
      </c>
      <c r="E178" s="2">
        <v>0.9499905354705831</v>
      </c>
      <c r="F178">
        <f t="shared" si="8"/>
        <v>0</v>
      </c>
      <c r="G178">
        <f t="shared" si="9"/>
        <v>0</v>
      </c>
      <c r="H178">
        <f t="shared" si="10"/>
        <v>0</v>
      </c>
      <c r="I178">
        <f t="shared" si="11"/>
        <v>1</v>
      </c>
    </row>
    <row r="179" spans="1:9" x14ac:dyDescent="0.25">
      <c r="A179">
        <v>9</v>
      </c>
      <c r="B179" s="3">
        <v>89.37</v>
      </c>
      <c r="C179">
        <v>15</v>
      </c>
      <c r="D179" s="1">
        <v>45130</v>
      </c>
      <c r="E179" s="2">
        <v>0.78981529262085837</v>
      </c>
      <c r="F179">
        <f t="shared" si="8"/>
        <v>0</v>
      </c>
      <c r="G179">
        <f t="shared" si="9"/>
        <v>1</v>
      </c>
      <c r="H179">
        <f t="shared" si="10"/>
        <v>0</v>
      </c>
      <c r="I179">
        <f t="shared" si="11"/>
        <v>0</v>
      </c>
    </row>
    <row r="180" spans="1:9" x14ac:dyDescent="0.25">
      <c r="A180">
        <v>5</v>
      </c>
      <c r="B180" s="3">
        <v>107.34</v>
      </c>
      <c r="C180">
        <v>31</v>
      </c>
      <c r="D180" s="1">
        <v>45263</v>
      </c>
      <c r="E180" s="2">
        <v>0.89457057467887235</v>
      </c>
      <c r="F180">
        <f t="shared" si="8"/>
        <v>0</v>
      </c>
      <c r="G180">
        <f t="shared" si="9"/>
        <v>0</v>
      </c>
      <c r="H180">
        <f t="shared" si="10"/>
        <v>1</v>
      </c>
      <c r="I180">
        <f t="shared" si="11"/>
        <v>0</v>
      </c>
    </row>
    <row r="181" spans="1:9" x14ac:dyDescent="0.25">
      <c r="A181">
        <v>7</v>
      </c>
      <c r="B181" s="3">
        <v>52.57</v>
      </c>
      <c r="C181">
        <v>4</v>
      </c>
      <c r="D181" s="1">
        <v>44981</v>
      </c>
      <c r="E181" s="2">
        <v>0.45245935845394375</v>
      </c>
      <c r="F181">
        <f t="shared" si="8"/>
        <v>0</v>
      </c>
      <c r="G181">
        <f t="shared" si="9"/>
        <v>1</v>
      </c>
      <c r="H181">
        <f t="shared" si="10"/>
        <v>0</v>
      </c>
      <c r="I181">
        <f t="shared" si="11"/>
        <v>0</v>
      </c>
    </row>
    <row r="182" spans="1:9" x14ac:dyDescent="0.25">
      <c r="A182">
        <v>6</v>
      </c>
      <c r="B182" s="3">
        <v>165.77</v>
      </c>
      <c r="C182">
        <v>26</v>
      </c>
      <c r="D182" s="1">
        <v>45125</v>
      </c>
      <c r="E182" s="2">
        <v>0.67031044425681108</v>
      </c>
      <c r="F182">
        <f t="shared" si="8"/>
        <v>0</v>
      </c>
      <c r="G182">
        <f t="shared" si="9"/>
        <v>0</v>
      </c>
      <c r="H182">
        <f t="shared" si="10"/>
        <v>0</v>
      </c>
      <c r="I182">
        <f t="shared" si="11"/>
        <v>1</v>
      </c>
    </row>
    <row r="183" spans="1:9" x14ac:dyDescent="0.25">
      <c r="A183">
        <v>9</v>
      </c>
      <c r="B183" s="3">
        <v>80.22</v>
      </c>
      <c r="C183">
        <v>9</v>
      </c>
      <c r="D183" s="1">
        <v>44986</v>
      </c>
      <c r="E183" s="2">
        <v>0.44295809835994016</v>
      </c>
      <c r="F183">
        <f t="shared" si="8"/>
        <v>0</v>
      </c>
      <c r="G183">
        <f t="shared" si="9"/>
        <v>1</v>
      </c>
      <c r="H183">
        <f t="shared" si="10"/>
        <v>0</v>
      </c>
      <c r="I183">
        <f t="shared" si="11"/>
        <v>0</v>
      </c>
    </row>
    <row r="184" spans="1:9" x14ac:dyDescent="0.25">
      <c r="A184">
        <v>3</v>
      </c>
      <c r="B184" s="3">
        <v>115.95</v>
      </c>
      <c r="C184">
        <v>28</v>
      </c>
      <c r="D184" s="1">
        <v>45074</v>
      </c>
      <c r="E184" s="2">
        <v>0.75403459498975578</v>
      </c>
      <c r="F184">
        <f t="shared" si="8"/>
        <v>0</v>
      </c>
      <c r="G184">
        <f t="shared" si="9"/>
        <v>0</v>
      </c>
      <c r="H184">
        <f t="shared" si="10"/>
        <v>1</v>
      </c>
      <c r="I184">
        <f t="shared" si="11"/>
        <v>0</v>
      </c>
    </row>
    <row r="185" spans="1:9" x14ac:dyDescent="0.25">
      <c r="A185">
        <v>2</v>
      </c>
      <c r="B185" s="3">
        <v>150.18</v>
      </c>
      <c r="C185">
        <v>21</v>
      </c>
      <c r="D185" s="1">
        <v>45053</v>
      </c>
      <c r="E185" s="2">
        <v>0.48157925780710104</v>
      </c>
      <c r="F185">
        <f t="shared" si="8"/>
        <v>0</v>
      </c>
      <c r="G185">
        <f t="shared" si="9"/>
        <v>0</v>
      </c>
      <c r="H185">
        <f t="shared" si="10"/>
        <v>0</v>
      </c>
      <c r="I185">
        <f t="shared" si="11"/>
        <v>1</v>
      </c>
    </row>
    <row r="186" spans="1:9" x14ac:dyDescent="0.25">
      <c r="A186">
        <v>5</v>
      </c>
      <c r="B186" s="3">
        <v>41.01</v>
      </c>
      <c r="C186">
        <v>18</v>
      </c>
      <c r="D186" s="1">
        <v>44971</v>
      </c>
      <c r="E186" s="2">
        <v>0.79235102718728845</v>
      </c>
      <c r="F186">
        <f t="shared" si="8"/>
        <v>1</v>
      </c>
      <c r="G186">
        <f t="shared" si="9"/>
        <v>0</v>
      </c>
      <c r="H186">
        <f t="shared" si="10"/>
        <v>0</v>
      </c>
      <c r="I186">
        <f t="shared" si="11"/>
        <v>0</v>
      </c>
    </row>
    <row r="187" spans="1:9" x14ac:dyDescent="0.25">
      <c r="A187">
        <v>1</v>
      </c>
      <c r="B187" s="3">
        <v>163.05000000000001</v>
      </c>
      <c r="C187">
        <v>26</v>
      </c>
      <c r="D187" s="1">
        <v>44941</v>
      </c>
      <c r="E187" s="2">
        <v>0.56278929116447607</v>
      </c>
      <c r="F187">
        <f t="shared" si="8"/>
        <v>0</v>
      </c>
      <c r="G187">
        <f t="shared" si="9"/>
        <v>0</v>
      </c>
      <c r="H187">
        <f t="shared" si="10"/>
        <v>0</v>
      </c>
      <c r="I187">
        <f t="shared" si="11"/>
        <v>1</v>
      </c>
    </row>
    <row r="188" spans="1:9" x14ac:dyDescent="0.25">
      <c r="A188">
        <v>10</v>
      </c>
      <c r="B188" s="3">
        <v>161.71</v>
      </c>
      <c r="C188">
        <v>1</v>
      </c>
      <c r="D188" s="1">
        <v>45206</v>
      </c>
      <c r="E188" s="2">
        <v>0.89204918042893389</v>
      </c>
      <c r="F188">
        <f t="shared" si="8"/>
        <v>0</v>
      </c>
      <c r="G188">
        <f t="shared" si="9"/>
        <v>0</v>
      </c>
      <c r="H188">
        <f t="shared" si="10"/>
        <v>0</v>
      </c>
      <c r="I188">
        <f t="shared" si="11"/>
        <v>1</v>
      </c>
    </row>
    <row r="189" spans="1:9" x14ac:dyDescent="0.25">
      <c r="A189">
        <v>1</v>
      </c>
      <c r="B189" s="3">
        <v>51.6</v>
      </c>
      <c r="C189">
        <v>12</v>
      </c>
      <c r="D189" s="1">
        <v>45076</v>
      </c>
      <c r="E189" s="2">
        <v>0.46729463080177647</v>
      </c>
      <c r="F189">
        <f t="shared" si="8"/>
        <v>0</v>
      </c>
      <c r="G189">
        <f t="shared" si="9"/>
        <v>1</v>
      </c>
      <c r="H189">
        <f t="shared" si="10"/>
        <v>0</v>
      </c>
      <c r="I189">
        <f t="shared" si="11"/>
        <v>0</v>
      </c>
    </row>
    <row r="190" spans="1:9" x14ac:dyDescent="0.25">
      <c r="A190">
        <v>8</v>
      </c>
      <c r="B190" s="3">
        <v>75.88</v>
      </c>
      <c r="C190">
        <v>13</v>
      </c>
      <c r="D190" s="1">
        <v>44940</v>
      </c>
      <c r="E190" s="2">
        <v>0.72192415749342098</v>
      </c>
      <c r="F190">
        <f t="shared" si="8"/>
        <v>0</v>
      </c>
      <c r="G190">
        <f t="shared" si="9"/>
        <v>1</v>
      </c>
      <c r="H190">
        <f t="shared" si="10"/>
        <v>0</v>
      </c>
      <c r="I190">
        <f t="shared" si="11"/>
        <v>0</v>
      </c>
    </row>
    <row r="191" spans="1:9" x14ac:dyDescent="0.25">
      <c r="A191">
        <v>2</v>
      </c>
      <c r="B191" s="3">
        <v>119.68</v>
      </c>
      <c r="C191">
        <v>17</v>
      </c>
      <c r="D191" s="1">
        <v>44996</v>
      </c>
      <c r="E191" s="2">
        <v>0.69756530582517562</v>
      </c>
      <c r="F191">
        <f t="shared" si="8"/>
        <v>0</v>
      </c>
      <c r="G191">
        <f t="shared" si="9"/>
        <v>0</v>
      </c>
      <c r="H191">
        <f t="shared" si="10"/>
        <v>1</v>
      </c>
      <c r="I191">
        <f t="shared" si="11"/>
        <v>0</v>
      </c>
    </row>
    <row r="192" spans="1:9" x14ac:dyDescent="0.25">
      <c r="A192">
        <v>6</v>
      </c>
      <c r="B192" s="3">
        <v>86.68</v>
      </c>
      <c r="C192">
        <v>9</v>
      </c>
      <c r="D192" s="1">
        <v>45255</v>
      </c>
      <c r="E192" s="2">
        <v>0.54602117769137382</v>
      </c>
      <c r="F192">
        <f t="shared" si="8"/>
        <v>0</v>
      </c>
      <c r="G192">
        <f t="shared" si="9"/>
        <v>1</v>
      </c>
      <c r="H192">
        <f t="shared" si="10"/>
        <v>0</v>
      </c>
      <c r="I192">
        <f t="shared" si="11"/>
        <v>0</v>
      </c>
    </row>
    <row r="193" spans="1:9" x14ac:dyDescent="0.25">
      <c r="A193">
        <v>2</v>
      </c>
      <c r="B193" s="3">
        <v>61.48</v>
      </c>
      <c r="C193">
        <v>15</v>
      </c>
      <c r="D193" s="1">
        <v>45129</v>
      </c>
      <c r="E193" s="2">
        <v>0.85554467443000981</v>
      </c>
      <c r="F193">
        <f t="shared" si="8"/>
        <v>0</v>
      </c>
      <c r="G193">
        <f t="shared" si="9"/>
        <v>1</v>
      </c>
      <c r="H193">
        <f t="shared" si="10"/>
        <v>0</v>
      </c>
      <c r="I193">
        <f t="shared" si="11"/>
        <v>0</v>
      </c>
    </row>
    <row r="194" spans="1:9" x14ac:dyDescent="0.25">
      <c r="A194">
        <v>2</v>
      </c>
      <c r="B194" s="3">
        <v>24.27</v>
      </c>
      <c r="C194">
        <v>8</v>
      </c>
      <c r="D194" s="1">
        <v>45208</v>
      </c>
      <c r="E194" s="2">
        <v>0.83576272038115773</v>
      </c>
      <c r="F194">
        <f t="shared" si="8"/>
        <v>1</v>
      </c>
      <c r="G194">
        <f t="shared" si="9"/>
        <v>0</v>
      </c>
      <c r="H194">
        <f t="shared" si="10"/>
        <v>0</v>
      </c>
      <c r="I194">
        <f t="shared" si="11"/>
        <v>0</v>
      </c>
    </row>
    <row r="195" spans="1:9" x14ac:dyDescent="0.25">
      <c r="A195">
        <v>2</v>
      </c>
      <c r="B195" s="3">
        <v>1.06</v>
      </c>
      <c r="C195">
        <v>5</v>
      </c>
      <c r="D195" s="1">
        <v>45196</v>
      </c>
      <c r="E195" s="2">
        <v>0.76502069170362819</v>
      </c>
      <c r="F195">
        <f t="shared" ref="F195:F258" si="12">IF(B195&lt;50,1,0)</f>
        <v>1</v>
      </c>
      <c r="G195">
        <f t="shared" ref="G195:G258" si="13">IF(AND(B195&gt;=50,B195&lt;=100),1,0)</f>
        <v>0</v>
      </c>
      <c r="H195">
        <f t="shared" ref="H195:H258" si="14">IF(AND(B195&gt;100,B195&lt;=150),1,0)</f>
        <v>0</v>
      </c>
      <c r="I195">
        <f t="shared" ref="I195:I258" si="15">IF(B195&gt;150,1,0)</f>
        <v>0</v>
      </c>
    </row>
    <row r="196" spans="1:9" x14ac:dyDescent="0.25">
      <c r="A196">
        <v>6</v>
      </c>
      <c r="B196" s="3">
        <v>123.37</v>
      </c>
      <c r="C196">
        <v>1</v>
      </c>
      <c r="D196" s="1">
        <v>45087</v>
      </c>
      <c r="E196" s="2">
        <v>0.53355679066264539</v>
      </c>
      <c r="F196">
        <f t="shared" si="12"/>
        <v>0</v>
      </c>
      <c r="G196">
        <f t="shared" si="13"/>
        <v>0</v>
      </c>
      <c r="H196">
        <f t="shared" si="14"/>
        <v>1</v>
      </c>
      <c r="I196">
        <f t="shared" si="15"/>
        <v>0</v>
      </c>
    </row>
    <row r="197" spans="1:9" x14ac:dyDescent="0.25">
      <c r="A197">
        <v>5</v>
      </c>
      <c r="B197" s="3">
        <v>159.16999999999999</v>
      </c>
      <c r="C197">
        <v>13</v>
      </c>
      <c r="D197" s="1">
        <v>45236</v>
      </c>
      <c r="E197" s="2">
        <v>0.69402156374626001</v>
      </c>
      <c r="F197">
        <f t="shared" si="12"/>
        <v>0</v>
      </c>
      <c r="G197">
        <f t="shared" si="13"/>
        <v>0</v>
      </c>
      <c r="H197">
        <f t="shared" si="14"/>
        <v>0</v>
      </c>
      <c r="I197">
        <f t="shared" si="15"/>
        <v>1</v>
      </c>
    </row>
    <row r="198" spans="1:9" x14ac:dyDescent="0.25">
      <c r="A198">
        <v>10</v>
      </c>
      <c r="B198" s="3">
        <v>111.33</v>
      </c>
      <c r="C198">
        <v>10</v>
      </c>
      <c r="D198" s="1">
        <v>45054</v>
      </c>
      <c r="E198" s="2">
        <v>0.60203969648617817</v>
      </c>
      <c r="F198">
        <f t="shared" si="12"/>
        <v>0</v>
      </c>
      <c r="G198">
        <f t="shared" si="13"/>
        <v>0</v>
      </c>
      <c r="H198">
        <f t="shared" si="14"/>
        <v>1</v>
      </c>
      <c r="I198">
        <f t="shared" si="15"/>
        <v>0</v>
      </c>
    </row>
    <row r="199" spans="1:9" x14ac:dyDescent="0.25">
      <c r="A199">
        <v>2</v>
      </c>
      <c r="B199" s="3">
        <v>123.94</v>
      </c>
      <c r="C199">
        <v>21</v>
      </c>
      <c r="D199" s="1">
        <v>45144</v>
      </c>
      <c r="E199" s="2">
        <v>0.73275316502795107</v>
      </c>
      <c r="F199">
        <f t="shared" si="12"/>
        <v>0</v>
      </c>
      <c r="G199">
        <f t="shared" si="13"/>
        <v>0</v>
      </c>
      <c r="H199">
        <f t="shared" si="14"/>
        <v>1</v>
      </c>
      <c r="I199">
        <f t="shared" si="15"/>
        <v>0</v>
      </c>
    </row>
    <row r="200" spans="1:9" x14ac:dyDescent="0.25">
      <c r="A200">
        <v>3</v>
      </c>
      <c r="B200" s="3">
        <v>61.75</v>
      </c>
      <c r="C200">
        <v>12</v>
      </c>
      <c r="D200" s="1">
        <v>45134</v>
      </c>
      <c r="E200" s="2">
        <v>0.67594036120804346</v>
      </c>
      <c r="F200">
        <f t="shared" si="12"/>
        <v>0</v>
      </c>
      <c r="G200">
        <f t="shared" si="13"/>
        <v>1</v>
      </c>
      <c r="H200">
        <f t="shared" si="14"/>
        <v>0</v>
      </c>
      <c r="I200">
        <f t="shared" si="15"/>
        <v>0</v>
      </c>
    </row>
    <row r="201" spans="1:9" x14ac:dyDescent="0.25">
      <c r="A201">
        <v>6</v>
      </c>
      <c r="B201" s="3">
        <v>181.74</v>
      </c>
      <c r="C201">
        <v>10</v>
      </c>
      <c r="D201" s="1">
        <v>45169</v>
      </c>
      <c r="E201" s="2">
        <v>0.44064082249729353</v>
      </c>
      <c r="F201">
        <f t="shared" si="12"/>
        <v>0</v>
      </c>
      <c r="G201">
        <f t="shared" si="13"/>
        <v>0</v>
      </c>
      <c r="H201">
        <f t="shared" si="14"/>
        <v>0</v>
      </c>
      <c r="I201">
        <f t="shared" si="15"/>
        <v>1</v>
      </c>
    </row>
    <row r="202" spans="1:9" x14ac:dyDescent="0.25">
      <c r="A202">
        <v>1</v>
      </c>
      <c r="B202" s="3">
        <v>73.05</v>
      </c>
      <c r="C202">
        <v>16</v>
      </c>
      <c r="D202" s="1">
        <v>45003</v>
      </c>
      <c r="E202" s="2">
        <v>0.77349926791862933</v>
      </c>
      <c r="F202">
        <f t="shared" si="12"/>
        <v>0</v>
      </c>
      <c r="G202">
        <f t="shared" si="13"/>
        <v>1</v>
      </c>
      <c r="H202">
        <f t="shared" si="14"/>
        <v>0</v>
      </c>
      <c r="I202">
        <f t="shared" si="15"/>
        <v>0</v>
      </c>
    </row>
    <row r="203" spans="1:9" x14ac:dyDescent="0.25">
      <c r="A203">
        <v>8</v>
      </c>
      <c r="B203" s="3">
        <v>90.96</v>
      </c>
      <c r="C203">
        <v>15</v>
      </c>
      <c r="D203" s="1">
        <v>44982</v>
      </c>
      <c r="E203" s="2">
        <v>0.85809300464941551</v>
      </c>
      <c r="F203">
        <f t="shared" si="12"/>
        <v>0</v>
      </c>
      <c r="G203">
        <f t="shared" si="13"/>
        <v>1</v>
      </c>
      <c r="H203">
        <f t="shared" si="14"/>
        <v>0</v>
      </c>
      <c r="I203">
        <f t="shared" si="15"/>
        <v>0</v>
      </c>
    </row>
    <row r="204" spans="1:9" x14ac:dyDescent="0.25">
      <c r="A204">
        <v>6</v>
      </c>
      <c r="B204" s="3">
        <v>152.38999999999999</v>
      </c>
      <c r="C204">
        <v>11</v>
      </c>
      <c r="D204" s="1">
        <v>45061</v>
      </c>
      <c r="E204" s="2">
        <v>0.5817950589548726</v>
      </c>
      <c r="F204">
        <f t="shared" si="12"/>
        <v>0</v>
      </c>
      <c r="G204">
        <f t="shared" si="13"/>
        <v>0</v>
      </c>
      <c r="H204">
        <f t="shared" si="14"/>
        <v>0</v>
      </c>
      <c r="I204">
        <f t="shared" si="15"/>
        <v>1</v>
      </c>
    </row>
    <row r="205" spans="1:9" x14ac:dyDescent="0.25">
      <c r="A205">
        <v>9</v>
      </c>
      <c r="B205" s="3">
        <v>52.27</v>
      </c>
      <c r="C205">
        <v>31</v>
      </c>
      <c r="D205" s="1">
        <v>44977</v>
      </c>
      <c r="E205" s="2">
        <v>0.83920760855442178</v>
      </c>
      <c r="F205">
        <f t="shared" si="12"/>
        <v>0</v>
      </c>
      <c r="G205">
        <f t="shared" si="13"/>
        <v>1</v>
      </c>
      <c r="H205">
        <f t="shared" si="14"/>
        <v>0</v>
      </c>
      <c r="I205">
        <f t="shared" si="15"/>
        <v>0</v>
      </c>
    </row>
    <row r="206" spans="1:9" x14ac:dyDescent="0.25">
      <c r="A206">
        <v>1</v>
      </c>
      <c r="B206" s="3">
        <v>170.39</v>
      </c>
      <c r="C206">
        <v>26</v>
      </c>
      <c r="D206" s="1">
        <v>44985</v>
      </c>
      <c r="E206" s="2">
        <v>0.66601850133535601</v>
      </c>
      <c r="F206">
        <f t="shared" si="12"/>
        <v>0</v>
      </c>
      <c r="G206">
        <f t="shared" si="13"/>
        <v>0</v>
      </c>
      <c r="H206">
        <f t="shared" si="14"/>
        <v>0</v>
      </c>
      <c r="I206">
        <f t="shared" si="15"/>
        <v>1</v>
      </c>
    </row>
    <row r="207" spans="1:9" x14ac:dyDescent="0.25">
      <c r="A207">
        <v>10</v>
      </c>
      <c r="B207" s="3">
        <v>102.95</v>
      </c>
      <c r="C207">
        <v>11</v>
      </c>
      <c r="D207" s="1">
        <v>45211</v>
      </c>
      <c r="E207" s="2">
        <v>0.80503440532400128</v>
      </c>
      <c r="F207">
        <f t="shared" si="12"/>
        <v>0</v>
      </c>
      <c r="G207">
        <f t="shared" si="13"/>
        <v>0</v>
      </c>
      <c r="H207">
        <f t="shared" si="14"/>
        <v>1</v>
      </c>
      <c r="I207">
        <f t="shared" si="15"/>
        <v>0</v>
      </c>
    </row>
    <row r="208" spans="1:9" x14ac:dyDescent="0.25">
      <c r="A208">
        <v>1</v>
      </c>
      <c r="B208" s="3">
        <v>107.49</v>
      </c>
      <c r="C208">
        <v>14</v>
      </c>
      <c r="D208" s="1">
        <v>45056</v>
      </c>
      <c r="E208" s="2">
        <v>0.66723512197509793</v>
      </c>
      <c r="F208">
        <f t="shared" si="12"/>
        <v>0</v>
      </c>
      <c r="G208">
        <f t="shared" si="13"/>
        <v>0</v>
      </c>
      <c r="H208">
        <f t="shared" si="14"/>
        <v>1</v>
      </c>
      <c r="I208">
        <f t="shared" si="15"/>
        <v>0</v>
      </c>
    </row>
    <row r="209" spans="1:9" x14ac:dyDescent="0.25">
      <c r="A209">
        <v>6</v>
      </c>
      <c r="B209" s="3">
        <v>113.65</v>
      </c>
      <c r="C209">
        <v>26</v>
      </c>
      <c r="D209" s="1">
        <v>45079</v>
      </c>
      <c r="E209" s="2">
        <v>0.9330424679280982</v>
      </c>
      <c r="F209">
        <f t="shared" si="12"/>
        <v>0</v>
      </c>
      <c r="G209">
        <f t="shared" si="13"/>
        <v>0</v>
      </c>
      <c r="H209">
        <f t="shared" si="14"/>
        <v>1</v>
      </c>
      <c r="I209">
        <f t="shared" si="15"/>
        <v>0</v>
      </c>
    </row>
    <row r="210" spans="1:9" x14ac:dyDescent="0.25">
      <c r="A210">
        <v>8</v>
      </c>
      <c r="B210" s="3">
        <v>71.72</v>
      </c>
      <c r="C210">
        <v>8</v>
      </c>
      <c r="D210" s="1">
        <v>44938</v>
      </c>
      <c r="E210" s="2">
        <v>0.45672088228446983</v>
      </c>
      <c r="F210">
        <f t="shared" si="12"/>
        <v>0</v>
      </c>
      <c r="G210">
        <f t="shared" si="13"/>
        <v>1</v>
      </c>
      <c r="H210">
        <f t="shared" si="14"/>
        <v>0</v>
      </c>
      <c r="I210">
        <f t="shared" si="15"/>
        <v>0</v>
      </c>
    </row>
    <row r="211" spans="1:9" x14ac:dyDescent="0.25">
      <c r="A211">
        <v>6</v>
      </c>
      <c r="B211" s="3">
        <v>119.45</v>
      </c>
      <c r="C211">
        <v>9</v>
      </c>
      <c r="D211" s="1">
        <v>45277</v>
      </c>
      <c r="E211" s="2">
        <v>0.8338440762152024</v>
      </c>
      <c r="F211">
        <f t="shared" si="12"/>
        <v>0</v>
      </c>
      <c r="G211">
        <f t="shared" si="13"/>
        <v>0</v>
      </c>
      <c r="H211">
        <f t="shared" si="14"/>
        <v>1</v>
      </c>
      <c r="I211">
        <f t="shared" si="15"/>
        <v>0</v>
      </c>
    </row>
    <row r="212" spans="1:9" x14ac:dyDescent="0.25">
      <c r="A212">
        <v>9</v>
      </c>
      <c r="B212" s="3">
        <v>64.11</v>
      </c>
      <c r="C212">
        <v>18</v>
      </c>
      <c r="D212" s="1">
        <v>44971</v>
      </c>
      <c r="E212" s="2">
        <v>0.82294639135062397</v>
      </c>
      <c r="F212">
        <f t="shared" si="12"/>
        <v>0</v>
      </c>
      <c r="G212">
        <f t="shared" si="13"/>
        <v>1</v>
      </c>
      <c r="H212">
        <f t="shared" si="14"/>
        <v>0</v>
      </c>
      <c r="I212">
        <f t="shared" si="15"/>
        <v>0</v>
      </c>
    </row>
    <row r="213" spans="1:9" x14ac:dyDescent="0.25">
      <c r="A213">
        <v>1</v>
      </c>
      <c r="B213" s="3">
        <v>1.62</v>
      </c>
      <c r="C213">
        <v>5</v>
      </c>
      <c r="D213" s="1">
        <v>45134</v>
      </c>
      <c r="E213" s="2">
        <v>0.64375677368056516</v>
      </c>
      <c r="F213">
        <f t="shared" si="12"/>
        <v>1</v>
      </c>
      <c r="G213">
        <f t="shared" si="13"/>
        <v>0</v>
      </c>
      <c r="H213">
        <f t="shared" si="14"/>
        <v>0</v>
      </c>
      <c r="I213">
        <f t="shared" si="15"/>
        <v>0</v>
      </c>
    </row>
    <row r="214" spans="1:9" x14ac:dyDescent="0.25">
      <c r="A214">
        <v>5</v>
      </c>
      <c r="B214" s="3">
        <v>19.89</v>
      </c>
      <c r="C214">
        <v>5</v>
      </c>
      <c r="D214" s="1">
        <v>45214</v>
      </c>
      <c r="E214" s="2">
        <v>0.46971049371085455</v>
      </c>
      <c r="F214">
        <f t="shared" si="12"/>
        <v>1</v>
      </c>
      <c r="G214">
        <f t="shared" si="13"/>
        <v>0</v>
      </c>
      <c r="H214">
        <f t="shared" si="14"/>
        <v>0</v>
      </c>
      <c r="I214">
        <f t="shared" si="15"/>
        <v>0</v>
      </c>
    </row>
    <row r="215" spans="1:9" x14ac:dyDescent="0.25">
      <c r="A215">
        <v>10</v>
      </c>
      <c r="B215" s="3">
        <v>185.34</v>
      </c>
      <c r="C215">
        <v>26</v>
      </c>
      <c r="D215" s="1">
        <v>45214</v>
      </c>
      <c r="E215" s="2">
        <v>0.58300411183937539</v>
      </c>
      <c r="F215">
        <f t="shared" si="12"/>
        <v>0</v>
      </c>
      <c r="G215">
        <f t="shared" si="13"/>
        <v>0</v>
      </c>
      <c r="H215">
        <f t="shared" si="14"/>
        <v>0</v>
      </c>
      <c r="I215">
        <f t="shared" si="15"/>
        <v>1</v>
      </c>
    </row>
    <row r="216" spans="1:9" x14ac:dyDescent="0.25">
      <c r="A216">
        <v>2</v>
      </c>
      <c r="B216" s="3">
        <v>175.2</v>
      </c>
      <c r="C216">
        <v>15</v>
      </c>
      <c r="D216" s="1">
        <v>45018</v>
      </c>
      <c r="E216" s="2">
        <v>0.77459577681563263</v>
      </c>
      <c r="F216">
        <f t="shared" si="12"/>
        <v>0</v>
      </c>
      <c r="G216">
        <f t="shared" si="13"/>
        <v>0</v>
      </c>
      <c r="H216">
        <f t="shared" si="14"/>
        <v>0</v>
      </c>
      <c r="I216">
        <f t="shared" si="15"/>
        <v>1</v>
      </c>
    </row>
    <row r="217" spans="1:9" x14ac:dyDescent="0.25">
      <c r="A217">
        <v>7</v>
      </c>
      <c r="B217" s="3">
        <v>122.88</v>
      </c>
      <c r="C217">
        <v>12</v>
      </c>
      <c r="D217" s="1">
        <v>45233</v>
      </c>
      <c r="E217" s="2">
        <v>0.77404844897446146</v>
      </c>
      <c r="F217">
        <f t="shared" si="12"/>
        <v>0</v>
      </c>
      <c r="G217">
        <f t="shared" si="13"/>
        <v>0</v>
      </c>
      <c r="H217">
        <f t="shared" si="14"/>
        <v>1</v>
      </c>
      <c r="I217">
        <f t="shared" si="15"/>
        <v>0</v>
      </c>
    </row>
    <row r="218" spans="1:9" x14ac:dyDescent="0.25">
      <c r="A218">
        <v>1</v>
      </c>
      <c r="B218" s="3">
        <v>170.22</v>
      </c>
      <c r="C218">
        <v>6</v>
      </c>
      <c r="D218" s="1">
        <v>45207</v>
      </c>
      <c r="E218" s="2">
        <v>0.81970173081521447</v>
      </c>
      <c r="F218">
        <f t="shared" si="12"/>
        <v>0</v>
      </c>
      <c r="G218">
        <f t="shared" si="13"/>
        <v>0</v>
      </c>
      <c r="H218">
        <f t="shared" si="14"/>
        <v>0</v>
      </c>
      <c r="I218">
        <f t="shared" si="15"/>
        <v>1</v>
      </c>
    </row>
    <row r="219" spans="1:9" x14ac:dyDescent="0.25">
      <c r="A219">
        <v>6</v>
      </c>
      <c r="B219" s="3">
        <v>81.17</v>
      </c>
      <c r="C219">
        <v>4</v>
      </c>
      <c r="D219" s="1">
        <v>45200</v>
      </c>
      <c r="E219" s="2">
        <v>0.65274143034595489</v>
      </c>
      <c r="F219">
        <f t="shared" si="12"/>
        <v>0</v>
      </c>
      <c r="G219">
        <f t="shared" si="13"/>
        <v>1</v>
      </c>
      <c r="H219">
        <f t="shared" si="14"/>
        <v>0</v>
      </c>
      <c r="I219">
        <f t="shared" si="15"/>
        <v>0</v>
      </c>
    </row>
    <row r="220" spans="1:9" x14ac:dyDescent="0.25">
      <c r="A220">
        <v>1</v>
      </c>
      <c r="B220" s="3">
        <v>60.51</v>
      </c>
      <c r="C220">
        <v>22</v>
      </c>
      <c r="D220" s="1">
        <v>44975</v>
      </c>
      <c r="E220" s="2">
        <v>0.47483515859864811</v>
      </c>
      <c r="F220">
        <f t="shared" si="12"/>
        <v>0</v>
      </c>
      <c r="G220">
        <f t="shared" si="13"/>
        <v>1</v>
      </c>
      <c r="H220">
        <f t="shared" si="14"/>
        <v>0</v>
      </c>
      <c r="I220">
        <f t="shared" si="15"/>
        <v>0</v>
      </c>
    </row>
    <row r="221" spans="1:9" x14ac:dyDescent="0.25">
      <c r="A221">
        <v>1</v>
      </c>
      <c r="B221" s="3">
        <v>156.03</v>
      </c>
      <c r="C221">
        <v>1</v>
      </c>
      <c r="D221" s="1">
        <v>44976</v>
      </c>
      <c r="E221" s="2">
        <v>0.82237104788911564</v>
      </c>
      <c r="F221">
        <f t="shared" si="12"/>
        <v>0</v>
      </c>
      <c r="G221">
        <f t="shared" si="13"/>
        <v>0</v>
      </c>
      <c r="H221">
        <f t="shared" si="14"/>
        <v>0</v>
      </c>
      <c r="I221">
        <f t="shared" si="15"/>
        <v>1</v>
      </c>
    </row>
    <row r="222" spans="1:9" x14ac:dyDescent="0.25">
      <c r="A222">
        <v>2</v>
      </c>
      <c r="B222" s="3">
        <v>44.92</v>
      </c>
      <c r="C222">
        <v>30</v>
      </c>
      <c r="D222" s="1">
        <v>45080</v>
      </c>
      <c r="E222" s="2">
        <v>0.5291036121147763</v>
      </c>
      <c r="F222">
        <f t="shared" si="12"/>
        <v>1</v>
      </c>
      <c r="G222">
        <f t="shared" si="13"/>
        <v>0</v>
      </c>
      <c r="H222">
        <f t="shared" si="14"/>
        <v>0</v>
      </c>
      <c r="I222">
        <f t="shared" si="15"/>
        <v>0</v>
      </c>
    </row>
    <row r="223" spans="1:9" x14ac:dyDescent="0.25">
      <c r="A223">
        <v>10</v>
      </c>
      <c r="B223" s="3">
        <v>184.42</v>
      </c>
      <c r="C223">
        <v>15</v>
      </c>
      <c r="D223" s="1">
        <v>45231</v>
      </c>
      <c r="E223" s="2">
        <v>0.6692207571332528</v>
      </c>
      <c r="F223">
        <f t="shared" si="12"/>
        <v>0</v>
      </c>
      <c r="G223">
        <f t="shared" si="13"/>
        <v>0</v>
      </c>
      <c r="H223">
        <f t="shared" si="14"/>
        <v>0</v>
      </c>
      <c r="I223">
        <f t="shared" si="15"/>
        <v>1</v>
      </c>
    </row>
    <row r="224" spans="1:9" x14ac:dyDescent="0.25">
      <c r="A224">
        <v>1</v>
      </c>
      <c r="B224" s="3">
        <v>126.08</v>
      </c>
      <c r="C224">
        <v>16</v>
      </c>
      <c r="D224" s="1">
        <v>45194</v>
      </c>
      <c r="E224" s="2">
        <v>0.44158907803292324</v>
      </c>
      <c r="F224">
        <f t="shared" si="12"/>
        <v>0</v>
      </c>
      <c r="G224">
        <f t="shared" si="13"/>
        <v>0</v>
      </c>
      <c r="H224">
        <f t="shared" si="14"/>
        <v>1</v>
      </c>
      <c r="I224">
        <f t="shared" si="15"/>
        <v>0</v>
      </c>
    </row>
    <row r="225" spans="1:9" x14ac:dyDescent="0.25">
      <c r="A225">
        <v>9</v>
      </c>
      <c r="B225" s="3">
        <v>124.29</v>
      </c>
      <c r="C225">
        <v>3</v>
      </c>
      <c r="D225" s="1">
        <v>45140</v>
      </c>
      <c r="E225" s="2">
        <v>0.4863475891329041</v>
      </c>
      <c r="F225">
        <f t="shared" si="12"/>
        <v>0</v>
      </c>
      <c r="G225">
        <f t="shared" si="13"/>
        <v>0</v>
      </c>
      <c r="H225">
        <f t="shared" si="14"/>
        <v>1</v>
      </c>
      <c r="I225">
        <f t="shared" si="15"/>
        <v>0</v>
      </c>
    </row>
    <row r="226" spans="1:9" x14ac:dyDescent="0.25">
      <c r="A226">
        <v>2</v>
      </c>
      <c r="B226" s="3">
        <v>23.77</v>
      </c>
      <c r="C226">
        <v>15</v>
      </c>
      <c r="D226" s="1">
        <v>45102</v>
      </c>
      <c r="E226" s="2">
        <v>0.59716845216036252</v>
      </c>
      <c r="F226">
        <f t="shared" si="12"/>
        <v>1</v>
      </c>
      <c r="G226">
        <f t="shared" si="13"/>
        <v>0</v>
      </c>
      <c r="H226">
        <f t="shared" si="14"/>
        <v>0</v>
      </c>
      <c r="I226">
        <f t="shared" si="15"/>
        <v>0</v>
      </c>
    </row>
    <row r="227" spans="1:9" x14ac:dyDescent="0.25">
      <c r="A227">
        <v>4</v>
      </c>
      <c r="B227" s="3">
        <v>167.57</v>
      </c>
      <c r="C227">
        <v>11</v>
      </c>
      <c r="D227" s="1">
        <v>45253</v>
      </c>
      <c r="E227" s="2">
        <v>0.74511420489400548</v>
      </c>
      <c r="F227">
        <f t="shared" si="12"/>
        <v>0</v>
      </c>
      <c r="G227">
        <f t="shared" si="13"/>
        <v>0</v>
      </c>
      <c r="H227">
        <f t="shared" si="14"/>
        <v>0</v>
      </c>
      <c r="I227">
        <f t="shared" si="15"/>
        <v>1</v>
      </c>
    </row>
    <row r="228" spans="1:9" x14ac:dyDescent="0.25">
      <c r="A228">
        <v>5</v>
      </c>
      <c r="B228" s="3">
        <v>135.69999999999999</v>
      </c>
      <c r="C228">
        <v>14</v>
      </c>
      <c r="D228" s="1">
        <v>45097</v>
      </c>
      <c r="E228" s="2">
        <v>0.6458243200682221</v>
      </c>
      <c r="F228">
        <f t="shared" si="12"/>
        <v>0</v>
      </c>
      <c r="G228">
        <f t="shared" si="13"/>
        <v>0</v>
      </c>
      <c r="H228">
        <f t="shared" si="14"/>
        <v>1</v>
      </c>
      <c r="I228">
        <f t="shared" si="15"/>
        <v>0</v>
      </c>
    </row>
    <row r="229" spans="1:9" x14ac:dyDescent="0.25">
      <c r="A229">
        <v>1</v>
      </c>
      <c r="B229" s="3">
        <v>46.33</v>
      </c>
      <c r="C229">
        <v>15</v>
      </c>
      <c r="D229" s="1">
        <v>45150</v>
      </c>
      <c r="E229" s="2">
        <v>0.72219308571178309</v>
      </c>
      <c r="F229">
        <f t="shared" si="12"/>
        <v>1</v>
      </c>
      <c r="G229">
        <f t="shared" si="13"/>
        <v>0</v>
      </c>
      <c r="H229">
        <f t="shared" si="14"/>
        <v>0</v>
      </c>
      <c r="I229">
        <f t="shared" si="15"/>
        <v>0</v>
      </c>
    </row>
    <row r="230" spans="1:9" x14ac:dyDescent="0.25">
      <c r="A230">
        <v>4</v>
      </c>
      <c r="B230" s="3">
        <v>28.67</v>
      </c>
      <c r="C230">
        <v>6</v>
      </c>
      <c r="D230" s="1">
        <v>45039</v>
      </c>
      <c r="E230" s="2">
        <v>0.49625433449222373</v>
      </c>
      <c r="F230">
        <f t="shared" si="12"/>
        <v>1</v>
      </c>
      <c r="G230">
        <f t="shared" si="13"/>
        <v>0</v>
      </c>
      <c r="H230">
        <f t="shared" si="14"/>
        <v>0</v>
      </c>
      <c r="I230">
        <f t="shared" si="15"/>
        <v>0</v>
      </c>
    </row>
    <row r="231" spans="1:9" x14ac:dyDescent="0.25">
      <c r="A231">
        <v>1</v>
      </c>
      <c r="B231" s="3">
        <v>148.22999999999999</v>
      </c>
      <c r="C231">
        <v>28</v>
      </c>
      <c r="D231" s="1">
        <v>45156</v>
      </c>
      <c r="E231" s="2">
        <v>0.81083604537190967</v>
      </c>
      <c r="F231">
        <f t="shared" si="12"/>
        <v>0</v>
      </c>
      <c r="G231">
        <f t="shared" si="13"/>
        <v>0</v>
      </c>
      <c r="H231">
        <f t="shared" si="14"/>
        <v>1</v>
      </c>
      <c r="I231">
        <f t="shared" si="15"/>
        <v>0</v>
      </c>
    </row>
    <row r="232" spans="1:9" x14ac:dyDescent="0.25">
      <c r="A232">
        <v>3</v>
      </c>
      <c r="B232" s="3">
        <v>51.66</v>
      </c>
      <c r="C232">
        <v>12</v>
      </c>
      <c r="D232" s="1">
        <v>45000</v>
      </c>
      <c r="E232" s="2">
        <v>0.6586244941739634</v>
      </c>
      <c r="F232">
        <f t="shared" si="12"/>
        <v>0</v>
      </c>
      <c r="G232">
        <f t="shared" si="13"/>
        <v>1</v>
      </c>
      <c r="H232">
        <f t="shared" si="14"/>
        <v>0</v>
      </c>
      <c r="I232">
        <f t="shared" si="15"/>
        <v>0</v>
      </c>
    </row>
    <row r="233" spans="1:9" x14ac:dyDescent="0.25">
      <c r="A233">
        <v>1</v>
      </c>
      <c r="B233" s="3">
        <v>3.4</v>
      </c>
      <c r="C233">
        <v>7</v>
      </c>
      <c r="D233" s="1">
        <v>45158</v>
      </c>
      <c r="E233" s="2">
        <v>0.64497084715091269</v>
      </c>
      <c r="F233">
        <f t="shared" si="12"/>
        <v>1</v>
      </c>
      <c r="G233">
        <f t="shared" si="13"/>
        <v>0</v>
      </c>
      <c r="H233">
        <f t="shared" si="14"/>
        <v>0</v>
      </c>
      <c r="I233">
        <f t="shared" si="15"/>
        <v>0</v>
      </c>
    </row>
    <row r="234" spans="1:9" x14ac:dyDescent="0.25">
      <c r="A234">
        <v>3</v>
      </c>
      <c r="B234" s="3">
        <v>178.76</v>
      </c>
      <c r="C234">
        <v>21</v>
      </c>
      <c r="D234" s="1">
        <v>45200</v>
      </c>
      <c r="E234" s="2">
        <v>0.50442147607818399</v>
      </c>
      <c r="F234">
        <f t="shared" si="12"/>
        <v>0</v>
      </c>
      <c r="G234">
        <f t="shared" si="13"/>
        <v>0</v>
      </c>
      <c r="H234">
        <f t="shared" si="14"/>
        <v>0</v>
      </c>
      <c r="I234">
        <f t="shared" si="15"/>
        <v>1</v>
      </c>
    </row>
    <row r="235" spans="1:9" x14ac:dyDescent="0.25">
      <c r="A235">
        <v>8</v>
      </c>
      <c r="B235" s="3">
        <v>199.17</v>
      </c>
      <c r="C235">
        <v>6</v>
      </c>
      <c r="D235" s="1">
        <v>45221</v>
      </c>
      <c r="E235" s="2">
        <v>0.92363772329085725</v>
      </c>
      <c r="F235">
        <f t="shared" si="12"/>
        <v>0</v>
      </c>
      <c r="G235">
        <f t="shared" si="13"/>
        <v>0</v>
      </c>
      <c r="H235">
        <f t="shared" si="14"/>
        <v>0</v>
      </c>
      <c r="I235">
        <f t="shared" si="15"/>
        <v>1</v>
      </c>
    </row>
    <row r="236" spans="1:9" x14ac:dyDescent="0.25">
      <c r="A236">
        <v>3</v>
      </c>
      <c r="B236" s="3">
        <v>174.39</v>
      </c>
      <c r="C236">
        <v>23</v>
      </c>
      <c r="D236" s="1">
        <v>45067</v>
      </c>
      <c r="E236" s="2">
        <v>0.80282468438312615</v>
      </c>
      <c r="F236">
        <f t="shared" si="12"/>
        <v>0</v>
      </c>
      <c r="G236">
        <f t="shared" si="13"/>
        <v>0</v>
      </c>
      <c r="H236">
        <f t="shared" si="14"/>
        <v>0</v>
      </c>
      <c r="I236">
        <f t="shared" si="15"/>
        <v>1</v>
      </c>
    </row>
    <row r="237" spans="1:9" x14ac:dyDescent="0.25">
      <c r="A237">
        <v>4</v>
      </c>
      <c r="B237" s="3">
        <v>79.69</v>
      </c>
      <c r="C237">
        <v>1</v>
      </c>
      <c r="D237" s="1">
        <v>45070</v>
      </c>
      <c r="E237" s="2">
        <v>0.52627396657828474</v>
      </c>
      <c r="F237">
        <f t="shared" si="12"/>
        <v>0</v>
      </c>
      <c r="G237">
        <f t="shared" si="13"/>
        <v>1</v>
      </c>
      <c r="H237">
        <f t="shared" si="14"/>
        <v>0</v>
      </c>
      <c r="I237">
        <f t="shared" si="15"/>
        <v>0</v>
      </c>
    </row>
    <row r="238" spans="1:9" x14ac:dyDescent="0.25">
      <c r="A238">
        <v>5</v>
      </c>
      <c r="B238" s="3">
        <v>77.739999999999995</v>
      </c>
      <c r="C238">
        <v>3</v>
      </c>
      <c r="D238" s="1">
        <v>45270</v>
      </c>
      <c r="E238" s="2">
        <v>0.56128904964279958</v>
      </c>
      <c r="F238">
        <f t="shared" si="12"/>
        <v>0</v>
      </c>
      <c r="G238">
        <f t="shared" si="13"/>
        <v>1</v>
      </c>
      <c r="H238">
        <f t="shared" si="14"/>
        <v>0</v>
      </c>
      <c r="I238">
        <f t="shared" si="15"/>
        <v>0</v>
      </c>
    </row>
    <row r="239" spans="1:9" x14ac:dyDescent="0.25">
      <c r="A239">
        <v>2</v>
      </c>
      <c r="B239" s="3">
        <v>150.99</v>
      </c>
      <c r="C239">
        <v>28</v>
      </c>
      <c r="D239" s="1">
        <v>44970</v>
      </c>
      <c r="E239" s="2">
        <v>0.89418872848347908</v>
      </c>
      <c r="F239">
        <f t="shared" si="12"/>
        <v>0</v>
      </c>
      <c r="G239">
        <f t="shared" si="13"/>
        <v>0</v>
      </c>
      <c r="H239">
        <f t="shared" si="14"/>
        <v>0</v>
      </c>
      <c r="I239">
        <f t="shared" si="15"/>
        <v>1</v>
      </c>
    </row>
    <row r="240" spans="1:9" x14ac:dyDescent="0.25">
      <c r="A240">
        <v>8</v>
      </c>
      <c r="B240" s="3">
        <v>144.5</v>
      </c>
      <c r="C240">
        <v>29</v>
      </c>
      <c r="D240" s="1">
        <v>44981</v>
      </c>
      <c r="E240" s="2">
        <v>0.74623107797514332</v>
      </c>
      <c r="F240">
        <f t="shared" si="12"/>
        <v>0</v>
      </c>
      <c r="G240">
        <f t="shared" si="13"/>
        <v>0</v>
      </c>
      <c r="H240">
        <f t="shared" si="14"/>
        <v>1</v>
      </c>
      <c r="I240">
        <f t="shared" si="15"/>
        <v>0</v>
      </c>
    </row>
    <row r="241" spans="1:9" x14ac:dyDescent="0.25">
      <c r="A241">
        <v>6</v>
      </c>
      <c r="B241" s="3">
        <v>22.08</v>
      </c>
      <c r="C241">
        <v>11</v>
      </c>
      <c r="D241" s="1">
        <v>45171</v>
      </c>
      <c r="E241" s="2">
        <v>0.7203067669056511</v>
      </c>
      <c r="F241">
        <f t="shared" si="12"/>
        <v>1</v>
      </c>
      <c r="G241">
        <f t="shared" si="13"/>
        <v>0</v>
      </c>
      <c r="H241">
        <f t="shared" si="14"/>
        <v>0</v>
      </c>
      <c r="I241">
        <f t="shared" si="15"/>
        <v>0</v>
      </c>
    </row>
    <row r="242" spans="1:9" x14ac:dyDescent="0.25">
      <c r="A242">
        <v>7</v>
      </c>
      <c r="B242" s="3">
        <v>111.7</v>
      </c>
      <c r="C242">
        <v>3</v>
      </c>
      <c r="D242" s="1">
        <v>44932</v>
      </c>
      <c r="E242" s="2">
        <v>0.62382744779955623</v>
      </c>
      <c r="F242">
        <f t="shared" si="12"/>
        <v>0</v>
      </c>
      <c r="G242">
        <f t="shared" si="13"/>
        <v>0</v>
      </c>
      <c r="H242">
        <f t="shared" si="14"/>
        <v>1</v>
      </c>
      <c r="I242">
        <f t="shared" si="15"/>
        <v>0</v>
      </c>
    </row>
    <row r="243" spans="1:9" x14ac:dyDescent="0.25">
      <c r="A243">
        <v>2</v>
      </c>
      <c r="B243" s="3">
        <v>147.19</v>
      </c>
      <c r="C243">
        <v>25</v>
      </c>
      <c r="D243" s="1">
        <v>45063</v>
      </c>
      <c r="E243" s="2">
        <v>0.838606154279955</v>
      </c>
      <c r="F243">
        <f t="shared" si="12"/>
        <v>0</v>
      </c>
      <c r="G243">
        <f t="shared" si="13"/>
        <v>0</v>
      </c>
      <c r="H243">
        <f t="shared" si="14"/>
        <v>1</v>
      </c>
      <c r="I243">
        <f t="shared" si="15"/>
        <v>0</v>
      </c>
    </row>
    <row r="244" spans="1:9" x14ac:dyDescent="0.25">
      <c r="A244">
        <v>3</v>
      </c>
      <c r="B244" s="3">
        <v>133.4</v>
      </c>
      <c r="C244">
        <v>30</v>
      </c>
      <c r="D244" s="1">
        <v>45072</v>
      </c>
      <c r="E244" s="2">
        <v>0.94229076139990098</v>
      </c>
      <c r="F244">
        <f t="shared" si="12"/>
        <v>0</v>
      </c>
      <c r="G244">
        <f t="shared" si="13"/>
        <v>0</v>
      </c>
      <c r="H244">
        <f t="shared" si="14"/>
        <v>1</v>
      </c>
      <c r="I244">
        <f t="shared" si="15"/>
        <v>0</v>
      </c>
    </row>
    <row r="245" spans="1:9" x14ac:dyDescent="0.25">
      <c r="A245">
        <v>2</v>
      </c>
      <c r="B245" s="3">
        <v>19.57</v>
      </c>
      <c r="C245">
        <v>11</v>
      </c>
      <c r="D245" s="1">
        <v>44941</v>
      </c>
      <c r="E245" s="2">
        <v>0.52541466345190446</v>
      </c>
      <c r="F245">
        <f t="shared" si="12"/>
        <v>1</v>
      </c>
      <c r="G245">
        <f t="shared" si="13"/>
        <v>0</v>
      </c>
      <c r="H245">
        <f t="shared" si="14"/>
        <v>0</v>
      </c>
      <c r="I245">
        <f t="shared" si="15"/>
        <v>0</v>
      </c>
    </row>
    <row r="246" spans="1:9" x14ac:dyDescent="0.25">
      <c r="A246">
        <v>6</v>
      </c>
      <c r="B246" s="3">
        <v>64.41</v>
      </c>
      <c r="C246">
        <v>6</v>
      </c>
      <c r="D246" s="1">
        <v>44955</v>
      </c>
      <c r="E246" s="2">
        <v>0.6386907756758281</v>
      </c>
      <c r="F246">
        <f t="shared" si="12"/>
        <v>0</v>
      </c>
      <c r="G246">
        <f t="shared" si="13"/>
        <v>1</v>
      </c>
      <c r="H246">
        <f t="shared" si="14"/>
        <v>0</v>
      </c>
      <c r="I246">
        <f t="shared" si="15"/>
        <v>0</v>
      </c>
    </row>
    <row r="247" spans="1:9" x14ac:dyDescent="0.25">
      <c r="A247">
        <v>3</v>
      </c>
      <c r="B247" s="3">
        <v>184.52</v>
      </c>
      <c r="C247">
        <v>20</v>
      </c>
      <c r="D247" s="1">
        <v>45239</v>
      </c>
      <c r="E247" s="2">
        <v>0.68351245262239102</v>
      </c>
      <c r="F247">
        <f t="shared" si="12"/>
        <v>0</v>
      </c>
      <c r="G247">
        <f t="shared" si="13"/>
        <v>0</v>
      </c>
      <c r="H247">
        <f t="shared" si="14"/>
        <v>0</v>
      </c>
      <c r="I247">
        <f t="shared" si="15"/>
        <v>1</v>
      </c>
    </row>
    <row r="248" spans="1:9" x14ac:dyDescent="0.25">
      <c r="A248">
        <v>6</v>
      </c>
      <c r="B248" s="3">
        <v>184.78</v>
      </c>
      <c r="C248">
        <v>6</v>
      </c>
      <c r="D248" s="1">
        <v>45178</v>
      </c>
      <c r="E248" s="2">
        <v>0.67059419953814503</v>
      </c>
      <c r="F248">
        <f t="shared" si="12"/>
        <v>0</v>
      </c>
      <c r="G248">
        <f t="shared" si="13"/>
        <v>0</v>
      </c>
      <c r="H248">
        <f t="shared" si="14"/>
        <v>0</v>
      </c>
      <c r="I248">
        <f t="shared" si="15"/>
        <v>1</v>
      </c>
    </row>
    <row r="249" spans="1:9" x14ac:dyDescent="0.25">
      <c r="A249">
        <v>7</v>
      </c>
      <c r="B249" s="3">
        <v>35.81</v>
      </c>
      <c r="C249">
        <v>6</v>
      </c>
      <c r="D249" s="1">
        <v>44962</v>
      </c>
      <c r="E249" s="2">
        <v>0.9375554634381611</v>
      </c>
      <c r="F249">
        <f t="shared" si="12"/>
        <v>1</v>
      </c>
      <c r="G249">
        <f t="shared" si="13"/>
        <v>0</v>
      </c>
      <c r="H249">
        <f t="shared" si="14"/>
        <v>0</v>
      </c>
      <c r="I249">
        <f t="shared" si="15"/>
        <v>0</v>
      </c>
    </row>
    <row r="250" spans="1:9" x14ac:dyDescent="0.25">
      <c r="A250">
        <v>6</v>
      </c>
      <c r="B250" s="3">
        <v>154.5</v>
      </c>
      <c r="C250">
        <v>16</v>
      </c>
      <c r="D250" s="1">
        <v>45115</v>
      </c>
      <c r="E250" s="2">
        <v>0.678779062505386</v>
      </c>
      <c r="F250">
        <f t="shared" si="12"/>
        <v>0</v>
      </c>
      <c r="G250">
        <f t="shared" si="13"/>
        <v>0</v>
      </c>
      <c r="H250">
        <f t="shared" si="14"/>
        <v>0</v>
      </c>
      <c r="I250">
        <f t="shared" si="15"/>
        <v>1</v>
      </c>
    </row>
    <row r="251" spans="1:9" x14ac:dyDescent="0.25">
      <c r="A251">
        <v>4</v>
      </c>
      <c r="B251" s="3">
        <v>128.44999999999999</v>
      </c>
      <c r="C251">
        <v>24</v>
      </c>
      <c r="D251" s="1">
        <v>45092</v>
      </c>
      <c r="E251" s="2">
        <v>0.95859177793825956</v>
      </c>
      <c r="F251">
        <f t="shared" si="12"/>
        <v>0</v>
      </c>
      <c r="G251">
        <f t="shared" si="13"/>
        <v>0</v>
      </c>
      <c r="H251">
        <f t="shared" si="14"/>
        <v>1</v>
      </c>
      <c r="I251">
        <f t="shared" si="15"/>
        <v>0</v>
      </c>
    </row>
    <row r="252" spans="1:9" x14ac:dyDescent="0.25">
      <c r="A252">
        <v>1</v>
      </c>
      <c r="B252" s="3">
        <v>140.41999999999999</v>
      </c>
      <c r="C252">
        <v>17</v>
      </c>
      <c r="D252" s="1">
        <v>45152</v>
      </c>
      <c r="E252" s="2">
        <v>0.59643199554902981</v>
      </c>
      <c r="F252">
        <f t="shared" si="12"/>
        <v>0</v>
      </c>
      <c r="G252">
        <f t="shared" si="13"/>
        <v>0</v>
      </c>
      <c r="H252">
        <f t="shared" si="14"/>
        <v>1</v>
      </c>
      <c r="I252">
        <f t="shared" si="15"/>
        <v>0</v>
      </c>
    </row>
    <row r="253" spans="1:9" x14ac:dyDescent="0.25">
      <c r="A253">
        <v>7</v>
      </c>
      <c r="B253" s="3">
        <v>165.64</v>
      </c>
      <c r="C253">
        <v>12</v>
      </c>
      <c r="D253" s="1">
        <v>45163</v>
      </c>
      <c r="E253" s="2">
        <v>0.91285247661933355</v>
      </c>
      <c r="F253">
        <f t="shared" si="12"/>
        <v>0</v>
      </c>
      <c r="G253">
        <f t="shared" si="13"/>
        <v>0</v>
      </c>
      <c r="H253">
        <f t="shared" si="14"/>
        <v>0</v>
      </c>
      <c r="I253">
        <f t="shared" si="15"/>
        <v>1</v>
      </c>
    </row>
    <row r="254" spans="1:9" x14ac:dyDescent="0.25">
      <c r="A254">
        <v>1</v>
      </c>
      <c r="B254" s="3">
        <v>17.670000000000002</v>
      </c>
      <c r="C254">
        <v>16</v>
      </c>
      <c r="D254" s="1">
        <v>45274</v>
      </c>
      <c r="E254" s="2">
        <v>0.89342085521829184</v>
      </c>
      <c r="F254">
        <f t="shared" si="12"/>
        <v>1</v>
      </c>
      <c r="G254">
        <f t="shared" si="13"/>
        <v>0</v>
      </c>
      <c r="H254">
        <f t="shared" si="14"/>
        <v>0</v>
      </c>
      <c r="I254">
        <f t="shared" si="15"/>
        <v>0</v>
      </c>
    </row>
    <row r="255" spans="1:9" x14ac:dyDescent="0.25">
      <c r="A255">
        <v>1</v>
      </c>
      <c r="B255" s="3">
        <v>85.55</v>
      </c>
      <c r="C255">
        <v>29</v>
      </c>
      <c r="D255" s="1">
        <v>45099</v>
      </c>
      <c r="E255" s="2">
        <v>0.61146757899687154</v>
      </c>
      <c r="F255">
        <f t="shared" si="12"/>
        <v>0</v>
      </c>
      <c r="G255">
        <f t="shared" si="13"/>
        <v>1</v>
      </c>
      <c r="H255">
        <f t="shared" si="14"/>
        <v>0</v>
      </c>
      <c r="I255">
        <f t="shared" si="15"/>
        <v>0</v>
      </c>
    </row>
    <row r="256" spans="1:9" x14ac:dyDescent="0.25">
      <c r="A256">
        <v>6</v>
      </c>
      <c r="B256" s="3">
        <v>54.5</v>
      </c>
      <c r="C256">
        <v>10</v>
      </c>
      <c r="D256" s="1">
        <v>44992</v>
      </c>
      <c r="E256" s="2">
        <v>0.56893612598213394</v>
      </c>
      <c r="F256">
        <f t="shared" si="12"/>
        <v>0</v>
      </c>
      <c r="G256">
        <f t="shared" si="13"/>
        <v>1</v>
      </c>
      <c r="H256">
        <f t="shared" si="14"/>
        <v>0</v>
      </c>
      <c r="I256">
        <f t="shared" si="15"/>
        <v>0</v>
      </c>
    </row>
    <row r="257" spans="1:9" x14ac:dyDescent="0.25">
      <c r="A257">
        <v>10</v>
      </c>
      <c r="B257" s="3">
        <v>31.31</v>
      </c>
      <c r="C257">
        <v>2</v>
      </c>
      <c r="D257" s="1">
        <v>45046</v>
      </c>
      <c r="E257" s="2">
        <v>0.88975320311225936</v>
      </c>
      <c r="F257">
        <f t="shared" si="12"/>
        <v>1</v>
      </c>
      <c r="G257">
        <f t="shared" si="13"/>
        <v>0</v>
      </c>
      <c r="H257">
        <f t="shared" si="14"/>
        <v>0</v>
      </c>
      <c r="I257">
        <f t="shared" si="15"/>
        <v>0</v>
      </c>
    </row>
    <row r="258" spans="1:9" x14ac:dyDescent="0.25">
      <c r="A258">
        <v>8</v>
      </c>
      <c r="B258" s="3">
        <v>197.46</v>
      </c>
      <c r="C258">
        <v>5</v>
      </c>
      <c r="D258" s="1">
        <v>45131</v>
      </c>
      <c r="E258" s="2">
        <v>0.75196326318749862</v>
      </c>
      <c r="F258">
        <f t="shared" si="12"/>
        <v>0</v>
      </c>
      <c r="G258">
        <f t="shared" si="13"/>
        <v>0</v>
      </c>
      <c r="H258">
        <f t="shared" si="14"/>
        <v>0</v>
      </c>
      <c r="I258">
        <f t="shared" si="15"/>
        <v>1</v>
      </c>
    </row>
    <row r="259" spans="1:9" x14ac:dyDescent="0.25">
      <c r="A259">
        <v>7</v>
      </c>
      <c r="B259" s="3">
        <v>146.75</v>
      </c>
      <c r="C259">
        <v>23</v>
      </c>
      <c r="D259" s="1">
        <v>45249</v>
      </c>
      <c r="E259" s="2">
        <v>0.68264073965007421</v>
      </c>
      <c r="F259">
        <f t="shared" ref="F259:F322" si="16">IF(B259&lt;50,1,0)</f>
        <v>0</v>
      </c>
      <c r="G259">
        <f t="shared" ref="G259:G322" si="17">IF(AND(B259&gt;=50,B259&lt;=100),1,0)</f>
        <v>0</v>
      </c>
      <c r="H259">
        <f t="shared" ref="H259:H322" si="18">IF(AND(B259&gt;100,B259&lt;=150),1,0)</f>
        <v>1</v>
      </c>
      <c r="I259">
        <f t="shared" ref="I259:I322" si="19">IF(B259&gt;150,1,0)</f>
        <v>0</v>
      </c>
    </row>
    <row r="260" spans="1:9" x14ac:dyDescent="0.25">
      <c r="A260">
        <v>7</v>
      </c>
      <c r="B260" s="3">
        <v>150.1</v>
      </c>
      <c r="C260">
        <v>23</v>
      </c>
      <c r="D260" s="1">
        <v>45198</v>
      </c>
      <c r="E260" s="2">
        <v>0.7883435661144953</v>
      </c>
      <c r="F260">
        <f t="shared" si="16"/>
        <v>0</v>
      </c>
      <c r="G260">
        <f t="shared" si="17"/>
        <v>0</v>
      </c>
      <c r="H260">
        <f t="shared" si="18"/>
        <v>0</v>
      </c>
      <c r="I260">
        <f t="shared" si="19"/>
        <v>1</v>
      </c>
    </row>
    <row r="261" spans="1:9" x14ac:dyDescent="0.25">
      <c r="A261">
        <v>6</v>
      </c>
      <c r="B261" s="3">
        <v>69.39</v>
      </c>
      <c r="C261">
        <v>14</v>
      </c>
      <c r="D261" s="1">
        <v>45105</v>
      </c>
      <c r="E261" s="2">
        <v>0.83815768880511854</v>
      </c>
      <c r="F261">
        <f t="shared" si="16"/>
        <v>0</v>
      </c>
      <c r="G261">
        <f t="shared" si="17"/>
        <v>1</v>
      </c>
      <c r="H261">
        <f t="shared" si="18"/>
        <v>0</v>
      </c>
      <c r="I261">
        <f t="shared" si="19"/>
        <v>0</v>
      </c>
    </row>
    <row r="262" spans="1:9" x14ac:dyDescent="0.25">
      <c r="A262">
        <v>2</v>
      </c>
      <c r="B262" s="3">
        <v>151.69</v>
      </c>
      <c r="C262">
        <v>10</v>
      </c>
      <c r="D262" s="1">
        <v>45176</v>
      </c>
      <c r="E262" s="2">
        <v>0.76546858298270837</v>
      </c>
      <c r="F262">
        <f t="shared" si="16"/>
        <v>0</v>
      </c>
      <c r="G262">
        <f t="shared" si="17"/>
        <v>0</v>
      </c>
      <c r="H262">
        <f t="shared" si="18"/>
        <v>0</v>
      </c>
      <c r="I262">
        <f t="shared" si="19"/>
        <v>1</v>
      </c>
    </row>
    <row r="263" spans="1:9" x14ac:dyDescent="0.25">
      <c r="A263">
        <v>5</v>
      </c>
      <c r="B263" s="3">
        <v>38.6</v>
      </c>
      <c r="C263">
        <v>31</v>
      </c>
      <c r="D263" s="1">
        <v>45260</v>
      </c>
      <c r="E263" s="2">
        <v>0.4481240446833254</v>
      </c>
      <c r="F263">
        <f t="shared" si="16"/>
        <v>1</v>
      </c>
      <c r="G263">
        <f t="shared" si="17"/>
        <v>0</v>
      </c>
      <c r="H263">
        <f t="shared" si="18"/>
        <v>0</v>
      </c>
      <c r="I263">
        <f t="shared" si="19"/>
        <v>0</v>
      </c>
    </row>
    <row r="264" spans="1:9" x14ac:dyDescent="0.25">
      <c r="A264">
        <v>3</v>
      </c>
      <c r="B264" s="3">
        <v>178.15</v>
      </c>
      <c r="C264">
        <v>9</v>
      </c>
      <c r="D264" s="1">
        <v>44964</v>
      </c>
      <c r="E264" s="2">
        <v>0.48589642913831804</v>
      </c>
      <c r="F264">
        <f t="shared" si="16"/>
        <v>0</v>
      </c>
      <c r="G264">
        <f t="shared" si="17"/>
        <v>0</v>
      </c>
      <c r="H264">
        <f t="shared" si="18"/>
        <v>0</v>
      </c>
      <c r="I264">
        <f t="shared" si="19"/>
        <v>1</v>
      </c>
    </row>
    <row r="265" spans="1:9" x14ac:dyDescent="0.25">
      <c r="A265">
        <v>4</v>
      </c>
      <c r="B265" s="3">
        <v>108.41</v>
      </c>
      <c r="C265">
        <v>16</v>
      </c>
      <c r="D265" s="1">
        <v>45054</v>
      </c>
      <c r="E265" s="2">
        <v>0.75579987335426924</v>
      </c>
      <c r="F265">
        <f t="shared" si="16"/>
        <v>0</v>
      </c>
      <c r="G265">
        <f t="shared" si="17"/>
        <v>0</v>
      </c>
      <c r="H265">
        <f t="shared" si="18"/>
        <v>1</v>
      </c>
      <c r="I265">
        <f t="shared" si="19"/>
        <v>0</v>
      </c>
    </row>
    <row r="266" spans="1:9" x14ac:dyDescent="0.25">
      <c r="A266">
        <v>9</v>
      </c>
      <c r="B266" s="3">
        <v>14.58</v>
      </c>
      <c r="C266">
        <v>19</v>
      </c>
      <c r="D266" s="1">
        <v>45038</v>
      </c>
      <c r="E266" s="2">
        <v>0.4334775858178111</v>
      </c>
      <c r="F266">
        <f t="shared" si="16"/>
        <v>1</v>
      </c>
      <c r="G266">
        <f t="shared" si="17"/>
        <v>0</v>
      </c>
      <c r="H266">
        <f t="shared" si="18"/>
        <v>0</v>
      </c>
      <c r="I266">
        <f t="shared" si="19"/>
        <v>0</v>
      </c>
    </row>
    <row r="267" spans="1:9" x14ac:dyDescent="0.25">
      <c r="A267">
        <v>10</v>
      </c>
      <c r="B267" s="3">
        <v>194.41</v>
      </c>
      <c r="C267">
        <v>26</v>
      </c>
      <c r="D267" s="1">
        <v>44980</v>
      </c>
      <c r="E267" s="2">
        <v>0.78156188169231688</v>
      </c>
      <c r="F267">
        <f t="shared" si="16"/>
        <v>0</v>
      </c>
      <c r="G267">
        <f t="shared" si="17"/>
        <v>0</v>
      </c>
      <c r="H267">
        <f t="shared" si="18"/>
        <v>0</v>
      </c>
      <c r="I267">
        <f t="shared" si="19"/>
        <v>1</v>
      </c>
    </row>
    <row r="268" spans="1:9" x14ac:dyDescent="0.25">
      <c r="A268">
        <v>7</v>
      </c>
      <c r="B268" s="3">
        <v>13.55</v>
      </c>
      <c r="C268">
        <v>10</v>
      </c>
      <c r="D268" s="1">
        <v>45014</v>
      </c>
      <c r="E268" s="2">
        <v>0.61067899297593742</v>
      </c>
      <c r="F268">
        <f t="shared" si="16"/>
        <v>1</v>
      </c>
      <c r="G268">
        <f t="shared" si="17"/>
        <v>0</v>
      </c>
      <c r="H268">
        <f t="shared" si="18"/>
        <v>0</v>
      </c>
      <c r="I268">
        <f t="shared" si="19"/>
        <v>0</v>
      </c>
    </row>
    <row r="269" spans="1:9" x14ac:dyDescent="0.25">
      <c r="A269">
        <v>9</v>
      </c>
      <c r="B269" s="3">
        <v>177.23</v>
      </c>
      <c r="C269">
        <v>1</v>
      </c>
      <c r="D269" s="1">
        <v>45157</v>
      </c>
      <c r="E269" s="2">
        <v>0.71918402941159032</v>
      </c>
      <c r="F269">
        <f t="shared" si="16"/>
        <v>0</v>
      </c>
      <c r="G269">
        <f t="shared" si="17"/>
        <v>0</v>
      </c>
      <c r="H269">
        <f t="shared" si="18"/>
        <v>0</v>
      </c>
      <c r="I269">
        <f t="shared" si="19"/>
        <v>1</v>
      </c>
    </row>
    <row r="270" spans="1:9" x14ac:dyDescent="0.25">
      <c r="A270">
        <v>3</v>
      </c>
      <c r="B270" s="3">
        <v>90.02</v>
      </c>
      <c r="C270">
        <v>5</v>
      </c>
      <c r="D270" s="1">
        <v>45001</v>
      </c>
      <c r="E270" s="2">
        <v>0.95137381067181193</v>
      </c>
      <c r="F270">
        <f t="shared" si="16"/>
        <v>0</v>
      </c>
      <c r="G270">
        <f t="shared" si="17"/>
        <v>1</v>
      </c>
      <c r="H270">
        <f t="shared" si="18"/>
        <v>0</v>
      </c>
      <c r="I270">
        <f t="shared" si="19"/>
        <v>0</v>
      </c>
    </row>
    <row r="271" spans="1:9" x14ac:dyDescent="0.25">
      <c r="A271">
        <v>10</v>
      </c>
      <c r="B271" s="3">
        <v>156.18</v>
      </c>
      <c r="C271">
        <v>4</v>
      </c>
      <c r="D271" s="1">
        <v>45287</v>
      </c>
      <c r="E271" s="2">
        <v>0.85448811253256007</v>
      </c>
      <c r="F271">
        <f t="shared" si="16"/>
        <v>0</v>
      </c>
      <c r="G271">
        <f t="shared" si="17"/>
        <v>0</v>
      </c>
      <c r="H271">
        <f t="shared" si="18"/>
        <v>0</v>
      </c>
      <c r="I271">
        <f t="shared" si="19"/>
        <v>1</v>
      </c>
    </row>
    <row r="272" spans="1:9" x14ac:dyDescent="0.25">
      <c r="A272">
        <v>2</v>
      </c>
      <c r="B272" s="3">
        <v>132.69</v>
      </c>
      <c r="C272">
        <v>7</v>
      </c>
      <c r="D272" s="1">
        <v>45236</v>
      </c>
      <c r="E272" s="2">
        <v>0.77008817895144399</v>
      </c>
      <c r="F272">
        <f t="shared" si="16"/>
        <v>0</v>
      </c>
      <c r="G272">
        <f t="shared" si="17"/>
        <v>0</v>
      </c>
      <c r="H272">
        <f t="shared" si="18"/>
        <v>1</v>
      </c>
      <c r="I272">
        <f t="shared" si="19"/>
        <v>0</v>
      </c>
    </row>
    <row r="273" spans="1:9" x14ac:dyDescent="0.25">
      <c r="A273">
        <v>5</v>
      </c>
      <c r="B273" s="3">
        <v>66.09</v>
      </c>
      <c r="C273">
        <v>7</v>
      </c>
      <c r="D273" s="1">
        <v>45077</v>
      </c>
      <c r="E273" s="2">
        <v>0.88524759708928979</v>
      </c>
      <c r="F273">
        <f t="shared" si="16"/>
        <v>0</v>
      </c>
      <c r="G273">
        <f t="shared" si="17"/>
        <v>1</v>
      </c>
      <c r="H273">
        <f t="shared" si="18"/>
        <v>0</v>
      </c>
      <c r="I273">
        <f t="shared" si="19"/>
        <v>0</v>
      </c>
    </row>
    <row r="274" spans="1:9" x14ac:dyDescent="0.25">
      <c r="A274">
        <v>7</v>
      </c>
      <c r="B274" s="3">
        <v>197.28</v>
      </c>
      <c r="C274">
        <v>10</v>
      </c>
      <c r="D274" s="1">
        <v>45001</v>
      </c>
      <c r="E274" s="2">
        <v>0.57159030648082543</v>
      </c>
      <c r="F274">
        <f t="shared" si="16"/>
        <v>0</v>
      </c>
      <c r="G274">
        <f t="shared" si="17"/>
        <v>0</v>
      </c>
      <c r="H274">
        <f t="shared" si="18"/>
        <v>0</v>
      </c>
      <c r="I274">
        <f t="shared" si="19"/>
        <v>1</v>
      </c>
    </row>
    <row r="275" spans="1:9" x14ac:dyDescent="0.25">
      <c r="A275">
        <v>6</v>
      </c>
      <c r="B275" s="3">
        <v>180.94</v>
      </c>
      <c r="C275">
        <v>2</v>
      </c>
      <c r="D275" s="1">
        <v>45133</v>
      </c>
      <c r="E275" s="2">
        <v>0.56534046824342588</v>
      </c>
      <c r="F275">
        <f t="shared" si="16"/>
        <v>0</v>
      </c>
      <c r="G275">
        <f t="shared" si="17"/>
        <v>0</v>
      </c>
      <c r="H275">
        <f t="shared" si="18"/>
        <v>0</v>
      </c>
      <c r="I275">
        <f t="shared" si="19"/>
        <v>1</v>
      </c>
    </row>
    <row r="276" spans="1:9" x14ac:dyDescent="0.25">
      <c r="A276">
        <v>1</v>
      </c>
      <c r="B276" s="3">
        <v>75.760000000000005</v>
      </c>
      <c r="C276">
        <v>5</v>
      </c>
      <c r="D276" s="1">
        <v>45241</v>
      </c>
      <c r="E276" s="2">
        <v>0.92650007339869389</v>
      </c>
      <c r="F276">
        <f t="shared" si="16"/>
        <v>0</v>
      </c>
      <c r="G276">
        <f t="shared" si="17"/>
        <v>1</v>
      </c>
      <c r="H276">
        <f t="shared" si="18"/>
        <v>0</v>
      </c>
      <c r="I276">
        <f t="shared" si="19"/>
        <v>0</v>
      </c>
    </row>
    <row r="277" spans="1:9" x14ac:dyDescent="0.25">
      <c r="A277">
        <v>9</v>
      </c>
      <c r="B277" s="3">
        <v>96.09</v>
      </c>
      <c r="C277">
        <v>5</v>
      </c>
      <c r="D277" s="1">
        <v>45096</v>
      </c>
      <c r="E277" s="2">
        <v>0.43986191324647717</v>
      </c>
      <c r="F277">
        <f t="shared" si="16"/>
        <v>0</v>
      </c>
      <c r="G277">
        <f t="shared" si="17"/>
        <v>1</v>
      </c>
      <c r="H277">
        <f t="shared" si="18"/>
        <v>0</v>
      </c>
      <c r="I277">
        <f t="shared" si="19"/>
        <v>0</v>
      </c>
    </row>
    <row r="278" spans="1:9" x14ac:dyDescent="0.25">
      <c r="A278">
        <v>4</v>
      </c>
      <c r="B278" s="3">
        <v>111.17</v>
      </c>
      <c r="C278">
        <v>6</v>
      </c>
      <c r="D278" s="1">
        <v>45203</v>
      </c>
      <c r="E278" s="2">
        <v>0.43937028670135264</v>
      </c>
      <c r="F278">
        <f t="shared" si="16"/>
        <v>0</v>
      </c>
      <c r="G278">
        <f t="shared" si="17"/>
        <v>0</v>
      </c>
      <c r="H278">
        <f t="shared" si="18"/>
        <v>1</v>
      </c>
      <c r="I278">
        <f t="shared" si="19"/>
        <v>0</v>
      </c>
    </row>
    <row r="279" spans="1:9" x14ac:dyDescent="0.25">
      <c r="A279">
        <v>10</v>
      </c>
      <c r="B279" s="3">
        <v>11.13</v>
      </c>
      <c r="C279">
        <v>15</v>
      </c>
      <c r="D279" s="1">
        <v>45214</v>
      </c>
      <c r="E279" s="2">
        <v>0.54802093049726364</v>
      </c>
      <c r="F279">
        <f t="shared" si="16"/>
        <v>1</v>
      </c>
      <c r="G279">
        <f t="shared" si="17"/>
        <v>0</v>
      </c>
      <c r="H279">
        <f t="shared" si="18"/>
        <v>0</v>
      </c>
      <c r="I279">
        <f t="shared" si="19"/>
        <v>0</v>
      </c>
    </row>
    <row r="280" spans="1:9" x14ac:dyDescent="0.25">
      <c r="A280">
        <v>8</v>
      </c>
      <c r="B280" s="3">
        <v>8.02</v>
      </c>
      <c r="C280">
        <v>7</v>
      </c>
      <c r="D280" s="1">
        <v>45156</v>
      </c>
      <c r="E280" s="2">
        <v>0.71315912016184457</v>
      </c>
      <c r="F280">
        <f t="shared" si="16"/>
        <v>1</v>
      </c>
      <c r="G280">
        <f t="shared" si="17"/>
        <v>0</v>
      </c>
      <c r="H280">
        <f t="shared" si="18"/>
        <v>0</v>
      </c>
      <c r="I280">
        <f t="shared" si="19"/>
        <v>0</v>
      </c>
    </row>
    <row r="281" spans="1:9" x14ac:dyDescent="0.25">
      <c r="A281">
        <v>3</v>
      </c>
      <c r="B281" s="3">
        <v>163.80000000000001</v>
      </c>
      <c r="C281">
        <v>20</v>
      </c>
      <c r="D281" s="1">
        <v>44931</v>
      </c>
      <c r="E281" s="2">
        <v>0.61739218531971374</v>
      </c>
      <c r="F281">
        <f t="shared" si="16"/>
        <v>0</v>
      </c>
      <c r="G281">
        <f t="shared" si="17"/>
        <v>0</v>
      </c>
      <c r="H281">
        <f t="shared" si="18"/>
        <v>0</v>
      </c>
      <c r="I281">
        <f t="shared" si="19"/>
        <v>1</v>
      </c>
    </row>
    <row r="282" spans="1:9" x14ac:dyDescent="0.25">
      <c r="A282">
        <v>3</v>
      </c>
      <c r="B282" s="3">
        <v>94.93</v>
      </c>
      <c r="C282">
        <v>23</v>
      </c>
      <c r="D282" s="1">
        <v>45006</v>
      </c>
      <c r="E282" s="2">
        <v>0.80766908435333207</v>
      </c>
      <c r="F282">
        <f t="shared" si="16"/>
        <v>0</v>
      </c>
      <c r="G282">
        <f t="shared" si="17"/>
        <v>1</v>
      </c>
      <c r="H282">
        <f t="shared" si="18"/>
        <v>0</v>
      </c>
      <c r="I282">
        <f t="shared" si="19"/>
        <v>0</v>
      </c>
    </row>
    <row r="283" spans="1:9" x14ac:dyDescent="0.25">
      <c r="A283">
        <v>7</v>
      </c>
      <c r="B283" s="3">
        <v>109.52</v>
      </c>
      <c r="C283">
        <v>16</v>
      </c>
      <c r="D283" s="1">
        <v>45032</v>
      </c>
      <c r="E283" s="2">
        <v>0.77605677749582702</v>
      </c>
      <c r="F283">
        <f t="shared" si="16"/>
        <v>0</v>
      </c>
      <c r="G283">
        <f t="shared" si="17"/>
        <v>0</v>
      </c>
      <c r="H283">
        <f t="shared" si="18"/>
        <v>1</v>
      </c>
      <c r="I283">
        <f t="shared" si="19"/>
        <v>0</v>
      </c>
    </row>
    <row r="284" spans="1:9" x14ac:dyDescent="0.25">
      <c r="A284">
        <v>1</v>
      </c>
      <c r="B284" s="3">
        <v>78.260000000000005</v>
      </c>
      <c r="C284">
        <v>15</v>
      </c>
      <c r="D284" s="1">
        <v>44927</v>
      </c>
      <c r="E284" s="2">
        <v>0.79105558835129564</v>
      </c>
      <c r="F284">
        <f t="shared" si="16"/>
        <v>0</v>
      </c>
      <c r="G284">
        <f t="shared" si="17"/>
        <v>1</v>
      </c>
      <c r="H284">
        <f t="shared" si="18"/>
        <v>0</v>
      </c>
      <c r="I284">
        <f t="shared" si="19"/>
        <v>0</v>
      </c>
    </row>
    <row r="285" spans="1:9" x14ac:dyDescent="0.25">
      <c r="A285">
        <v>2</v>
      </c>
      <c r="B285" s="3">
        <v>50.25</v>
      </c>
      <c r="C285">
        <v>11</v>
      </c>
      <c r="D285" s="1">
        <v>45220</v>
      </c>
      <c r="E285" s="2">
        <v>0.85891009026054332</v>
      </c>
      <c r="F285">
        <f t="shared" si="16"/>
        <v>0</v>
      </c>
      <c r="G285">
        <f t="shared" si="17"/>
        <v>1</v>
      </c>
      <c r="H285">
        <f t="shared" si="18"/>
        <v>0</v>
      </c>
      <c r="I285">
        <f t="shared" si="19"/>
        <v>0</v>
      </c>
    </row>
    <row r="286" spans="1:9" x14ac:dyDescent="0.25">
      <c r="A286">
        <v>7</v>
      </c>
      <c r="B286" s="3">
        <v>106.77</v>
      </c>
      <c r="C286">
        <v>17</v>
      </c>
      <c r="D286" s="1">
        <v>44983</v>
      </c>
      <c r="E286" s="2">
        <v>0.68929423093246456</v>
      </c>
      <c r="F286">
        <f t="shared" si="16"/>
        <v>0</v>
      </c>
      <c r="G286">
        <f t="shared" si="17"/>
        <v>0</v>
      </c>
      <c r="H286">
        <f t="shared" si="18"/>
        <v>1</v>
      </c>
      <c r="I286">
        <f t="shared" si="19"/>
        <v>0</v>
      </c>
    </row>
    <row r="287" spans="1:9" x14ac:dyDescent="0.25">
      <c r="A287">
        <v>5</v>
      </c>
      <c r="B287" s="3">
        <v>138.27000000000001</v>
      </c>
      <c r="C287">
        <v>17</v>
      </c>
      <c r="D287" s="1">
        <v>45026</v>
      </c>
      <c r="E287" s="2">
        <v>0.70812954364066028</v>
      </c>
      <c r="F287">
        <f t="shared" si="16"/>
        <v>0</v>
      </c>
      <c r="G287">
        <f t="shared" si="17"/>
        <v>0</v>
      </c>
      <c r="H287">
        <f t="shared" si="18"/>
        <v>1</v>
      </c>
      <c r="I287">
        <f t="shared" si="19"/>
        <v>0</v>
      </c>
    </row>
    <row r="288" spans="1:9" x14ac:dyDescent="0.25">
      <c r="A288">
        <v>10</v>
      </c>
      <c r="B288" s="3">
        <v>12.07</v>
      </c>
      <c r="C288">
        <v>13</v>
      </c>
      <c r="D288" s="1">
        <v>44955</v>
      </c>
      <c r="E288" s="2">
        <v>0.61522249326910827</v>
      </c>
      <c r="F288">
        <f t="shared" si="16"/>
        <v>1</v>
      </c>
      <c r="G288">
        <f t="shared" si="17"/>
        <v>0</v>
      </c>
      <c r="H288">
        <f t="shared" si="18"/>
        <v>0</v>
      </c>
      <c r="I288">
        <f t="shared" si="19"/>
        <v>0</v>
      </c>
    </row>
    <row r="289" spans="1:9" x14ac:dyDescent="0.25">
      <c r="A289">
        <v>4</v>
      </c>
      <c r="B289" s="3">
        <v>132.05000000000001</v>
      </c>
      <c r="C289">
        <v>18</v>
      </c>
      <c r="D289" s="1">
        <v>45108</v>
      </c>
      <c r="E289" s="2">
        <v>0.64085986470599121</v>
      </c>
      <c r="F289">
        <f t="shared" si="16"/>
        <v>0</v>
      </c>
      <c r="G289">
        <f t="shared" si="17"/>
        <v>0</v>
      </c>
      <c r="H289">
        <f t="shared" si="18"/>
        <v>1</v>
      </c>
      <c r="I289">
        <f t="shared" si="19"/>
        <v>0</v>
      </c>
    </row>
    <row r="290" spans="1:9" x14ac:dyDescent="0.25">
      <c r="A290">
        <v>3</v>
      </c>
      <c r="B290" s="3">
        <v>26.26</v>
      </c>
      <c r="C290">
        <v>14</v>
      </c>
      <c r="D290" s="1">
        <v>45200</v>
      </c>
      <c r="E290" s="2">
        <v>0.54006068188248912</v>
      </c>
      <c r="F290">
        <f t="shared" si="16"/>
        <v>1</v>
      </c>
      <c r="G290">
        <f t="shared" si="17"/>
        <v>0</v>
      </c>
      <c r="H290">
        <f t="shared" si="18"/>
        <v>0</v>
      </c>
      <c r="I290">
        <f t="shared" si="19"/>
        <v>0</v>
      </c>
    </row>
    <row r="291" spans="1:9" x14ac:dyDescent="0.25">
      <c r="A291">
        <v>10</v>
      </c>
      <c r="B291" s="3">
        <v>189.95</v>
      </c>
      <c r="C291">
        <v>10</v>
      </c>
      <c r="D291" s="1">
        <v>45091</v>
      </c>
      <c r="E291" s="2">
        <v>0.48652357557605896</v>
      </c>
      <c r="F291">
        <f t="shared" si="16"/>
        <v>0</v>
      </c>
      <c r="G291">
        <f t="shared" si="17"/>
        <v>0</v>
      </c>
      <c r="H291">
        <f t="shared" si="18"/>
        <v>0</v>
      </c>
      <c r="I291">
        <f t="shared" si="19"/>
        <v>1</v>
      </c>
    </row>
    <row r="292" spans="1:9" x14ac:dyDescent="0.25">
      <c r="A292">
        <v>8</v>
      </c>
      <c r="B292" s="3">
        <v>2.66</v>
      </c>
      <c r="C292">
        <v>31</v>
      </c>
      <c r="D292" s="1">
        <v>45089</v>
      </c>
      <c r="E292" s="2">
        <v>0.56545652153827852</v>
      </c>
      <c r="F292">
        <f t="shared" si="16"/>
        <v>1</v>
      </c>
      <c r="G292">
        <f t="shared" si="17"/>
        <v>0</v>
      </c>
      <c r="H292">
        <f t="shared" si="18"/>
        <v>0</v>
      </c>
      <c r="I292">
        <f t="shared" si="19"/>
        <v>0</v>
      </c>
    </row>
    <row r="293" spans="1:9" x14ac:dyDescent="0.25">
      <c r="A293">
        <v>9</v>
      </c>
      <c r="B293" s="3">
        <v>190.34</v>
      </c>
      <c r="C293">
        <v>24</v>
      </c>
      <c r="D293" s="1">
        <v>44977</v>
      </c>
      <c r="E293" s="2">
        <v>0.71742173385889974</v>
      </c>
      <c r="F293">
        <f t="shared" si="16"/>
        <v>0</v>
      </c>
      <c r="G293">
        <f t="shared" si="17"/>
        <v>0</v>
      </c>
      <c r="H293">
        <f t="shared" si="18"/>
        <v>0</v>
      </c>
      <c r="I293">
        <f t="shared" si="19"/>
        <v>1</v>
      </c>
    </row>
    <row r="294" spans="1:9" x14ac:dyDescent="0.25">
      <c r="A294">
        <v>5</v>
      </c>
      <c r="B294" s="3">
        <v>76.989999999999995</v>
      </c>
      <c r="C294">
        <v>11</v>
      </c>
      <c r="D294" s="1">
        <v>45290</v>
      </c>
      <c r="E294" s="2">
        <v>0.89175256415757187</v>
      </c>
      <c r="F294">
        <f t="shared" si="16"/>
        <v>0</v>
      </c>
      <c r="G294">
        <f t="shared" si="17"/>
        <v>1</v>
      </c>
      <c r="H294">
        <f t="shared" si="18"/>
        <v>0</v>
      </c>
      <c r="I294">
        <f t="shared" si="19"/>
        <v>0</v>
      </c>
    </row>
    <row r="295" spans="1:9" x14ac:dyDescent="0.25">
      <c r="A295">
        <v>6</v>
      </c>
      <c r="B295" s="3">
        <v>98.67</v>
      </c>
      <c r="C295">
        <v>2</v>
      </c>
      <c r="D295" s="1">
        <v>45173</v>
      </c>
      <c r="E295" s="2">
        <v>0.64219760835214856</v>
      </c>
      <c r="F295">
        <f t="shared" si="16"/>
        <v>0</v>
      </c>
      <c r="G295">
        <f t="shared" si="17"/>
        <v>1</v>
      </c>
      <c r="H295">
        <f t="shared" si="18"/>
        <v>0</v>
      </c>
      <c r="I295">
        <f t="shared" si="19"/>
        <v>0</v>
      </c>
    </row>
    <row r="296" spans="1:9" x14ac:dyDescent="0.25">
      <c r="A296">
        <v>10</v>
      </c>
      <c r="B296" s="3">
        <v>114.16</v>
      </c>
      <c r="C296">
        <v>31</v>
      </c>
      <c r="D296" s="1">
        <v>45257</v>
      </c>
      <c r="E296" s="2">
        <v>0.85920227069440425</v>
      </c>
      <c r="F296">
        <f t="shared" si="16"/>
        <v>0</v>
      </c>
      <c r="G296">
        <f t="shared" si="17"/>
        <v>0</v>
      </c>
      <c r="H296">
        <f t="shared" si="18"/>
        <v>1</v>
      </c>
      <c r="I296">
        <f t="shared" si="19"/>
        <v>0</v>
      </c>
    </row>
    <row r="297" spans="1:9" x14ac:dyDescent="0.25">
      <c r="A297">
        <v>7</v>
      </c>
      <c r="B297" s="3">
        <v>143.12</v>
      </c>
      <c r="C297">
        <v>2</v>
      </c>
      <c r="D297" s="1">
        <v>44989</v>
      </c>
      <c r="E297" s="2">
        <v>0.75674581506298289</v>
      </c>
      <c r="F297">
        <f t="shared" si="16"/>
        <v>0</v>
      </c>
      <c r="G297">
        <f t="shared" si="17"/>
        <v>0</v>
      </c>
      <c r="H297">
        <f t="shared" si="18"/>
        <v>1</v>
      </c>
      <c r="I297">
        <f t="shared" si="19"/>
        <v>0</v>
      </c>
    </row>
    <row r="298" spans="1:9" x14ac:dyDescent="0.25">
      <c r="A298">
        <v>10</v>
      </c>
      <c r="B298" s="3">
        <v>102.63</v>
      </c>
      <c r="C298">
        <v>20</v>
      </c>
      <c r="D298" s="1">
        <v>45062</v>
      </c>
      <c r="E298" s="2">
        <v>0.63310275865511545</v>
      </c>
      <c r="F298">
        <f t="shared" si="16"/>
        <v>0</v>
      </c>
      <c r="G298">
        <f t="shared" si="17"/>
        <v>0</v>
      </c>
      <c r="H298">
        <f t="shared" si="18"/>
        <v>1</v>
      </c>
      <c r="I298">
        <f t="shared" si="19"/>
        <v>0</v>
      </c>
    </row>
    <row r="299" spans="1:9" x14ac:dyDescent="0.25">
      <c r="A299">
        <v>3</v>
      </c>
      <c r="B299" s="3">
        <v>53.64</v>
      </c>
      <c r="C299">
        <v>27</v>
      </c>
      <c r="D299" s="1">
        <v>44936</v>
      </c>
      <c r="E299" s="2">
        <v>0.48315936480111527</v>
      </c>
      <c r="F299">
        <f t="shared" si="16"/>
        <v>0</v>
      </c>
      <c r="G299">
        <f t="shared" si="17"/>
        <v>1</v>
      </c>
      <c r="H299">
        <f t="shared" si="18"/>
        <v>0</v>
      </c>
      <c r="I299">
        <f t="shared" si="19"/>
        <v>0</v>
      </c>
    </row>
    <row r="300" spans="1:9" x14ac:dyDescent="0.25">
      <c r="A300">
        <v>10</v>
      </c>
      <c r="B300" s="3">
        <v>163.72</v>
      </c>
      <c r="C300">
        <v>1</v>
      </c>
      <c r="D300" s="1">
        <v>45274</v>
      </c>
      <c r="E300" s="2">
        <v>0.56061347816120155</v>
      </c>
      <c r="F300">
        <f t="shared" si="16"/>
        <v>0</v>
      </c>
      <c r="G300">
        <f t="shared" si="17"/>
        <v>0</v>
      </c>
      <c r="H300">
        <f t="shared" si="18"/>
        <v>0</v>
      </c>
      <c r="I300">
        <f t="shared" si="19"/>
        <v>1</v>
      </c>
    </row>
    <row r="301" spans="1:9" x14ac:dyDescent="0.25">
      <c r="A301">
        <v>9</v>
      </c>
      <c r="B301" s="3">
        <v>82.19</v>
      </c>
      <c r="C301">
        <v>2</v>
      </c>
      <c r="D301" s="1">
        <v>45029</v>
      </c>
      <c r="E301" s="2">
        <v>0.43331688947578001</v>
      </c>
      <c r="F301">
        <f t="shared" si="16"/>
        <v>0</v>
      </c>
      <c r="G301">
        <f t="shared" si="17"/>
        <v>1</v>
      </c>
      <c r="H301">
        <f t="shared" si="18"/>
        <v>0</v>
      </c>
      <c r="I301">
        <f t="shared" si="19"/>
        <v>0</v>
      </c>
    </row>
    <row r="302" spans="1:9" x14ac:dyDescent="0.25">
      <c r="A302">
        <v>6</v>
      </c>
      <c r="B302" s="3">
        <v>66.89</v>
      </c>
      <c r="C302">
        <v>15</v>
      </c>
      <c r="D302" s="1">
        <v>45262</v>
      </c>
      <c r="E302" s="2">
        <v>0.7088314989045662</v>
      </c>
      <c r="F302">
        <f t="shared" si="16"/>
        <v>0</v>
      </c>
      <c r="G302">
        <f t="shared" si="17"/>
        <v>1</v>
      </c>
      <c r="H302">
        <f t="shared" si="18"/>
        <v>0</v>
      </c>
      <c r="I302">
        <f t="shared" si="19"/>
        <v>0</v>
      </c>
    </row>
    <row r="303" spans="1:9" x14ac:dyDescent="0.25">
      <c r="A303">
        <v>3</v>
      </c>
      <c r="B303" s="3">
        <v>46.43</v>
      </c>
      <c r="C303">
        <v>18</v>
      </c>
      <c r="D303" s="1">
        <v>45093</v>
      </c>
      <c r="E303" s="2">
        <v>0.74615846452578438</v>
      </c>
      <c r="F303">
        <f t="shared" si="16"/>
        <v>1</v>
      </c>
      <c r="G303">
        <f t="shared" si="17"/>
        <v>0</v>
      </c>
      <c r="H303">
        <f t="shared" si="18"/>
        <v>0</v>
      </c>
      <c r="I303">
        <f t="shared" si="19"/>
        <v>0</v>
      </c>
    </row>
    <row r="304" spans="1:9" x14ac:dyDescent="0.25">
      <c r="A304">
        <v>9</v>
      </c>
      <c r="B304" s="3">
        <v>131.5</v>
      </c>
      <c r="C304">
        <v>25</v>
      </c>
      <c r="D304" s="1">
        <v>45274</v>
      </c>
      <c r="E304" s="2">
        <v>0.51086984862523221</v>
      </c>
      <c r="F304">
        <f t="shared" si="16"/>
        <v>0</v>
      </c>
      <c r="G304">
        <f t="shared" si="17"/>
        <v>0</v>
      </c>
      <c r="H304">
        <f t="shared" si="18"/>
        <v>1</v>
      </c>
      <c r="I304">
        <f t="shared" si="19"/>
        <v>0</v>
      </c>
    </row>
    <row r="305" spans="1:9" x14ac:dyDescent="0.25">
      <c r="A305">
        <v>5</v>
      </c>
      <c r="B305" s="3">
        <v>110</v>
      </c>
      <c r="C305">
        <v>18</v>
      </c>
      <c r="D305" s="1">
        <v>45004</v>
      </c>
      <c r="E305" s="2">
        <v>0.4224613433502068</v>
      </c>
      <c r="F305">
        <f t="shared" si="16"/>
        <v>0</v>
      </c>
      <c r="G305">
        <f t="shared" si="17"/>
        <v>0</v>
      </c>
      <c r="H305">
        <f t="shared" si="18"/>
        <v>1</v>
      </c>
      <c r="I305">
        <f t="shared" si="19"/>
        <v>0</v>
      </c>
    </row>
    <row r="306" spans="1:9" x14ac:dyDescent="0.25">
      <c r="A306">
        <v>10</v>
      </c>
      <c r="B306" s="3">
        <v>186.75</v>
      </c>
      <c r="C306">
        <v>18</v>
      </c>
      <c r="D306" s="1">
        <v>45127</v>
      </c>
      <c r="E306" s="2">
        <v>0.48769116545376306</v>
      </c>
      <c r="F306">
        <f t="shared" si="16"/>
        <v>0</v>
      </c>
      <c r="G306">
        <f t="shared" si="17"/>
        <v>0</v>
      </c>
      <c r="H306">
        <f t="shared" si="18"/>
        <v>0</v>
      </c>
      <c r="I306">
        <f t="shared" si="19"/>
        <v>1</v>
      </c>
    </row>
    <row r="307" spans="1:9" x14ac:dyDescent="0.25">
      <c r="A307">
        <v>2</v>
      </c>
      <c r="B307" s="3">
        <v>104.05</v>
      </c>
      <c r="C307">
        <v>16</v>
      </c>
      <c r="D307" s="1">
        <v>45199</v>
      </c>
      <c r="E307" s="2">
        <v>0.47702653346461432</v>
      </c>
      <c r="F307">
        <f t="shared" si="16"/>
        <v>0</v>
      </c>
      <c r="G307">
        <f t="shared" si="17"/>
        <v>0</v>
      </c>
      <c r="H307">
        <f t="shared" si="18"/>
        <v>1</v>
      </c>
      <c r="I307">
        <f t="shared" si="19"/>
        <v>0</v>
      </c>
    </row>
    <row r="308" spans="1:9" x14ac:dyDescent="0.25">
      <c r="A308">
        <v>2</v>
      </c>
      <c r="B308" s="3">
        <v>105.23</v>
      </c>
      <c r="C308">
        <v>19</v>
      </c>
      <c r="D308" s="1">
        <v>45108</v>
      </c>
      <c r="E308" s="2">
        <v>0.69889698862554084</v>
      </c>
      <c r="F308">
        <f t="shared" si="16"/>
        <v>0</v>
      </c>
      <c r="G308">
        <f t="shared" si="17"/>
        <v>0</v>
      </c>
      <c r="H308">
        <f t="shared" si="18"/>
        <v>1</v>
      </c>
      <c r="I308">
        <f t="shared" si="19"/>
        <v>0</v>
      </c>
    </row>
    <row r="309" spans="1:9" x14ac:dyDescent="0.25">
      <c r="A309">
        <v>9</v>
      </c>
      <c r="B309" s="3">
        <v>163.27000000000001</v>
      </c>
      <c r="C309">
        <v>3</v>
      </c>
      <c r="D309" s="1">
        <v>45287</v>
      </c>
      <c r="E309" s="2">
        <v>0.43055007034352022</v>
      </c>
      <c r="F309">
        <f t="shared" si="16"/>
        <v>0</v>
      </c>
      <c r="G309">
        <f t="shared" si="17"/>
        <v>0</v>
      </c>
      <c r="H309">
        <f t="shared" si="18"/>
        <v>0</v>
      </c>
      <c r="I309">
        <f t="shared" si="19"/>
        <v>1</v>
      </c>
    </row>
    <row r="310" spans="1:9" x14ac:dyDescent="0.25">
      <c r="A310">
        <v>2</v>
      </c>
      <c r="B310" s="3">
        <v>47.19</v>
      </c>
      <c r="C310">
        <v>25</v>
      </c>
      <c r="D310" s="1">
        <v>45155</v>
      </c>
      <c r="E310" s="2">
        <v>0.68024079198450726</v>
      </c>
      <c r="F310">
        <f t="shared" si="16"/>
        <v>1</v>
      </c>
      <c r="G310">
        <f t="shared" si="17"/>
        <v>0</v>
      </c>
      <c r="H310">
        <f t="shared" si="18"/>
        <v>0</v>
      </c>
      <c r="I310">
        <f t="shared" si="19"/>
        <v>0</v>
      </c>
    </row>
    <row r="311" spans="1:9" x14ac:dyDescent="0.25">
      <c r="A311">
        <v>9</v>
      </c>
      <c r="B311" s="3">
        <v>98.27</v>
      </c>
      <c r="C311">
        <v>18</v>
      </c>
      <c r="D311" s="1">
        <v>44967</v>
      </c>
      <c r="E311" s="2">
        <v>0.8609495402276055</v>
      </c>
      <c r="F311">
        <f t="shared" si="16"/>
        <v>0</v>
      </c>
      <c r="G311">
        <f t="shared" si="17"/>
        <v>1</v>
      </c>
      <c r="H311">
        <f t="shared" si="18"/>
        <v>0</v>
      </c>
      <c r="I311">
        <f t="shared" si="19"/>
        <v>0</v>
      </c>
    </row>
    <row r="312" spans="1:9" x14ac:dyDescent="0.25">
      <c r="A312">
        <v>10</v>
      </c>
      <c r="B312" s="3">
        <v>22.48</v>
      </c>
      <c r="C312">
        <v>17</v>
      </c>
      <c r="D312" s="1">
        <v>45196</v>
      </c>
      <c r="E312" s="2">
        <v>0.57520073003699035</v>
      </c>
      <c r="F312">
        <f t="shared" si="16"/>
        <v>1</v>
      </c>
      <c r="G312">
        <f t="shared" si="17"/>
        <v>0</v>
      </c>
      <c r="H312">
        <f t="shared" si="18"/>
        <v>0</v>
      </c>
      <c r="I312">
        <f t="shared" si="19"/>
        <v>0</v>
      </c>
    </row>
    <row r="313" spans="1:9" x14ac:dyDescent="0.25">
      <c r="A313">
        <v>2</v>
      </c>
      <c r="B313" s="3">
        <v>144.76</v>
      </c>
      <c r="C313">
        <v>5</v>
      </c>
      <c r="D313" s="1">
        <v>45115</v>
      </c>
      <c r="E313" s="2">
        <v>0.71163681664059919</v>
      </c>
      <c r="F313">
        <f t="shared" si="16"/>
        <v>0</v>
      </c>
      <c r="G313">
        <f t="shared" si="17"/>
        <v>0</v>
      </c>
      <c r="H313">
        <f t="shared" si="18"/>
        <v>1</v>
      </c>
      <c r="I313">
        <f t="shared" si="19"/>
        <v>0</v>
      </c>
    </row>
    <row r="314" spans="1:9" x14ac:dyDescent="0.25">
      <c r="A314">
        <v>9</v>
      </c>
      <c r="B314" s="3">
        <v>139.68</v>
      </c>
      <c r="C314">
        <v>16</v>
      </c>
      <c r="D314" s="1">
        <v>45194</v>
      </c>
      <c r="E314" s="2">
        <v>0.49305181488022731</v>
      </c>
      <c r="F314">
        <f t="shared" si="16"/>
        <v>0</v>
      </c>
      <c r="G314">
        <f t="shared" si="17"/>
        <v>0</v>
      </c>
      <c r="H314">
        <f t="shared" si="18"/>
        <v>1</v>
      </c>
      <c r="I314">
        <f t="shared" si="19"/>
        <v>0</v>
      </c>
    </row>
    <row r="315" spans="1:9" x14ac:dyDescent="0.25">
      <c r="A315">
        <v>9</v>
      </c>
      <c r="B315" s="3">
        <v>186.62</v>
      </c>
      <c r="C315">
        <v>15</v>
      </c>
      <c r="D315" s="1">
        <v>45166</v>
      </c>
      <c r="E315" s="2">
        <v>0.9440812804805423</v>
      </c>
      <c r="F315">
        <f t="shared" si="16"/>
        <v>0</v>
      </c>
      <c r="G315">
        <f t="shared" si="17"/>
        <v>0</v>
      </c>
      <c r="H315">
        <f t="shared" si="18"/>
        <v>0</v>
      </c>
      <c r="I315">
        <f t="shared" si="19"/>
        <v>1</v>
      </c>
    </row>
    <row r="316" spans="1:9" x14ac:dyDescent="0.25">
      <c r="A316">
        <v>7</v>
      </c>
      <c r="B316" s="3">
        <v>131.63999999999999</v>
      </c>
      <c r="C316">
        <v>15</v>
      </c>
      <c r="D316" s="1">
        <v>44973</v>
      </c>
      <c r="E316" s="2">
        <v>0.72397200311843024</v>
      </c>
      <c r="F316">
        <f t="shared" si="16"/>
        <v>0</v>
      </c>
      <c r="G316">
        <f t="shared" si="17"/>
        <v>0</v>
      </c>
      <c r="H316">
        <f t="shared" si="18"/>
        <v>1</v>
      </c>
      <c r="I316">
        <f t="shared" si="19"/>
        <v>0</v>
      </c>
    </row>
    <row r="317" spans="1:9" x14ac:dyDescent="0.25">
      <c r="A317">
        <v>2</v>
      </c>
      <c r="B317" s="3">
        <v>147.19</v>
      </c>
      <c r="C317">
        <v>17</v>
      </c>
      <c r="D317" s="1">
        <v>45026</v>
      </c>
      <c r="E317" s="2">
        <v>0.62216764435008198</v>
      </c>
      <c r="F317">
        <f t="shared" si="16"/>
        <v>0</v>
      </c>
      <c r="G317">
        <f t="shared" si="17"/>
        <v>0</v>
      </c>
      <c r="H317">
        <f t="shared" si="18"/>
        <v>1</v>
      </c>
      <c r="I317">
        <f t="shared" si="19"/>
        <v>0</v>
      </c>
    </row>
    <row r="318" spans="1:9" x14ac:dyDescent="0.25">
      <c r="A318">
        <v>2</v>
      </c>
      <c r="B318" s="3">
        <v>9.1</v>
      </c>
      <c r="C318">
        <v>1</v>
      </c>
      <c r="D318" s="1">
        <v>45225</v>
      </c>
      <c r="E318" s="2">
        <v>0.77580788028606196</v>
      </c>
      <c r="F318">
        <f t="shared" si="16"/>
        <v>1</v>
      </c>
      <c r="G318">
        <f t="shared" si="17"/>
        <v>0</v>
      </c>
      <c r="H318">
        <f t="shared" si="18"/>
        <v>0</v>
      </c>
      <c r="I318">
        <f t="shared" si="19"/>
        <v>0</v>
      </c>
    </row>
    <row r="319" spans="1:9" x14ac:dyDescent="0.25">
      <c r="A319">
        <v>4</v>
      </c>
      <c r="B319" s="3">
        <v>45.43</v>
      </c>
      <c r="C319">
        <v>19</v>
      </c>
      <c r="D319" s="1">
        <v>44952</v>
      </c>
      <c r="E319" s="2">
        <v>0.77032288638572499</v>
      </c>
      <c r="F319">
        <f t="shared" si="16"/>
        <v>1</v>
      </c>
      <c r="G319">
        <f t="shared" si="17"/>
        <v>0</v>
      </c>
      <c r="H319">
        <f t="shared" si="18"/>
        <v>0</v>
      </c>
      <c r="I319">
        <f t="shared" si="19"/>
        <v>0</v>
      </c>
    </row>
    <row r="320" spans="1:9" x14ac:dyDescent="0.25">
      <c r="A320">
        <v>1</v>
      </c>
      <c r="B320" s="3">
        <v>78.02</v>
      </c>
      <c r="C320">
        <v>12</v>
      </c>
      <c r="D320" s="1">
        <v>45040</v>
      </c>
      <c r="E320" s="2">
        <v>0.63755956191629826</v>
      </c>
      <c r="F320">
        <f t="shared" si="16"/>
        <v>0</v>
      </c>
      <c r="G320">
        <f t="shared" si="17"/>
        <v>1</v>
      </c>
      <c r="H320">
        <f t="shared" si="18"/>
        <v>0</v>
      </c>
      <c r="I320">
        <f t="shared" si="19"/>
        <v>0</v>
      </c>
    </row>
    <row r="321" spans="1:9" x14ac:dyDescent="0.25">
      <c r="A321">
        <v>10</v>
      </c>
      <c r="B321" s="3">
        <v>96.92</v>
      </c>
      <c r="C321">
        <v>23</v>
      </c>
      <c r="D321" s="1">
        <v>45081</v>
      </c>
      <c r="E321" s="2">
        <v>0.5222504302198151</v>
      </c>
      <c r="F321">
        <f t="shared" si="16"/>
        <v>0</v>
      </c>
      <c r="G321">
        <f t="shared" si="17"/>
        <v>1</v>
      </c>
      <c r="H321">
        <f t="shared" si="18"/>
        <v>0</v>
      </c>
      <c r="I321">
        <f t="shared" si="19"/>
        <v>0</v>
      </c>
    </row>
    <row r="322" spans="1:9" x14ac:dyDescent="0.25">
      <c r="A322">
        <v>9</v>
      </c>
      <c r="B322" s="3">
        <v>64.75</v>
      </c>
      <c r="C322">
        <v>11</v>
      </c>
      <c r="D322" s="1">
        <v>45211</v>
      </c>
      <c r="E322" s="2">
        <v>0.78439307843814543</v>
      </c>
      <c r="F322">
        <f t="shared" si="16"/>
        <v>0</v>
      </c>
      <c r="G322">
        <f t="shared" si="17"/>
        <v>1</v>
      </c>
      <c r="H322">
        <f t="shared" si="18"/>
        <v>0</v>
      </c>
      <c r="I322">
        <f t="shared" si="19"/>
        <v>0</v>
      </c>
    </row>
    <row r="323" spans="1:9" x14ac:dyDescent="0.25">
      <c r="A323">
        <v>4</v>
      </c>
      <c r="B323" s="3">
        <v>199.24</v>
      </c>
      <c r="C323">
        <v>16</v>
      </c>
      <c r="D323" s="1">
        <v>44988</v>
      </c>
      <c r="E323" s="2">
        <v>0.83827497695888809</v>
      </c>
      <c r="F323">
        <f t="shared" ref="F323:F386" si="20">IF(B323&lt;50,1,0)</f>
        <v>0</v>
      </c>
      <c r="G323">
        <f t="shared" ref="G323:G386" si="21">IF(AND(B323&gt;=50,B323&lt;=100),1,0)</f>
        <v>0</v>
      </c>
      <c r="H323">
        <f t="shared" ref="H323:H386" si="22">IF(AND(B323&gt;100,B323&lt;=150),1,0)</f>
        <v>0</v>
      </c>
      <c r="I323">
        <f t="shared" ref="I323:I386" si="23">IF(B323&gt;150,1,0)</f>
        <v>1</v>
      </c>
    </row>
    <row r="324" spans="1:9" x14ac:dyDescent="0.25">
      <c r="A324">
        <v>9</v>
      </c>
      <c r="B324" s="3">
        <v>92.52</v>
      </c>
      <c r="C324">
        <v>9</v>
      </c>
      <c r="D324" s="1">
        <v>45181</v>
      </c>
      <c r="E324" s="2">
        <v>0.60857162786131758</v>
      </c>
      <c r="F324">
        <f t="shared" si="20"/>
        <v>0</v>
      </c>
      <c r="G324">
        <f t="shared" si="21"/>
        <v>1</v>
      </c>
      <c r="H324">
        <f t="shared" si="22"/>
        <v>0</v>
      </c>
      <c r="I324">
        <f t="shared" si="23"/>
        <v>0</v>
      </c>
    </row>
    <row r="325" spans="1:9" x14ac:dyDescent="0.25">
      <c r="A325">
        <v>4</v>
      </c>
      <c r="B325" s="3">
        <v>179.66</v>
      </c>
      <c r="C325">
        <v>10</v>
      </c>
      <c r="D325" s="1">
        <v>45024</v>
      </c>
      <c r="E325" s="2">
        <v>0.50474618301360297</v>
      </c>
      <c r="F325">
        <f t="shared" si="20"/>
        <v>0</v>
      </c>
      <c r="G325">
        <f t="shared" si="21"/>
        <v>0</v>
      </c>
      <c r="H325">
        <f t="shared" si="22"/>
        <v>0</v>
      </c>
      <c r="I325">
        <f t="shared" si="23"/>
        <v>1</v>
      </c>
    </row>
    <row r="326" spans="1:9" x14ac:dyDescent="0.25">
      <c r="A326">
        <v>6</v>
      </c>
      <c r="B326" s="3">
        <v>127.34</v>
      </c>
      <c r="C326">
        <v>4</v>
      </c>
      <c r="D326" s="1">
        <v>45126</v>
      </c>
      <c r="E326" s="2">
        <v>0.55846850207288812</v>
      </c>
      <c r="F326">
        <f t="shared" si="20"/>
        <v>0</v>
      </c>
      <c r="G326">
        <f t="shared" si="21"/>
        <v>0</v>
      </c>
      <c r="H326">
        <f t="shared" si="22"/>
        <v>1</v>
      </c>
      <c r="I326">
        <f t="shared" si="23"/>
        <v>0</v>
      </c>
    </row>
    <row r="327" spans="1:9" x14ac:dyDescent="0.25">
      <c r="A327">
        <v>5</v>
      </c>
      <c r="B327" s="3">
        <v>50.48</v>
      </c>
      <c r="C327">
        <v>13</v>
      </c>
      <c r="D327" s="1">
        <v>45004</v>
      </c>
      <c r="E327" s="2">
        <v>0.65541954642488887</v>
      </c>
      <c r="F327">
        <f t="shared" si="20"/>
        <v>0</v>
      </c>
      <c r="G327">
        <f t="shared" si="21"/>
        <v>1</v>
      </c>
      <c r="H327">
        <f t="shared" si="22"/>
        <v>0</v>
      </c>
      <c r="I327">
        <f t="shared" si="23"/>
        <v>0</v>
      </c>
    </row>
    <row r="328" spans="1:9" x14ac:dyDescent="0.25">
      <c r="A328">
        <v>2</v>
      </c>
      <c r="B328" s="3">
        <v>90.09</v>
      </c>
      <c r="C328">
        <v>30</v>
      </c>
      <c r="D328" s="1">
        <v>45212</v>
      </c>
      <c r="E328" s="2">
        <v>0.62016287412941518</v>
      </c>
      <c r="F328">
        <f t="shared" si="20"/>
        <v>0</v>
      </c>
      <c r="G328">
        <f t="shared" si="21"/>
        <v>1</v>
      </c>
      <c r="H328">
        <f t="shared" si="22"/>
        <v>0</v>
      </c>
      <c r="I328">
        <f t="shared" si="23"/>
        <v>0</v>
      </c>
    </row>
    <row r="329" spans="1:9" x14ac:dyDescent="0.25">
      <c r="A329">
        <v>2</v>
      </c>
      <c r="B329" s="3">
        <v>91.15</v>
      </c>
      <c r="C329">
        <v>22</v>
      </c>
      <c r="D329" s="1">
        <v>45151</v>
      </c>
      <c r="E329" s="2">
        <v>0.47642956353199184</v>
      </c>
      <c r="F329">
        <f t="shared" si="20"/>
        <v>0</v>
      </c>
      <c r="G329">
        <f t="shared" si="21"/>
        <v>1</v>
      </c>
      <c r="H329">
        <f t="shared" si="22"/>
        <v>0</v>
      </c>
      <c r="I329">
        <f t="shared" si="23"/>
        <v>0</v>
      </c>
    </row>
    <row r="330" spans="1:9" x14ac:dyDescent="0.25">
      <c r="A330">
        <v>3</v>
      </c>
      <c r="B330" s="3">
        <v>194.09</v>
      </c>
      <c r="C330">
        <v>24</v>
      </c>
      <c r="D330" s="1">
        <v>45215</v>
      </c>
      <c r="E330" s="2">
        <v>0.50851509897200786</v>
      </c>
      <c r="F330">
        <f t="shared" si="20"/>
        <v>0</v>
      </c>
      <c r="G330">
        <f t="shared" si="21"/>
        <v>0</v>
      </c>
      <c r="H330">
        <f t="shared" si="22"/>
        <v>0</v>
      </c>
      <c r="I330">
        <f t="shared" si="23"/>
        <v>1</v>
      </c>
    </row>
    <row r="331" spans="1:9" x14ac:dyDescent="0.25">
      <c r="A331">
        <v>5</v>
      </c>
      <c r="B331" s="3">
        <v>161.59</v>
      </c>
      <c r="C331">
        <v>19</v>
      </c>
      <c r="D331" s="1">
        <v>45051</v>
      </c>
      <c r="E331" s="2">
        <v>0.49948005049929928</v>
      </c>
      <c r="F331">
        <f t="shared" si="20"/>
        <v>0</v>
      </c>
      <c r="G331">
        <f t="shared" si="21"/>
        <v>0</v>
      </c>
      <c r="H331">
        <f t="shared" si="22"/>
        <v>0</v>
      </c>
      <c r="I331">
        <f t="shared" si="23"/>
        <v>1</v>
      </c>
    </row>
    <row r="332" spans="1:9" x14ac:dyDescent="0.25">
      <c r="A332">
        <v>8</v>
      </c>
      <c r="B332" s="3">
        <v>182.69</v>
      </c>
      <c r="C332">
        <v>5</v>
      </c>
      <c r="D332" s="1">
        <v>45210</v>
      </c>
      <c r="E332" s="2">
        <v>0.64378958015312904</v>
      </c>
      <c r="F332">
        <f t="shared" si="20"/>
        <v>0</v>
      </c>
      <c r="G332">
        <f t="shared" si="21"/>
        <v>0</v>
      </c>
      <c r="H332">
        <f t="shared" si="22"/>
        <v>0</v>
      </c>
      <c r="I332">
        <f t="shared" si="23"/>
        <v>1</v>
      </c>
    </row>
    <row r="333" spans="1:9" x14ac:dyDescent="0.25">
      <c r="A333">
        <v>10</v>
      </c>
      <c r="B333" s="3">
        <v>139.57</v>
      </c>
      <c r="C333">
        <v>6</v>
      </c>
      <c r="D333" s="1">
        <v>45247</v>
      </c>
      <c r="E333" s="2">
        <v>0.4466503204669473</v>
      </c>
      <c r="F333">
        <f t="shared" si="20"/>
        <v>0</v>
      </c>
      <c r="G333">
        <f t="shared" si="21"/>
        <v>0</v>
      </c>
      <c r="H333">
        <f t="shared" si="22"/>
        <v>1</v>
      </c>
      <c r="I333">
        <f t="shared" si="23"/>
        <v>0</v>
      </c>
    </row>
    <row r="334" spans="1:9" x14ac:dyDescent="0.25">
      <c r="A334">
        <v>1</v>
      </c>
      <c r="B334" s="3">
        <v>96.88</v>
      </c>
      <c r="C334">
        <v>27</v>
      </c>
      <c r="D334" s="1">
        <v>45134</v>
      </c>
      <c r="E334" s="2">
        <v>0.75726481684890423</v>
      </c>
      <c r="F334">
        <f t="shared" si="20"/>
        <v>0</v>
      </c>
      <c r="G334">
        <f t="shared" si="21"/>
        <v>1</v>
      </c>
      <c r="H334">
        <f t="shared" si="22"/>
        <v>0</v>
      </c>
      <c r="I334">
        <f t="shared" si="23"/>
        <v>0</v>
      </c>
    </row>
    <row r="335" spans="1:9" x14ac:dyDescent="0.25">
      <c r="A335">
        <v>9</v>
      </c>
      <c r="B335" s="3">
        <v>29.2</v>
      </c>
      <c r="C335">
        <v>7</v>
      </c>
      <c r="D335" s="1">
        <v>45020</v>
      </c>
      <c r="E335" s="2">
        <v>0.46850007287952589</v>
      </c>
      <c r="F335">
        <f t="shared" si="20"/>
        <v>1</v>
      </c>
      <c r="G335">
        <f t="shared" si="21"/>
        <v>0</v>
      </c>
      <c r="H335">
        <f t="shared" si="22"/>
        <v>0</v>
      </c>
      <c r="I335">
        <f t="shared" si="23"/>
        <v>0</v>
      </c>
    </row>
    <row r="336" spans="1:9" x14ac:dyDescent="0.25">
      <c r="A336">
        <v>10</v>
      </c>
      <c r="B336" s="3">
        <v>28.2</v>
      </c>
      <c r="C336">
        <v>17</v>
      </c>
      <c r="D336" s="1">
        <v>44957</v>
      </c>
      <c r="E336" s="2">
        <v>0.44375097254631507</v>
      </c>
      <c r="F336">
        <f t="shared" si="20"/>
        <v>1</v>
      </c>
      <c r="G336">
        <f t="shared" si="21"/>
        <v>0</v>
      </c>
      <c r="H336">
        <f t="shared" si="22"/>
        <v>0</v>
      </c>
      <c r="I336">
        <f t="shared" si="23"/>
        <v>0</v>
      </c>
    </row>
    <row r="337" spans="1:9" x14ac:dyDescent="0.25">
      <c r="A337">
        <v>10</v>
      </c>
      <c r="B337" s="3">
        <v>12.8</v>
      </c>
      <c r="C337">
        <v>27</v>
      </c>
      <c r="D337" s="1">
        <v>45065</v>
      </c>
      <c r="E337" s="2">
        <v>0.79928351943128351</v>
      </c>
      <c r="F337">
        <f t="shared" si="20"/>
        <v>1</v>
      </c>
      <c r="G337">
        <f t="shared" si="21"/>
        <v>0</v>
      </c>
      <c r="H337">
        <f t="shared" si="22"/>
        <v>0</v>
      </c>
      <c r="I337">
        <f t="shared" si="23"/>
        <v>0</v>
      </c>
    </row>
    <row r="338" spans="1:9" x14ac:dyDescent="0.25">
      <c r="A338">
        <v>6</v>
      </c>
      <c r="B338" s="3">
        <v>40.840000000000003</v>
      </c>
      <c r="C338">
        <v>14</v>
      </c>
      <c r="D338" s="1">
        <v>44930</v>
      </c>
      <c r="E338" s="2">
        <v>0.6754982653616497</v>
      </c>
      <c r="F338">
        <f t="shared" si="20"/>
        <v>1</v>
      </c>
      <c r="G338">
        <f t="shared" si="21"/>
        <v>0</v>
      </c>
      <c r="H338">
        <f t="shared" si="22"/>
        <v>0</v>
      </c>
      <c r="I338">
        <f t="shared" si="23"/>
        <v>0</v>
      </c>
    </row>
    <row r="339" spans="1:9" x14ac:dyDescent="0.25">
      <c r="A339">
        <v>10</v>
      </c>
      <c r="B339" s="3">
        <v>140.74</v>
      </c>
      <c r="C339">
        <v>11</v>
      </c>
      <c r="D339" s="1">
        <v>45261</v>
      </c>
      <c r="E339" s="2">
        <v>0.88892092017547086</v>
      </c>
      <c r="F339">
        <f t="shared" si="20"/>
        <v>0</v>
      </c>
      <c r="G339">
        <f t="shared" si="21"/>
        <v>0</v>
      </c>
      <c r="H339">
        <f t="shared" si="22"/>
        <v>1</v>
      </c>
      <c r="I339">
        <f t="shared" si="23"/>
        <v>0</v>
      </c>
    </row>
    <row r="340" spans="1:9" x14ac:dyDescent="0.25">
      <c r="A340">
        <v>2</v>
      </c>
      <c r="B340" s="3">
        <v>186.28</v>
      </c>
      <c r="C340">
        <v>8</v>
      </c>
      <c r="D340" s="1">
        <v>44937</v>
      </c>
      <c r="E340" s="2">
        <v>0.47845386763149622</v>
      </c>
      <c r="F340">
        <f t="shared" si="20"/>
        <v>0</v>
      </c>
      <c r="G340">
        <f t="shared" si="21"/>
        <v>0</v>
      </c>
      <c r="H340">
        <f t="shared" si="22"/>
        <v>0</v>
      </c>
      <c r="I340">
        <f t="shared" si="23"/>
        <v>1</v>
      </c>
    </row>
    <row r="341" spans="1:9" x14ac:dyDescent="0.25">
      <c r="A341">
        <v>1</v>
      </c>
      <c r="B341" s="3">
        <v>69.319999999999993</v>
      </c>
      <c r="C341">
        <v>11</v>
      </c>
      <c r="D341" s="1">
        <v>45110</v>
      </c>
      <c r="E341" s="2">
        <v>0.68649221098313951</v>
      </c>
      <c r="F341">
        <f t="shared" si="20"/>
        <v>0</v>
      </c>
      <c r="G341">
        <f t="shared" si="21"/>
        <v>1</v>
      </c>
      <c r="H341">
        <f t="shared" si="22"/>
        <v>0</v>
      </c>
      <c r="I341">
        <f t="shared" si="23"/>
        <v>0</v>
      </c>
    </row>
    <row r="342" spans="1:9" x14ac:dyDescent="0.25">
      <c r="A342">
        <v>6</v>
      </c>
      <c r="B342" s="3">
        <v>34.89</v>
      </c>
      <c r="C342">
        <v>16</v>
      </c>
      <c r="D342" s="1">
        <v>45077</v>
      </c>
      <c r="E342" s="2">
        <v>0.84281057381078761</v>
      </c>
      <c r="F342">
        <f t="shared" si="20"/>
        <v>1</v>
      </c>
      <c r="G342">
        <f t="shared" si="21"/>
        <v>0</v>
      </c>
      <c r="H342">
        <f t="shared" si="22"/>
        <v>0</v>
      </c>
      <c r="I342">
        <f t="shared" si="23"/>
        <v>0</v>
      </c>
    </row>
    <row r="343" spans="1:9" x14ac:dyDescent="0.25">
      <c r="A343">
        <v>1</v>
      </c>
      <c r="B343" s="3">
        <v>178.13</v>
      </c>
      <c r="C343">
        <v>12</v>
      </c>
      <c r="D343" s="1">
        <v>45288</v>
      </c>
      <c r="E343" s="2">
        <v>0.45348763284150362</v>
      </c>
      <c r="F343">
        <f t="shared" si="20"/>
        <v>0</v>
      </c>
      <c r="G343">
        <f t="shared" si="21"/>
        <v>0</v>
      </c>
      <c r="H343">
        <f t="shared" si="22"/>
        <v>0</v>
      </c>
      <c r="I343">
        <f t="shared" si="23"/>
        <v>1</v>
      </c>
    </row>
    <row r="344" spans="1:9" x14ac:dyDescent="0.25">
      <c r="A344">
        <v>7</v>
      </c>
      <c r="B344" s="3">
        <v>143.71</v>
      </c>
      <c r="C344">
        <v>22</v>
      </c>
      <c r="D344" s="1">
        <v>45084</v>
      </c>
      <c r="E344" s="2">
        <v>0.49417794961817957</v>
      </c>
      <c r="F344">
        <f t="shared" si="20"/>
        <v>0</v>
      </c>
      <c r="G344">
        <f t="shared" si="21"/>
        <v>0</v>
      </c>
      <c r="H344">
        <f t="shared" si="22"/>
        <v>1</v>
      </c>
      <c r="I344">
        <f t="shared" si="23"/>
        <v>0</v>
      </c>
    </row>
    <row r="345" spans="1:9" x14ac:dyDescent="0.25">
      <c r="A345">
        <v>3</v>
      </c>
      <c r="B345" s="3">
        <v>199.8</v>
      </c>
      <c r="C345">
        <v>28</v>
      </c>
      <c r="D345" s="1">
        <v>45038</v>
      </c>
      <c r="E345" s="2">
        <v>0.5633105781773049</v>
      </c>
      <c r="F345">
        <f t="shared" si="20"/>
        <v>0</v>
      </c>
      <c r="G345">
        <f t="shared" si="21"/>
        <v>0</v>
      </c>
      <c r="H345">
        <f t="shared" si="22"/>
        <v>0</v>
      </c>
      <c r="I345">
        <f t="shared" si="23"/>
        <v>1</v>
      </c>
    </row>
    <row r="346" spans="1:9" x14ac:dyDescent="0.25">
      <c r="A346">
        <v>7</v>
      </c>
      <c r="B346" s="3">
        <v>191.21</v>
      </c>
      <c r="C346">
        <v>3</v>
      </c>
      <c r="D346" s="1">
        <v>45018</v>
      </c>
      <c r="E346" s="2">
        <v>0.54472843417955175</v>
      </c>
      <c r="F346">
        <f t="shared" si="20"/>
        <v>0</v>
      </c>
      <c r="G346">
        <f t="shared" si="21"/>
        <v>0</v>
      </c>
      <c r="H346">
        <f t="shared" si="22"/>
        <v>0</v>
      </c>
      <c r="I346">
        <f t="shared" si="23"/>
        <v>1</v>
      </c>
    </row>
    <row r="347" spans="1:9" x14ac:dyDescent="0.25">
      <c r="A347">
        <v>10</v>
      </c>
      <c r="B347" s="3">
        <v>164.35</v>
      </c>
      <c r="C347">
        <v>7</v>
      </c>
      <c r="D347" s="1">
        <v>44959</v>
      </c>
      <c r="E347" s="2">
        <v>0.56068834810822588</v>
      </c>
      <c r="F347">
        <f t="shared" si="20"/>
        <v>0</v>
      </c>
      <c r="G347">
        <f t="shared" si="21"/>
        <v>0</v>
      </c>
      <c r="H347">
        <f t="shared" si="22"/>
        <v>0</v>
      </c>
      <c r="I347">
        <f t="shared" si="23"/>
        <v>1</v>
      </c>
    </row>
    <row r="348" spans="1:9" x14ac:dyDescent="0.25">
      <c r="A348">
        <v>6</v>
      </c>
      <c r="B348" s="3">
        <v>123.78</v>
      </c>
      <c r="C348">
        <v>9</v>
      </c>
      <c r="D348" s="1">
        <v>44937</v>
      </c>
      <c r="E348" s="2">
        <v>0.47019585729448943</v>
      </c>
      <c r="F348">
        <f t="shared" si="20"/>
        <v>0</v>
      </c>
      <c r="G348">
        <f t="shared" si="21"/>
        <v>0</v>
      </c>
      <c r="H348">
        <f t="shared" si="22"/>
        <v>1</v>
      </c>
      <c r="I348">
        <f t="shared" si="23"/>
        <v>0</v>
      </c>
    </row>
    <row r="349" spans="1:9" x14ac:dyDescent="0.25">
      <c r="A349">
        <v>2</v>
      </c>
      <c r="B349" s="3">
        <v>146.28</v>
      </c>
      <c r="C349">
        <v>27</v>
      </c>
      <c r="D349" s="1">
        <v>45127</v>
      </c>
      <c r="E349" s="2">
        <v>0.48266288461037232</v>
      </c>
      <c r="F349">
        <f t="shared" si="20"/>
        <v>0</v>
      </c>
      <c r="G349">
        <f t="shared" si="21"/>
        <v>0</v>
      </c>
      <c r="H349">
        <f t="shared" si="22"/>
        <v>1</v>
      </c>
      <c r="I349">
        <f t="shared" si="23"/>
        <v>0</v>
      </c>
    </row>
    <row r="350" spans="1:9" x14ac:dyDescent="0.25">
      <c r="A350">
        <v>9</v>
      </c>
      <c r="B350" s="3">
        <v>77.59</v>
      </c>
      <c r="C350">
        <v>30</v>
      </c>
      <c r="D350" s="1">
        <v>45084</v>
      </c>
      <c r="E350" s="2">
        <v>0.66815344923855113</v>
      </c>
      <c r="F350">
        <f t="shared" si="20"/>
        <v>0</v>
      </c>
      <c r="G350">
        <f t="shared" si="21"/>
        <v>1</v>
      </c>
      <c r="H350">
        <f t="shared" si="22"/>
        <v>0</v>
      </c>
      <c r="I350">
        <f t="shared" si="23"/>
        <v>0</v>
      </c>
    </row>
    <row r="351" spans="1:9" x14ac:dyDescent="0.25">
      <c r="A351">
        <v>4</v>
      </c>
      <c r="B351" s="3">
        <v>178.85</v>
      </c>
      <c r="C351">
        <v>15</v>
      </c>
      <c r="D351" s="1">
        <v>45018</v>
      </c>
      <c r="E351" s="2">
        <v>0.78254176211227233</v>
      </c>
      <c r="F351">
        <f t="shared" si="20"/>
        <v>0</v>
      </c>
      <c r="G351">
        <f t="shared" si="21"/>
        <v>0</v>
      </c>
      <c r="H351">
        <f t="shared" si="22"/>
        <v>0</v>
      </c>
      <c r="I351">
        <f t="shared" si="23"/>
        <v>1</v>
      </c>
    </row>
    <row r="352" spans="1:9" x14ac:dyDescent="0.25">
      <c r="A352">
        <v>8</v>
      </c>
      <c r="B352" s="3">
        <v>135.69</v>
      </c>
      <c r="C352">
        <v>24</v>
      </c>
      <c r="D352" s="1">
        <v>45181</v>
      </c>
      <c r="E352" s="2">
        <v>0.49368433179149107</v>
      </c>
      <c r="F352">
        <f t="shared" si="20"/>
        <v>0</v>
      </c>
      <c r="G352">
        <f t="shared" si="21"/>
        <v>0</v>
      </c>
      <c r="H352">
        <f t="shared" si="22"/>
        <v>1</v>
      </c>
      <c r="I352">
        <f t="shared" si="23"/>
        <v>0</v>
      </c>
    </row>
    <row r="353" spans="1:9" x14ac:dyDescent="0.25">
      <c r="A353">
        <v>2</v>
      </c>
      <c r="B353" s="3">
        <v>19.559999999999999</v>
      </c>
      <c r="C353">
        <v>24</v>
      </c>
      <c r="D353" s="1">
        <v>44980</v>
      </c>
      <c r="E353" s="2">
        <v>0.5084107963557104</v>
      </c>
      <c r="F353">
        <f t="shared" si="20"/>
        <v>1</v>
      </c>
      <c r="G353">
        <f t="shared" si="21"/>
        <v>0</v>
      </c>
      <c r="H353">
        <f t="shared" si="22"/>
        <v>0</v>
      </c>
      <c r="I353">
        <f t="shared" si="23"/>
        <v>0</v>
      </c>
    </row>
    <row r="354" spans="1:9" x14ac:dyDescent="0.25">
      <c r="A354">
        <v>6</v>
      </c>
      <c r="B354" s="3">
        <v>177.58</v>
      </c>
      <c r="C354">
        <v>23</v>
      </c>
      <c r="D354" s="1">
        <v>45136</v>
      </c>
      <c r="E354" s="2">
        <v>0.87574362864010835</v>
      </c>
      <c r="F354">
        <f t="shared" si="20"/>
        <v>0</v>
      </c>
      <c r="G354">
        <f t="shared" si="21"/>
        <v>0</v>
      </c>
      <c r="H354">
        <f t="shared" si="22"/>
        <v>0</v>
      </c>
      <c r="I354">
        <f t="shared" si="23"/>
        <v>1</v>
      </c>
    </row>
    <row r="355" spans="1:9" x14ac:dyDescent="0.25">
      <c r="A355">
        <v>10</v>
      </c>
      <c r="B355" s="3">
        <v>96.73</v>
      </c>
      <c r="C355">
        <v>16</v>
      </c>
      <c r="D355" s="1">
        <v>45103</v>
      </c>
      <c r="E355" s="2">
        <v>0.87955168439104436</v>
      </c>
      <c r="F355">
        <f t="shared" si="20"/>
        <v>0</v>
      </c>
      <c r="G355">
        <f t="shared" si="21"/>
        <v>1</v>
      </c>
      <c r="H355">
        <f t="shared" si="22"/>
        <v>0</v>
      </c>
      <c r="I355">
        <f t="shared" si="23"/>
        <v>0</v>
      </c>
    </row>
    <row r="356" spans="1:9" x14ac:dyDescent="0.25">
      <c r="A356">
        <v>4</v>
      </c>
      <c r="B356" s="3">
        <v>91.83</v>
      </c>
      <c r="C356">
        <v>3</v>
      </c>
      <c r="D356" s="1">
        <v>45065</v>
      </c>
      <c r="E356" s="2">
        <v>0.73074082427062748</v>
      </c>
      <c r="F356">
        <f t="shared" si="20"/>
        <v>0</v>
      </c>
      <c r="G356">
        <f t="shared" si="21"/>
        <v>1</v>
      </c>
      <c r="H356">
        <f t="shared" si="22"/>
        <v>0</v>
      </c>
      <c r="I356">
        <f t="shared" si="23"/>
        <v>0</v>
      </c>
    </row>
    <row r="357" spans="1:9" x14ac:dyDescent="0.25">
      <c r="A357">
        <v>10</v>
      </c>
      <c r="B357" s="3">
        <v>20.74</v>
      </c>
      <c r="C357">
        <v>23</v>
      </c>
      <c r="D357" s="1">
        <v>45104</v>
      </c>
      <c r="E357" s="2">
        <v>0.94298940087196637</v>
      </c>
      <c r="F357">
        <f t="shared" si="20"/>
        <v>1</v>
      </c>
      <c r="G357">
        <f t="shared" si="21"/>
        <v>0</v>
      </c>
      <c r="H357">
        <f t="shared" si="22"/>
        <v>0</v>
      </c>
      <c r="I357">
        <f t="shared" si="23"/>
        <v>0</v>
      </c>
    </row>
    <row r="358" spans="1:9" x14ac:dyDescent="0.25">
      <c r="A358">
        <v>6</v>
      </c>
      <c r="B358" s="3">
        <v>137.59</v>
      </c>
      <c r="C358">
        <v>18</v>
      </c>
      <c r="D358" s="1">
        <v>45156</v>
      </c>
      <c r="E358" s="2">
        <v>0.95887020290665714</v>
      </c>
      <c r="F358">
        <f t="shared" si="20"/>
        <v>0</v>
      </c>
      <c r="G358">
        <f t="shared" si="21"/>
        <v>0</v>
      </c>
      <c r="H358">
        <f t="shared" si="22"/>
        <v>1</v>
      </c>
      <c r="I358">
        <f t="shared" si="23"/>
        <v>0</v>
      </c>
    </row>
    <row r="359" spans="1:9" x14ac:dyDescent="0.25">
      <c r="A359">
        <v>3</v>
      </c>
      <c r="B359" s="3">
        <v>108.12</v>
      </c>
      <c r="C359">
        <v>18</v>
      </c>
      <c r="D359" s="1">
        <v>45161</v>
      </c>
      <c r="E359" s="2">
        <v>0.81737354318827438</v>
      </c>
      <c r="F359">
        <f t="shared" si="20"/>
        <v>0</v>
      </c>
      <c r="G359">
        <f t="shared" si="21"/>
        <v>0</v>
      </c>
      <c r="H359">
        <f t="shared" si="22"/>
        <v>1</v>
      </c>
      <c r="I359">
        <f t="shared" si="23"/>
        <v>0</v>
      </c>
    </row>
    <row r="360" spans="1:9" x14ac:dyDescent="0.25">
      <c r="A360">
        <v>5</v>
      </c>
      <c r="B360" s="3">
        <v>30.86</v>
      </c>
      <c r="C360">
        <v>23</v>
      </c>
      <c r="D360" s="1">
        <v>44969</v>
      </c>
      <c r="E360" s="2">
        <v>0.87347495668235187</v>
      </c>
      <c r="F360">
        <f t="shared" si="20"/>
        <v>1</v>
      </c>
      <c r="G360">
        <f t="shared" si="21"/>
        <v>0</v>
      </c>
      <c r="H360">
        <f t="shared" si="22"/>
        <v>0</v>
      </c>
      <c r="I360">
        <f t="shared" si="23"/>
        <v>0</v>
      </c>
    </row>
    <row r="361" spans="1:9" x14ac:dyDescent="0.25">
      <c r="A361">
        <v>2</v>
      </c>
      <c r="B361" s="3">
        <v>177.01</v>
      </c>
      <c r="C361">
        <v>5</v>
      </c>
      <c r="D361" s="1">
        <v>45135</v>
      </c>
      <c r="E361" s="2">
        <v>0.73298167282950755</v>
      </c>
      <c r="F361">
        <f t="shared" si="20"/>
        <v>0</v>
      </c>
      <c r="G361">
        <f t="shared" si="21"/>
        <v>0</v>
      </c>
      <c r="H361">
        <f t="shared" si="22"/>
        <v>0</v>
      </c>
      <c r="I361">
        <f t="shared" si="23"/>
        <v>1</v>
      </c>
    </row>
    <row r="362" spans="1:9" x14ac:dyDescent="0.25">
      <c r="A362">
        <v>2</v>
      </c>
      <c r="B362" s="3">
        <v>118.72</v>
      </c>
      <c r="C362">
        <v>1</v>
      </c>
      <c r="D362" s="1">
        <v>45224</v>
      </c>
      <c r="E362" s="2">
        <v>0.70653389789820153</v>
      </c>
      <c r="F362">
        <f t="shared" si="20"/>
        <v>0</v>
      </c>
      <c r="G362">
        <f t="shared" si="21"/>
        <v>0</v>
      </c>
      <c r="H362">
        <f t="shared" si="22"/>
        <v>1</v>
      </c>
      <c r="I362">
        <f t="shared" si="23"/>
        <v>0</v>
      </c>
    </row>
    <row r="363" spans="1:9" x14ac:dyDescent="0.25">
      <c r="A363">
        <v>1</v>
      </c>
      <c r="B363" s="3">
        <v>5.58</v>
      </c>
      <c r="C363">
        <v>9</v>
      </c>
      <c r="D363" s="1">
        <v>45024</v>
      </c>
      <c r="E363" s="2">
        <v>0.62625766253553117</v>
      </c>
      <c r="F363">
        <f t="shared" si="20"/>
        <v>1</v>
      </c>
      <c r="G363">
        <f t="shared" si="21"/>
        <v>0</v>
      </c>
      <c r="H363">
        <f t="shared" si="22"/>
        <v>0</v>
      </c>
      <c r="I363">
        <f t="shared" si="23"/>
        <v>0</v>
      </c>
    </row>
    <row r="364" spans="1:9" x14ac:dyDescent="0.25">
      <c r="A364">
        <v>7</v>
      </c>
      <c r="B364" s="3">
        <v>59.63</v>
      </c>
      <c r="C364">
        <v>14</v>
      </c>
      <c r="D364" s="1">
        <v>45089</v>
      </c>
      <c r="E364" s="2">
        <v>0.7899717551698362</v>
      </c>
      <c r="F364">
        <f t="shared" si="20"/>
        <v>0</v>
      </c>
      <c r="G364">
        <f t="shared" si="21"/>
        <v>1</v>
      </c>
      <c r="H364">
        <f t="shared" si="22"/>
        <v>0</v>
      </c>
      <c r="I364">
        <f t="shared" si="23"/>
        <v>0</v>
      </c>
    </row>
    <row r="365" spans="1:9" x14ac:dyDescent="0.25">
      <c r="A365">
        <v>7</v>
      </c>
      <c r="B365" s="3">
        <v>166.87</v>
      </c>
      <c r="C365">
        <v>3</v>
      </c>
      <c r="D365" s="1">
        <v>45006</v>
      </c>
      <c r="E365" s="2">
        <v>0.95196923869932193</v>
      </c>
      <c r="F365">
        <f t="shared" si="20"/>
        <v>0</v>
      </c>
      <c r="G365">
        <f t="shared" si="21"/>
        <v>0</v>
      </c>
      <c r="H365">
        <f t="shared" si="22"/>
        <v>0</v>
      </c>
      <c r="I365">
        <f t="shared" si="23"/>
        <v>1</v>
      </c>
    </row>
    <row r="366" spans="1:9" x14ac:dyDescent="0.25">
      <c r="A366">
        <v>6</v>
      </c>
      <c r="B366" s="3">
        <v>157.68</v>
      </c>
      <c r="C366">
        <v>17</v>
      </c>
      <c r="D366" s="1">
        <v>45203</v>
      </c>
      <c r="E366" s="2">
        <v>0.63466507248384529</v>
      </c>
      <c r="F366">
        <f t="shared" si="20"/>
        <v>0</v>
      </c>
      <c r="G366">
        <f t="shared" si="21"/>
        <v>0</v>
      </c>
      <c r="H366">
        <f t="shared" si="22"/>
        <v>0</v>
      </c>
      <c r="I366">
        <f t="shared" si="23"/>
        <v>1</v>
      </c>
    </row>
    <row r="367" spans="1:9" x14ac:dyDescent="0.25">
      <c r="A367">
        <v>7</v>
      </c>
      <c r="B367" s="3">
        <v>1.97</v>
      </c>
      <c r="C367">
        <v>4</v>
      </c>
      <c r="D367" s="1">
        <v>45102</v>
      </c>
      <c r="E367" s="2">
        <v>0.57958420274280986</v>
      </c>
      <c r="F367">
        <f t="shared" si="20"/>
        <v>1</v>
      </c>
      <c r="G367">
        <f t="shared" si="21"/>
        <v>0</v>
      </c>
      <c r="H367">
        <f t="shared" si="22"/>
        <v>0</v>
      </c>
      <c r="I367">
        <f t="shared" si="23"/>
        <v>0</v>
      </c>
    </row>
    <row r="368" spans="1:9" x14ac:dyDescent="0.25">
      <c r="A368">
        <v>8</v>
      </c>
      <c r="B368" s="3">
        <v>162.06</v>
      </c>
      <c r="C368">
        <v>13</v>
      </c>
      <c r="D368" s="1">
        <v>45261</v>
      </c>
      <c r="E368" s="2">
        <v>0.49816209317744664</v>
      </c>
      <c r="F368">
        <f t="shared" si="20"/>
        <v>0</v>
      </c>
      <c r="G368">
        <f t="shared" si="21"/>
        <v>0</v>
      </c>
      <c r="H368">
        <f t="shared" si="22"/>
        <v>0</v>
      </c>
      <c r="I368">
        <f t="shared" si="23"/>
        <v>1</v>
      </c>
    </row>
    <row r="369" spans="1:9" x14ac:dyDescent="0.25">
      <c r="A369">
        <v>9</v>
      </c>
      <c r="B369" s="3">
        <v>8.2100000000000009</v>
      </c>
      <c r="C369">
        <v>1</v>
      </c>
      <c r="D369" s="1">
        <v>44952</v>
      </c>
      <c r="E369" s="2">
        <v>0.74574039995796282</v>
      </c>
      <c r="F369">
        <f t="shared" si="20"/>
        <v>1</v>
      </c>
      <c r="G369">
        <f t="shared" si="21"/>
        <v>0</v>
      </c>
      <c r="H369">
        <f t="shared" si="22"/>
        <v>0</v>
      </c>
      <c r="I369">
        <f t="shared" si="23"/>
        <v>0</v>
      </c>
    </row>
    <row r="370" spans="1:9" x14ac:dyDescent="0.25">
      <c r="A370">
        <v>8</v>
      </c>
      <c r="B370" s="3">
        <v>13.95</v>
      </c>
      <c r="C370">
        <v>17</v>
      </c>
      <c r="D370" s="1">
        <v>45057</v>
      </c>
      <c r="E370" s="2">
        <v>0.71304391816639612</v>
      </c>
      <c r="F370">
        <f t="shared" si="20"/>
        <v>1</v>
      </c>
      <c r="G370">
        <f t="shared" si="21"/>
        <v>0</v>
      </c>
      <c r="H370">
        <f t="shared" si="22"/>
        <v>0</v>
      </c>
      <c r="I370">
        <f t="shared" si="23"/>
        <v>0</v>
      </c>
    </row>
    <row r="371" spans="1:9" x14ac:dyDescent="0.25">
      <c r="A371">
        <v>10</v>
      </c>
      <c r="B371" s="3">
        <v>33.979999999999997</v>
      </c>
      <c r="C371">
        <v>17</v>
      </c>
      <c r="D371" s="1">
        <v>45201</v>
      </c>
      <c r="E371" s="2">
        <v>0.56599121623380844</v>
      </c>
      <c r="F371">
        <f t="shared" si="20"/>
        <v>1</v>
      </c>
      <c r="G371">
        <f t="shared" si="21"/>
        <v>0</v>
      </c>
      <c r="H371">
        <f t="shared" si="22"/>
        <v>0</v>
      </c>
      <c r="I371">
        <f t="shared" si="23"/>
        <v>0</v>
      </c>
    </row>
    <row r="372" spans="1:9" x14ac:dyDescent="0.25">
      <c r="A372">
        <v>10</v>
      </c>
      <c r="B372" s="3">
        <v>98.48</v>
      </c>
      <c r="C372">
        <v>9</v>
      </c>
      <c r="D372" s="1">
        <v>45051</v>
      </c>
      <c r="E372" s="2">
        <v>0.69874213506077809</v>
      </c>
      <c r="F372">
        <f t="shared" si="20"/>
        <v>0</v>
      </c>
      <c r="G372">
        <f t="shared" si="21"/>
        <v>1</v>
      </c>
      <c r="H372">
        <f t="shared" si="22"/>
        <v>0</v>
      </c>
      <c r="I372">
        <f t="shared" si="23"/>
        <v>0</v>
      </c>
    </row>
    <row r="373" spans="1:9" x14ac:dyDescent="0.25">
      <c r="A373">
        <v>4</v>
      </c>
      <c r="B373" s="3">
        <v>59.41</v>
      </c>
      <c r="C373">
        <v>21</v>
      </c>
      <c r="D373" s="1">
        <v>44960</v>
      </c>
      <c r="E373" s="2">
        <v>0.67875813563095977</v>
      </c>
      <c r="F373">
        <f t="shared" si="20"/>
        <v>0</v>
      </c>
      <c r="G373">
        <f t="shared" si="21"/>
        <v>1</v>
      </c>
      <c r="H373">
        <f t="shared" si="22"/>
        <v>0</v>
      </c>
      <c r="I373">
        <f t="shared" si="23"/>
        <v>0</v>
      </c>
    </row>
    <row r="374" spans="1:9" x14ac:dyDescent="0.25">
      <c r="A374">
        <v>4</v>
      </c>
      <c r="B374" s="3">
        <v>35.43</v>
      </c>
      <c r="C374">
        <v>25</v>
      </c>
      <c r="D374" s="1">
        <v>44966</v>
      </c>
      <c r="E374" s="2">
        <v>0.48234981549158507</v>
      </c>
      <c r="F374">
        <f t="shared" si="20"/>
        <v>1</v>
      </c>
      <c r="G374">
        <f t="shared" si="21"/>
        <v>0</v>
      </c>
      <c r="H374">
        <f t="shared" si="22"/>
        <v>0</v>
      </c>
      <c r="I374">
        <f t="shared" si="23"/>
        <v>0</v>
      </c>
    </row>
    <row r="375" spans="1:9" x14ac:dyDescent="0.25">
      <c r="A375">
        <v>10</v>
      </c>
      <c r="B375" s="3">
        <v>178.71</v>
      </c>
      <c r="C375">
        <v>3</v>
      </c>
      <c r="D375" s="1">
        <v>45173</v>
      </c>
      <c r="E375" s="2">
        <v>0.50393320211196035</v>
      </c>
      <c r="F375">
        <f t="shared" si="20"/>
        <v>0</v>
      </c>
      <c r="G375">
        <f t="shared" si="21"/>
        <v>0</v>
      </c>
      <c r="H375">
        <f t="shared" si="22"/>
        <v>0</v>
      </c>
      <c r="I375">
        <f t="shared" si="23"/>
        <v>1</v>
      </c>
    </row>
    <row r="376" spans="1:9" x14ac:dyDescent="0.25">
      <c r="A376">
        <v>5</v>
      </c>
      <c r="B376" s="3">
        <v>4.38</v>
      </c>
      <c r="C376">
        <v>28</v>
      </c>
      <c r="D376" s="1">
        <v>45020</v>
      </c>
      <c r="E376" s="2">
        <v>0.91425155773413536</v>
      </c>
      <c r="F376">
        <f t="shared" si="20"/>
        <v>1</v>
      </c>
      <c r="G376">
        <f t="shared" si="21"/>
        <v>0</v>
      </c>
      <c r="H376">
        <f t="shared" si="22"/>
        <v>0</v>
      </c>
      <c r="I376">
        <f t="shared" si="23"/>
        <v>0</v>
      </c>
    </row>
    <row r="377" spans="1:9" x14ac:dyDescent="0.25">
      <c r="A377">
        <v>10</v>
      </c>
      <c r="B377" s="3">
        <v>113.69</v>
      </c>
      <c r="C377">
        <v>3</v>
      </c>
      <c r="D377" s="1">
        <v>45281</v>
      </c>
      <c r="E377" s="2">
        <v>0.75597417332040773</v>
      </c>
      <c r="F377">
        <f t="shared" si="20"/>
        <v>0</v>
      </c>
      <c r="G377">
        <f t="shared" si="21"/>
        <v>0</v>
      </c>
      <c r="H377">
        <f t="shared" si="22"/>
        <v>1</v>
      </c>
      <c r="I377">
        <f t="shared" si="23"/>
        <v>0</v>
      </c>
    </row>
    <row r="378" spans="1:9" x14ac:dyDescent="0.25">
      <c r="A378">
        <v>3</v>
      </c>
      <c r="B378" s="3">
        <v>179.84</v>
      </c>
      <c r="C378">
        <v>10</v>
      </c>
      <c r="D378" s="1">
        <v>45002</v>
      </c>
      <c r="E378" s="2">
        <v>0.56819519987819733</v>
      </c>
      <c r="F378">
        <f t="shared" si="20"/>
        <v>0</v>
      </c>
      <c r="G378">
        <f t="shared" si="21"/>
        <v>0</v>
      </c>
      <c r="H378">
        <f t="shared" si="22"/>
        <v>0</v>
      </c>
      <c r="I378">
        <f t="shared" si="23"/>
        <v>1</v>
      </c>
    </row>
    <row r="379" spans="1:9" x14ac:dyDescent="0.25">
      <c r="A379">
        <v>9</v>
      </c>
      <c r="B379" s="3">
        <v>97.93</v>
      </c>
      <c r="C379">
        <v>3</v>
      </c>
      <c r="D379" s="1">
        <v>45075</v>
      </c>
      <c r="E379" s="2">
        <v>0.60686184231974372</v>
      </c>
      <c r="F379">
        <f t="shared" si="20"/>
        <v>0</v>
      </c>
      <c r="G379">
        <f t="shared" si="21"/>
        <v>1</v>
      </c>
      <c r="H379">
        <f t="shared" si="22"/>
        <v>0</v>
      </c>
      <c r="I379">
        <f t="shared" si="23"/>
        <v>0</v>
      </c>
    </row>
    <row r="380" spans="1:9" x14ac:dyDescent="0.25">
      <c r="A380">
        <v>1</v>
      </c>
      <c r="B380" s="3">
        <v>128.36000000000001</v>
      </c>
      <c r="C380">
        <v>14</v>
      </c>
      <c r="D380" s="1">
        <v>45258</v>
      </c>
      <c r="E380" s="2">
        <v>0.88343853945721307</v>
      </c>
      <c r="F380">
        <f t="shared" si="20"/>
        <v>0</v>
      </c>
      <c r="G380">
        <f t="shared" si="21"/>
        <v>0</v>
      </c>
      <c r="H380">
        <f t="shared" si="22"/>
        <v>1</v>
      </c>
      <c r="I380">
        <f t="shared" si="23"/>
        <v>0</v>
      </c>
    </row>
    <row r="381" spans="1:9" x14ac:dyDescent="0.25">
      <c r="A381">
        <v>9</v>
      </c>
      <c r="B381" s="3">
        <v>73.73</v>
      </c>
      <c r="C381">
        <v>4</v>
      </c>
      <c r="D381" s="1">
        <v>45147</v>
      </c>
      <c r="E381" s="2">
        <v>0.6901554656231752</v>
      </c>
      <c r="F381">
        <f t="shared" si="20"/>
        <v>0</v>
      </c>
      <c r="G381">
        <f t="shared" si="21"/>
        <v>1</v>
      </c>
      <c r="H381">
        <f t="shared" si="22"/>
        <v>0</v>
      </c>
      <c r="I381">
        <f t="shared" si="23"/>
        <v>0</v>
      </c>
    </row>
    <row r="382" spans="1:9" x14ac:dyDescent="0.25">
      <c r="A382">
        <v>2</v>
      </c>
      <c r="B382" s="3">
        <v>147.87</v>
      </c>
      <c r="C382">
        <v>17</v>
      </c>
      <c r="D382" s="1">
        <v>45087</v>
      </c>
      <c r="E382" s="2">
        <v>0.72949206016486534</v>
      </c>
      <c r="F382">
        <f t="shared" si="20"/>
        <v>0</v>
      </c>
      <c r="G382">
        <f t="shared" si="21"/>
        <v>0</v>
      </c>
      <c r="H382">
        <f t="shared" si="22"/>
        <v>1</v>
      </c>
      <c r="I382">
        <f t="shared" si="23"/>
        <v>0</v>
      </c>
    </row>
    <row r="383" spans="1:9" x14ac:dyDescent="0.25">
      <c r="A383">
        <v>9</v>
      </c>
      <c r="B383" s="3">
        <v>147.84</v>
      </c>
      <c r="C383">
        <v>5</v>
      </c>
      <c r="D383" s="1">
        <v>44988</v>
      </c>
      <c r="E383" s="2">
        <v>0.56171271961793934</v>
      </c>
      <c r="F383">
        <f t="shared" si="20"/>
        <v>0</v>
      </c>
      <c r="G383">
        <f t="shared" si="21"/>
        <v>0</v>
      </c>
      <c r="H383">
        <f t="shared" si="22"/>
        <v>1</v>
      </c>
      <c r="I383">
        <f t="shared" si="23"/>
        <v>0</v>
      </c>
    </row>
    <row r="384" spans="1:9" x14ac:dyDescent="0.25">
      <c r="A384">
        <v>8</v>
      </c>
      <c r="B384" s="3">
        <v>108.19</v>
      </c>
      <c r="C384">
        <v>21</v>
      </c>
      <c r="D384" s="1">
        <v>45075</v>
      </c>
      <c r="E384" s="2">
        <v>0.55064022508591193</v>
      </c>
      <c r="F384">
        <f t="shared" si="20"/>
        <v>0</v>
      </c>
      <c r="G384">
        <f t="shared" si="21"/>
        <v>0</v>
      </c>
      <c r="H384">
        <f t="shared" si="22"/>
        <v>1</v>
      </c>
      <c r="I384">
        <f t="shared" si="23"/>
        <v>0</v>
      </c>
    </row>
    <row r="385" spans="1:9" x14ac:dyDescent="0.25">
      <c r="A385">
        <v>1</v>
      </c>
      <c r="B385" s="3">
        <v>44.88</v>
      </c>
      <c r="C385">
        <v>28</v>
      </c>
      <c r="D385" s="1">
        <v>45165</v>
      </c>
      <c r="E385" s="2">
        <v>0.45845256191879652</v>
      </c>
      <c r="F385">
        <f t="shared" si="20"/>
        <v>1</v>
      </c>
      <c r="G385">
        <f t="shared" si="21"/>
        <v>0</v>
      </c>
      <c r="H385">
        <f t="shared" si="22"/>
        <v>0</v>
      </c>
      <c r="I385">
        <f t="shared" si="23"/>
        <v>0</v>
      </c>
    </row>
    <row r="386" spans="1:9" x14ac:dyDescent="0.25">
      <c r="A386">
        <v>2</v>
      </c>
      <c r="B386" s="3">
        <v>117.41</v>
      </c>
      <c r="C386">
        <v>31</v>
      </c>
      <c r="D386" s="1">
        <v>45189</v>
      </c>
      <c r="E386" s="2">
        <v>0.60787463186096902</v>
      </c>
      <c r="F386">
        <f t="shared" si="20"/>
        <v>0</v>
      </c>
      <c r="G386">
        <f t="shared" si="21"/>
        <v>0</v>
      </c>
      <c r="H386">
        <f t="shared" si="22"/>
        <v>1</v>
      </c>
      <c r="I386">
        <f t="shared" si="23"/>
        <v>0</v>
      </c>
    </row>
    <row r="387" spans="1:9" x14ac:dyDescent="0.25">
      <c r="A387">
        <v>9</v>
      </c>
      <c r="B387" s="3">
        <v>47.28</v>
      </c>
      <c r="C387">
        <v>4</v>
      </c>
      <c r="D387" s="1">
        <v>45136</v>
      </c>
      <c r="E387" s="2">
        <v>0.63764262291769347</v>
      </c>
      <c r="F387">
        <f t="shared" ref="F387:F450" si="24">IF(B387&lt;50,1,0)</f>
        <v>1</v>
      </c>
      <c r="G387">
        <f t="shared" ref="G387:G450" si="25">IF(AND(B387&gt;=50,B387&lt;=100),1,0)</f>
        <v>0</v>
      </c>
      <c r="H387">
        <f t="shared" ref="H387:H450" si="26">IF(AND(B387&gt;100,B387&lt;=150),1,0)</f>
        <v>0</v>
      </c>
      <c r="I387">
        <f t="shared" ref="I387:I450" si="27">IF(B387&gt;150,1,0)</f>
        <v>0</v>
      </c>
    </row>
    <row r="388" spans="1:9" x14ac:dyDescent="0.25">
      <c r="A388">
        <v>6</v>
      </c>
      <c r="B388" s="3">
        <v>132.37</v>
      </c>
      <c r="C388">
        <v>29</v>
      </c>
      <c r="D388" s="1">
        <v>45274</v>
      </c>
      <c r="E388" s="2">
        <v>0.95213776148009921</v>
      </c>
      <c r="F388">
        <f t="shared" si="24"/>
        <v>0</v>
      </c>
      <c r="G388">
        <f t="shared" si="25"/>
        <v>0</v>
      </c>
      <c r="H388">
        <f t="shared" si="26"/>
        <v>1</v>
      </c>
      <c r="I388">
        <f t="shared" si="27"/>
        <v>0</v>
      </c>
    </row>
    <row r="389" spans="1:9" x14ac:dyDescent="0.25">
      <c r="A389">
        <v>1</v>
      </c>
      <c r="B389" s="3">
        <v>53.75</v>
      </c>
      <c r="C389">
        <v>30</v>
      </c>
      <c r="D389" s="1">
        <v>45206</v>
      </c>
      <c r="E389" s="2">
        <v>0.6942022370640939</v>
      </c>
      <c r="F389">
        <f t="shared" si="24"/>
        <v>0</v>
      </c>
      <c r="G389">
        <f t="shared" si="25"/>
        <v>1</v>
      </c>
      <c r="H389">
        <f t="shared" si="26"/>
        <v>0</v>
      </c>
      <c r="I389">
        <f t="shared" si="27"/>
        <v>0</v>
      </c>
    </row>
    <row r="390" spans="1:9" x14ac:dyDescent="0.25">
      <c r="A390">
        <v>8</v>
      </c>
      <c r="B390" s="3">
        <v>103.14</v>
      </c>
      <c r="C390">
        <v>8</v>
      </c>
      <c r="D390" s="1">
        <v>45287</v>
      </c>
      <c r="E390" s="2">
        <v>0.67112344532280166</v>
      </c>
      <c r="F390">
        <f t="shared" si="24"/>
        <v>0</v>
      </c>
      <c r="G390">
        <f t="shared" si="25"/>
        <v>0</v>
      </c>
      <c r="H390">
        <f t="shared" si="26"/>
        <v>1</v>
      </c>
      <c r="I390">
        <f t="shared" si="27"/>
        <v>0</v>
      </c>
    </row>
    <row r="391" spans="1:9" x14ac:dyDescent="0.25">
      <c r="A391">
        <v>2</v>
      </c>
      <c r="B391" s="3">
        <v>187.2</v>
      </c>
      <c r="C391">
        <v>19</v>
      </c>
      <c r="D391" s="1">
        <v>44979</v>
      </c>
      <c r="E391" s="2">
        <v>0.73876461012337158</v>
      </c>
      <c r="F391">
        <f t="shared" si="24"/>
        <v>0</v>
      </c>
      <c r="G391">
        <f t="shared" si="25"/>
        <v>0</v>
      </c>
      <c r="H391">
        <f t="shared" si="26"/>
        <v>0</v>
      </c>
      <c r="I391">
        <f t="shared" si="27"/>
        <v>1</v>
      </c>
    </row>
    <row r="392" spans="1:9" x14ac:dyDescent="0.25">
      <c r="A392">
        <v>8</v>
      </c>
      <c r="B392" s="3">
        <v>195.46</v>
      </c>
      <c r="C392">
        <v>26</v>
      </c>
      <c r="D392" s="1">
        <v>45244</v>
      </c>
      <c r="E392" s="2">
        <v>0.53863251568290338</v>
      </c>
      <c r="F392">
        <f t="shared" si="24"/>
        <v>0</v>
      </c>
      <c r="G392">
        <f t="shared" si="25"/>
        <v>0</v>
      </c>
      <c r="H392">
        <f t="shared" si="26"/>
        <v>0</v>
      </c>
      <c r="I392">
        <f t="shared" si="27"/>
        <v>1</v>
      </c>
    </row>
    <row r="393" spans="1:9" x14ac:dyDescent="0.25">
      <c r="A393">
        <v>4</v>
      </c>
      <c r="B393" s="3">
        <v>181.11</v>
      </c>
      <c r="C393">
        <v>20</v>
      </c>
      <c r="D393" s="1">
        <v>45129</v>
      </c>
      <c r="E393" s="2">
        <v>0.52353315492718755</v>
      </c>
      <c r="F393">
        <f t="shared" si="24"/>
        <v>0</v>
      </c>
      <c r="G393">
        <f t="shared" si="25"/>
        <v>0</v>
      </c>
      <c r="H393">
        <f t="shared" si="26"/>
        <v>0</v>
      </c>
      <c r="I393">
        <f t="shared" si="27"/>
        <v>1</v>
      </c>
    </row>
    <row r="394" spans="1:9" x14ac:dyDescent="0.25">
      <c r="A394">
        <v>2</v>
      </c>
      <c r="B394" s="3">
        <v>184.91</v>
      </c>
      <c r="C394">
        <v>31</v>
      </c>
      <c r="D394" s="1">
        <v>45010</v>
      </c>
      <c r="E394" s="2">
        <v>0.8953858872380287</v>
      </c>
      <c r="F394">
        <f t="shared" si="24"/>
        <v>0</v>
      </c>
      <c r="G394">
        <f t="shared" si="25"/>
        <v>0</v>
      </c>
      <c r="H394">
        <f t="shared" si="26"/>
        <v>0</v>
      </c>
      <c r="I394">
        <f t="shared" si="27"/>
        <v>1</v>
      </c>
    </row>
    <row r="395" spans="1:9" x14ac:dyDescent="0.25">
      <c r="A395">
        <v>9</v>
      </c>
      <c r="B395" s="3">
        <v>65.08</v>
      </c>
      <c r="C395">
        <v>27</v>
      </c>
      <c r="D395" s="1">
        <v>44996</v>
      </c>
      <c r="E395" s="2">
        <v>0.48233771913917017</v>
      </c>
      <c r="F395">
        <f t="shared" si="24"/>
        <v>0</v>
      </c>
      <c r="G395">
        <f t="shared" si="25"/>
        <v>1</v>
      </c>
      <c r="H395">
        <f t="shared" si="26"/>
        <v>0</v>
      </c>
      <c r="I395">
        <f t="shared" si="27"/>
        <v>0</v>
      </c>
    </row>
    <row r="396" spans="1:9" x14ac:dyDescent="0.25">
      <c r="A396">
        <v>9</v>
      </c>
      <c r="B396" s="3">
        <v>29.31</v>
      </c>
      <c r="C396">
        <v>16</v>
      </c>
      <c r="D396" s="1">
        <v>45266</v>
      </c>
      <c r="E396" s="2">
        <v>0.55483953364157435</v>
      </c>
      <c r="F396">
        <f t="shared" si="24"/>
        <v>1</v>
      </c>
      <c r="G396">
        <f t="shared" si="25"/>
        <v>0</v>
      </c>
      <c r="H396">
        <f t="shared" si="26"/>
        <v>0</v>
      </c>
      <c r="I396">
        <f t="shared" si="27"/>
        <v>0</v>
      </c>
    </row>
    <row r="397" spans="1:9" x14ac:dyDescent="0.25">
      <c r="A397">
        <v>4</v>
      </c>
      <c r="B397" s="3">
        <v>36.31</v>
      </c>
      <c r="C397">
        <v>15</v>
      </c>
      <c r="D397" s="1">
        <v>45094</v>
      </c>
      <c r="E397" s="2">
        <v>0.92225410499102622</v>
      </c>
      <c r="F397">
        <f t="shared" si="24"/>
        <v>1</v>
      </c>
      <c r="G397">
        <f t="shared" si="25"/>
        <v>0</v>
      </c>
      <c r="H397">
        <f t="shared" si="26"/>
        <v>0</v>
      </c>
      <c r="I397">
        <f t="shared" si="27"/>
        <v>0</v>
      </c>
    </row>
    <row r="398" spans="1:9" x14ac:dyDescent="0.25">
      <c r="A398">
        <v>1</v>
      </c>
      <c r="B398" s="3">
        <v>183.86</v>
      </c>
      <c r="C398">
        <v>9</v>
      </c>
      <c r="D398" s="1">
        <v>45094</v>
      </c>
      <c r="E398" s="2">
        <v>0.51907458002357953</v>
      </c>
      <c r="F398">
        <f t="shared" si="24"/>
        <v>0</v>
      </c>
      <c r="G398">
        <f t="shared" si="25"/>
        <v>0</v>
      </c>
      <c r="H398">
        <f t="shared" si="26"/>
        <v>0</v>
      </c>
      <c r="I398">
        <f t="shared" si="27"/>
        <v>1</v>
      </c>
    </row>
    <row r="399" spans="1:9" x14ac:dyDescent="0.25">
      <c r="A399">
        <v>4</v>
      </c>
      <c r="B399" s="3">
        <v>87.41</v>
      </c>
      <c r="C399">
        <v>12</v>
      </c>
      <c r="D399" s="1">
        <v>45061</v>
      </c>
      <c r="E399" s="2">
        <v>0.94381225025723681</v>
      </c>
      <c r="F399">
        <f t="shared" si="24"/>
        <v>0</v>
      </c>
      <c r="G399">
        <f t="shared" si="25"/>
        <v>1</v>
      </c>
      <c r="H399">
        <f t="shared" si="26"/>
        <v>0</v>
      </c>
      <c r="I399">
        <f t="shared" si="27"/>
        <v>0</v>
      </c>
    </row>
    <row r="400" spans="1:9" x14ac:dyDescent="0.25">
      <c r="A400">
        <v>6</v>
      </c>
      <c r="B400" s="3">
        <v>135.30000000000001</v>
      </c>
      <c r="C400">
        <v>6</v>
      </c>
      <c r="D400" s="1">
        <v>45198</v>
      </c>
      <c r="E400" s="2">
        <v>0.80954740055693852</v>
      </c>
      <c r="F400">
        <f t="shared" si="24"/>
        <v>0</v>
      </c>
      <c r="G400">
        <f t="shared" si="25"/>
        <v>0</v>
      </c>
      <c r="H400">
        <f t="shared" si="26"/>
        <v>1</v>
      </c>
      <c r="I400">
        <f t="shared" si="27"/>
        <v>0</v>
      </c>
    </row>
    <row r="401" spans="1:9" x14ac:dyDescent="0.25">
      <c r="A401">
        <v>6</v>
      </c>
      <c r="B401" s="3">
        <v>56.53</v>
      </c>
      <c r="C401">
        <v>25</v>
      </c>
      <c r="D401" s="1">
        <v>45181</v>
      </c>
      <c r="E401" s="2">
        <v>0.60561327612156457</v>
      </c>
      <c r="F401">
        <f t="shared" si="24"/>
        <v>0</v>
      </c>
      <c r="G401">
        <f t="shared" si="25"/>
        <v>1</v>
      </c>
      <c r="H401">
        <f t="shared" si="26"/>
        <v>0</v>
      </c>
      <c r="I401">
        <f t="shared" si="27"/>
        <v>0</v>
      </c>
    </row>
    <row r="402" spans="1:9" x14ac:dyDescent="0.25">
      <c r="A402">
        <v>5</v>
      </c>
      <c r="B402" s="3">
        <v>97.66</v>
      </c>
      <c r="C402">
        <v>4</v>
      </c>
      <c r="D402" s="1">
        <v>44932</v>
      </c>
      <c r="E402" s="2">
        <v>0.63690274555525694</v>
      </c>
      <c r="F402">
        <f t="shared" si="24"/>
        <v>0</v>
      </c>
      <c r="G402">
        <f t="shared" si="25"/>
        <v>1</v>
      </c>
      <c r="H402">
        <f t="shared" si="26"/>
        <v>0</v>
      </c>
      <c r="I402">
        <f t="shared" si="27"/>
        <v>0</v>
      </c>
    </row>
    <row r="403" spans="1:9" x14ac:dyDescent="0.25">
      <c r="A403">
        <v>7</v>
      </c>
      <c r="B403" s="3">
        <v>92.51</v>
      </c>
      <c r="C403">
        <v>10</v>
      </c>
      <c r="D403" s="1">
        <v>45136</v>
      </c>
      <c r="E403" s="2">
        <v>0.52875669000461367</v>
      </c>
      <c r="F403">
        <f t="shared" si="24"/>
        <v>0</v>
      </c>
      <c r="G403">
        <f t="shared" si="25"/>
        <v>1</v>
      </c>
      <c r="H403">
        <f t="shared" si="26"/>
        <v>0</v>
      </c>
      <c r="I403">
        <f t="shared" si="27"/>
        <v>0</v>
      </c>
    </row>
    <row r="404" spans="1:9" x14ac:dyDescent="0.25">
      <c r="A404">
        <v>2</v>
      </c>
      <c r="B404" s="3">
        <v>122.59</v>
      </c>
      <c r="C404">
        <v>7</v>
      </c>
      <c r="D404" s="1">
        <v>45283</v>
      </c>
      <c r="E404" s="2">
        <v>0.44250388832342158</v>
      </c>
      <c r="F404">
        <f t="shared" si="24"/>
        <v>0</v>
      </c>
      <c r="G404">
        <f t="shared" si="25"/>
        <v>0</v>
      </c>
      <c r="H404">
        <f t="shared" si="26"/>
        <v>1</v>
      </c>
      <c r="I404">
        <f t="shared" si="27"/>
        <v>0</v>
      </c>
    </row>
    <row r="405" spans="1:9" x14ac:dyDescent="0.25">
      <c r="A405">
        <v>7</v>
      </c>
      <c r="B405" s="3">
        <v>31.29</v>
      </c>
      <c r="C405">
        <v>20</v>
      </c>
      <c r="D405" s="1">
        <v>44957</v>
      </c>
      <c r="E405" s="2">
        <v>0.6335612829907572</v>
      </c>
      <c r="F405">
        <f t="shared" si="24"/>
        <v>1</v>
      </c>
      <c r="G405">
        <f t="shared" si="25"/>
        <v>0</v>
      </c>
      <c r="H405">
        <f t="shared" si="26"/>
        <v>0</v>
      </c>
      <c r="I405">
        <f t="shared" si="27"/>
        <v>0</v>
      </c>
    </row>
    <row r="406" spans="1:9" x14ac:dyDescent="0.25">
      <c r="A406">
        <v>3</v>
      </c>
      <c r="B406" s="3">
        <v>137.4</v>
      </c>
      <c r="C406">
        <v>26</v>
      </c>
      <c r="D406" s="1">
        <v>45034</v>
      </c>
      <c r="E406" s="2">
        <v>0.60167002658491819</v>
      </c>
      <c r="F406">
        <f t="shared" si="24"/>
        <v>0</v>
      </c>
      <c r="G406">
        <f t="shared" si="25"/>
        <v>0</v>
      </c>
      <c r="H406">
        <f t="shared" si="26"/>
        <v>1</v>
      </c>
      <c r="I406">
        <f t="shared" si="27"/>
        <v>0</v>
      </c>
    </row>
    <row r="407" spans="1:9" x14ac:dyDescent="0.25">
      <c r="A407">
        <v>7</v>
      </c>
      <c r="B407" s="3">
        <v>24.99</v>
      </c>
      <c r="C407">
        <v>16</v>
      </c>
      <c r="D407" s="1">
        <v>45027</v>
      </c>
      <c r="E407" s="2">
        <v>0.54651491378708983</v>
      </c>
      <c r="F407">
        <f t="shared" si="24"/>
        <v>1</v>
      </c>
      <c r="G407">
        <f t="shared" si="25"/>
        <v>0</v>
      </c>
      <c r="H407">
        <f t="shared" si="26"/>
        <v>0</v>
      </c>
      <c r="I407">
        <f t="shared" si="27"/>
        <v>0</v>
      </c>
    </row>
    <row r="408" spans="1:9" x14ac:dyDescent="0.25">
      <c r="A408">
        <v>8</v>
      </c>
      <c r="B408" s="3">
        <v>9.91</v>
      </c>
      <c r="C408">
        <v>29</v>
      </c>
      <c r="D408" s="1">
        <v>45265</v>
      </c>
      <c r="E408" s="2">
        <v>0.72222024439137633</v>
      </c>
      <c r="F408">
        <f t="shared" si="24"/>
        <v>1</v>
      </c>
      <c r="G408">
        <f t="shared" si="25"/>
        <v>0</v>
      </c>
      <c r="H408">
        <f t="shared" si="26"/>
        <v>0</v>
      </c>
      <c r="I408">
        <f t="shared" si="27"/>
        <v>0</v>
      </c>
    </row>
    <row r="409" spans="1:9" x14ac:dyDescent="0.25">
      <c r="A409">
        <v>3</v>
      </c>
      <c r="B409" s="3">
        <v>170.9</v>
      </c>
      <c r="C409">
        <v>10</v>
      </c>
      <c r="D409" s="1">
        <v>44940</v>
      </c>
      <c r="E409" s="2">
        <v>0.8795232633608363</v>
      </c>
      <c r="F409">
        <f t="shared" si="24"/>
        <v>0</v>
      </c>
      <c r="G409">
        <f t="shared" si="25"/>
        <v>0</v>
      </c>
      <c r="H409">
        <f t="shared" si="26"/>
        <v>0</v>
      </c>
      <c r="I409">
        <f t="shared" si="27"/>
        <v>1</v>
      </c>
    </row>
    <row r="410" spans="1:9" x14ac:dyDescent="0.25">
      <c r="A410">
        <v>3</v>
      </c>
      <c r="B410" s="3">
        <v>135.78</v>
      </c>
      <c r="C410">
        <v>31</v>
      </c>
      <c r="D410" s="1">
        <v>45122</v>
      </c>
      <c r="E410" s="2">
        <v>0.42968978479457104</v>
      </c>
      <c r="F410">
        <f t="shared" si="24"/>
        <v>0</v>
      </c>
      <c r="G410">
        <f t="shared" si="25"/>
        <v>0</v>
      </c>
      <c r="H410">
        <f t="shared" si="26"/>
        <v>1</v>
      </c>
      <c r="I410">
        <f t="shared" si="27"/>
        <v>0</v>
      </c>
    </row>
    <row r="411" spans="1:9" x14ac:dyDescent="0.25">
      <c r="A411">
        <v>6</v>
      </c>
      <c r="B411" s="3">
        <v>69.39</v>
      </c>
      <c r="C411">
        <v>8</v>
      </c>
      <c r="D411" s="1">
        <v>44973</v>
      </c>
      <c r="E411" s="2">
        <v>0.66973378742429446</v>
      </c>
      <c r="F411">
        <f t="shared" si="24"/>
        <v>0</v>
      </c>
      <c r="G411">
        <f t="shared" si="25"/>
        <v>1</v>
      </c>
      <c r="H411">
        <f t="shared" si="26"/>
        <v>0</v>
      </c>
      <c r="I411">
        <f t="shared" si="27"/>
        <v>0</v>
      </c>
    </row>
    <row r="412" spans="1:9" x14ac:dyDescent="0.25">
      <c r="A412">
        <v>2</v>
      </c>
      <c r="B412" s="3">
        <v>116.9</v>
      </c>
      <c r="C412">
        <v>29</v>
      </c>
      <c r="D412" s="1">
        <v>45217</v>
      </c>
      <c r="E412" s="2">
        <v>0.90038055156963126</v>
      </c>
      <c r="F412">
        <f t="shared" si="24"/>
        <v>0</v>
      </c>
      <c r="G412">
        <f t="shared" si="25"/>
        <v>0</v>
      </c>
      <c r="H412">
        <f t="shared" si="26"/>
        <v>1</v>
      </c>
      <c r="I412">
        <f t="shared" si="27"/>
        <v>0</v>
      </c>
    </row>
    <row r="413" spans="1:9" x14ac:dyDescent="0.25">
      <c r="A413">
        <v>5</v>
      </c>
      <c r="B413" s="3">
        <v>162.68</v>
      </c>
      <c r="C413">
        <v>7</v>
      </c>
      <c r="D413" s="1">
        <v>45124</v>
      </c>
      <c r="E413" s="2">
        <v>0.95854343543101073</v>
      </c>
      <c r="F413">
        <f t="shared" si="24"/>
        <v>0</v>
      </c>
      <c r="G413">
        <f t="shared" si="25"/>
        <v>0</v>
      </c>
      <c r="H413">
        <f t="shared" si="26"/>
        <v>0</v>
      </c>
      <c r="I413">
        <f t="shared" si="27"/>
        <v>1</v>
      </c>
    </row>
    <row r="414" spans="1:9" x14ac:dyDescent="0.25">
      <c r="A414">
        <v>8</v>
      </c>
      <c r="B414" s="3">
        <v>165.09</v>
      </c>
      <c r="C414">
        <v>10</v>
      </c>
      <c r="D414" s="1">
        <v>45240</v>
      </c>
      <c r="E414" s="2">
        <v>0.64501823331166119</v>
      </c>
      <c r="F414">
        <f t="shared" si="24"/>
        <v>0</v>
      </c>
      <c r="G414">
        <f t="shared" si="25"/>
        <v>0</v>
      </c>
      <c r="H414">
        <f t="shared" si="26"/>
        <v>0</v>
      </c>
      <c r="I414">
        <f t="shared" si="27"/>
        <v>1</v>
      </c>
    </row>
    <row r="415" spans="1:9" x14ac:dyDescent="0.25">
      <c r="A415">
        <v>6</v>
      </c>
      <c r="B415" s="3">
        <v>182.48</v>
      </c>
      <c r="C415">
        <v>29</v>
      </c>
      <c r="D415" s="1">
        <v>45271</v>
      </c>
      <c r="E415" s="2">
        <v>0.65407751594700847</v>
      </c>
      <c r="F415">
        <f t="shared" si="24"/>
        <v>0</v>
      </c>
      <c r="G415">
        <f t="shared" si="25"/>
        <v>0</v>
      </c>
      <c r="H415">
        <f t="shared" si="26"/>
        <v>0</v>
      </c>
      <c r="I415">
        <f t="shared" si="27"/>
        <v>1</v>
      </c>
    </row>
    <row r="416" spans="1:9" x14ac:dyDescent="0.25">
      <c r="A416">
        <v>10</v>
      </c>
      <c r="B416" s="3">
        <v>82.6</v>
      </c>
      <c r="C416">
        <v>13</v>
      </c>
      <c r="D416" s="1">
        <v>45030</v>
      </c>
      <c r="E416" s="2">
        <v>0.59539725228478613</v>
      </c>
      <c r="F416">
        <f t="shared" si="24"/>
        <v>0</v>
      </c>
      <c r="G416">
        <f t="shared" si="25"/>
        <v>1</v>
      </c>
      <c r="H416">
        <f t="shared" si="26"/>
        <v>0</v>
      </c>
      <c r="I416">
        <f t="shared" si="27"/>
        <v>0</v>
      </c>
    </row>
    <row r="417" spans="1:9" x14ac:dyDescent="0.25">
      <c r="A417">
        <v>2</v>
      </c>
      <c r="B417" s="3">
        <v>173.55</v>
      </c>
      <c r="C417">
        <v>14</v>
      </c>
      <c r="D417" s="1">
        <v>44998</v>
      </c>
      <c r="E417" s="2">
        <v>0.9434323540143621</v>
      </c>
      <c r="F417">
        <f t="shared" si="24"/>
        <v>0</v>
      </c>
      <c r="G417">
        <f t="shared" si="25"/>
        <v>0</v>
      </c>
      <c r="H417">
        <f t="shared" si="26"/>
        <v>0</v>
      </c>
      <c r="I417">
        <f t="shared" si="27"/>
        <v>1</v>
      </c>
    </row>
    <row r="418" spans="1:9" x14ac:dyDescent="0.25">
      <c r="A418">
        <v>9</v>
      </c>
      <c r="B418" s="3">
        <v>151.66</v>
      </c>
      <c r="C418">
        <v>24</v>
      </c>
      <c r="D418" s="1">
        <v>44964</v>
      </c>
      <c r="E418" s="2">
        <v>0.72994300674713375</v>
      </c>
      <c r="F418">
        <f t="shared" si="24"/>
        <v>0</v>
      </c>
      <c r="G418">
        <f t="shared" si="25"/>
        <v>0</v>
      </c>
      <c r="H418">
        <f t="shared" si="26"/>
        <v>0</v>
      </c>
      <c r="I418">
        <f t="shared" si="27"/>
        <v>1</v>
      </c>
    </row>
    <row r="419" spans="1:9" x14ac:dyDescent="0.25">
      <c r="A419">
        <v>1</v>
      </c>
      <c r="B419" s="3">
        <v>56.24</v>
      </c>
      <c r="C419">
        <v>27</v>
      </c>
      <c r="D419" s="1">
        <v>45084</v>
      </c>
      <c r="E419" s="2">
        <v>0.73150614923392898</v>
      </c>
      <c r="F419">
        <f t="shared" si="24"/>
        <v>0</v>
      </c>
      <c r="G419">
        <f t="shared" si="25"/>
        <v>1</v>
      </c>
      <c r="H419">
        <f t="shared" si="26"/>
        <v>0</v>
      </c>
      <c r="I419">
        <f t="shared" si="27"/>
        <v>0</v>
      </c>
    </row>
    <row r="420" spans="1:9" x14ac:dyDescent="0.25">
      <c r="A420">
        <v>2</v>
      </c>
      <c r="B420" s="3">
        <v>48.49</v>
      </c>
      <c r="C420">
        <v>4</v>
      </c>
      <c r="D420" s="1">
        <v>45072</v>
      </c>
      <c r="E420" s="2">
        <v>0.51671685110075116</v>
      </c>
      <c r="F420">
        <f t="shared" si="24"/>
        <v>1</v>
      </c>
      <c r="G420">
        <f t="shared" si="25"/>
        <v>0</v>
      </c>
      <c r="H420">
        <f t="shared" si="26"/>
        <v>0</v>
      </c>
      <c r="I420">
        <f t="shared" si="27"/>
        <v>0</v>
      </c>
    </row>
    <row r="421" spans="1:9" x14ac:dyDescent="0.25">
      <c r="A421">
        <v>4</v>
      </c>
      <c r="B421" s="3">
        <v>164.4</v>
      </c>
      <c r="C421">
        <v>16</v>
      </c>
      <c r="D421" s="1">
        <v>45265</v>
      </c>
      <c r="E421" s="2">
        <v>0.6764279572839913</v>
      </c>
      <c r="F421">
        <f t="shared" si="24"/>
        <v>0</v>
      </c>
      <c r="G421">
        <f t="shared" si="25"/>
        <v>0</v>
      </c>
      <c r="H421">
        <f t="shared" si="26"/>
        <v>0</v>
      </c>
      <c r="I421">
        <f t="shared" si="27"/>
        <v>1</v>
      </c>
    </row>
    <row r="422" spans="1:9" x14ac:dyDescent="0.25">
      <c r="A422">
        <v>5</v>
      </c>
      <c r="B422" s="3">
        <v>159.81</v>
      </c>
      <c r="C422">
        <v>26</v>
      </c>
      <c r="D422" s="1">
        <v>45082</v>
      </c>
      <c r="E422" s="2">
        <v>0.84259932811171745</v>
      </c>
      <c r="F422">
        <f t="shared" si="24"/>
        <v>0</v>
      </c>
      <c r="G422">
        <f t="shared" si="25"/>
        <v>0</v>
      </c>
      <c r="H422">
        <f t="shared" si="26"/>
        <v>0</v>
      </c>
      <c r="I422">
        <f t="shared" si="27"/>
        <v>1</v>
      </c>
    </row>
    <row r="423" spans="1:9" x14ac:dyDescent="0.25">
      <c r="A423">
        <v>1</v>
      </c>
      <c r="B423" s="3">
        <v>51.08</v>
      </c>
      <c r="C423">
        <v>8</v>
      </c>
      <c r="D423" s="1">
        <v>44974</v>
      </c>
      <c r="E423" s="2">
        <v>0.77256037074011141</v>
      </c>
      <c r="F423">
        <f t="shared" si="24"/>
        <v>0</v>
      </c>
      <c r="G423">
        <f t="shared" si="25"/>
        <v>1</v>
      </c>
      <c r="H423">
        <f t="shared" si="26"/>
        <v>0</v>
      </c>
      <c r="I423">
        <f t="shared" si="27"/>
        <v>0</v>
      </c>
    </row>
    <row r="424" spans="1:9" x14ac:dyDescent="0.25">
      <c r="A424">
        <v>5</v>
      </c>
      <c r="B424" s="3">
        <v>178.65</v>
      </c>
      <c r="C424">
        <v>13</v>
      </c>
      <c r="D424" s="1">
        <v>44986</v>
      </c>
      <c r="E424" s="2">
        <v>0.84262838961535924</v>
      </c>
      <c r="F424">
        <f t="shared" si="24"/>
        <v>0</v>
      </c>
      <c r="G424">
        <f t="shared" si="25"/>
        <v>0</v>
      </c>
      <c r="H424">
        <f t="shared" si="26"/>
        <v>0</v>
      </c>
      <c r="I424">
        <f t="shared" si="27"/>
        <v>1</v>
      </c>
    </row>
    <row r="425" spans="1:9" x14ac:dyDescent="0.25">
      <c r="A425">
        <v>9</v>
      </c>
      <c r="B425" s="3">
        <v>26.28</v>
      </c>
      <c r="C425">
        <v>16</v>
      </c>
      <c r="D425" s="1">
        <v>45130</v>
      </c>
      <c r="E425" s="2">
        <v>0.45047202988008478</v>
      </c>
      <c r="F425">
        <f t="shared" si="24"/>
        <v>1</v>
      </c>
      <c r="G425">
        <f t="shared" si="25"/>
        <v>0</v>
      </c>
      <c r="H425">
        <f t="shared" si="26"/>
        <v>0</v>
      </c>
      <c r="I425">
        <f t="shared" si="27"/>
        <v>0</v>
      </c>
    </row>
    <row r="426" spans="1:9" x14ac:dyDescent="0.25">
      <c r="A426">
        <v>1</v>
      </c>
      <c r="B426" s="3">
        <v>129.66</v>
      </c>
      <c r="C426">
        <v>15</v>
      </c>
      <c r="D426" s="1">
        <v>45169</v>
      </c>
      <c r="E426" s="2">
        <v>0.80159759930877295</v>
      </c>
      <c r="F426">
        <f t="shared" si="24"/>
        <v>0</v>
      </c>
      <c r="G426">
        <f t="shared" si="25"/>
        <v>0</v>
      </c>
      <c r="H426">
        <f t="shared" si="26"/>
        <v>1</v>
      </c>
      <c r="I426">
        <f t="shared" si="27"/>
        <v>0</v>
      </c>
    </row>
    <row r="427" spans="1:9" x14ac:dyDescent="0.25">
      <c r="A427">
        <v>6</v>
      </c>
      <c r="B427" s="3">
        <v>38.21</v>
      </c>
      <c r="C427">
        <v>4</v>
      </c>
      <c r="D427" s="1">
        <v>45147</v>
      </c>
      <c r="E427" s="2">
        <v>0.88336617316722388</v>
      </c>
      <c r="F427">
        <f t="shared" si="24"/>
        <v>1</v>
      </c>
      <c r="G427">
        <f t="shared" si="25"/>
        <v>0</v>
      </c>
      <c r="H427">
        <f t="shared" si="26"/>
        <v>0</v>
      </c>
      <c r="I427">
        <f t="shared" si="27"/>
        <v>0</v>
      </c>
    </row>
    <row r="428" spans="1:9" x14ac:dyDescent="0.25">
      <c r="A428">
        <v>2</v>
      </c>
      <c r="B428" s="3">
        <v>192.59</v>
      </c>
      <c r="C428">
        <v>2</v>
      </c>
      <c r="D428" s="1">
        <v>45086</v>
      </c>
      <c r="E428" s="2">
        <v>0.76771384154295097</v>
      </c>
      <c r="F428">
        <f t="shared" si="24"/>
        <v>0</v>
      </c>
      <c r="G428">
        <f t="shared" si="25"/>
        <v>0</v>
      </c>
      <c r="H428">
        <f t="shared" si="26"/>
        <v>0</v>
      </c>
      <c r="I428">
        <f t="shared" si="27"/>
        <v>1</v>
      </c>
    </row>
    <row r="429" spans="1:9" x14ac:dyDescent="0.25">
      <c r="A429">
        <v>10</v>
      </c>
      <c r="B429" s="3">
        <v>197.42</v>
      </c>
      <c r="C429">
        <v>26</v>
      </c>
      <c r="D429" s="1">
        <v>44988</v>
      </c>
      <c r="E429" s="2">
        <v>0.91605938912214757</v>
      </c>
      <c r="F429">
        <f t="shared" si="24"/>
        <v>0</v>
      </c>
      <c r="G429">
        <f t="shared" si="25"/>
        <v>0</v>
      </c>
      <c r="H429">
        <f t="shared" si="26"/>
        <v>0</v>
      </c>
      <c r="I429">
        <f t="shared" si="27"/>
        <v>1</v>
      </c>
    </row>
    <row r="430" spans="1:9" x14ac:dyDescent="0.25">
      <c r="A430">
        <v>4</v>
      </c>
      <c r="B430" s="3">
        <v>23.34</v>
      </c>
      <c r="C430">
        <v>31</v>
      </c>
      <c r="D430" s="1">
        <v>45064</v>
      </c>
      <c r="E430" s="2">
        <v>0.42005823332386105</v>
      </c>
      <c r="F430">
        <f t="shared" si="24"/>
        <v>1</v>
      </c>
      <c r="G430">
        <f t="shared" si="25"/>
        <v>0</v>
      </c>
      <c r="H430">
        <f t="shared" si="26"/>
        <v>0</v>
      </c>
      <c r="I430">
        <f t="shared" si="27"/>
        <v>0</v>
      </c>
    </row>
    <row r="431" spans="1:9" x14ac:dyDescent="0.25">
      <c r="A431">
        <v>1</v>
      </c>
      <c r="B431" s="3">
        <v>46.88</v>
      </c>
      <c r="C431">
        <v>23</v>
      </c>
      <c r="D431" s="1">
        <v>45022</v>
      </c>
      <c r="E431" s="2">
        <v>0.72788530691045872</v>
      </c>
      <c r="F431">
        <f t="shared" si="24"/>
        <v>1</v>
      </c>
      <c r="G431">
        <f t="shared" si="25"/>
        <v>0</v>
      </c>
      <c r="H431">
        <f t="shared" si="26"/>
        <v>0</v>
      </c>
      <c r="I431">
        <f t="shared" si="27"/>
        <v>0</v>
      </c>
    </row>
    <row r="432" spans="1:9" x14ac:dyDescent="0.25">
      <c r="A432">
        <v>10</v>
      </c>
      <c r="B432" s="3">
        <v>71.22</v>
      </c>
      <c r="C432">
        <v>8</v>
      </c>
      <c r="D432" s="1">
        <v>45099</v>
      </c>
      <c r="E432" s="2">
        <v>0.49873563394694992</v>
      </c>
      <c r="F432">
        <f t="shared" si="24"/>
        <v>0</v>
      </c>
      <c r="G432">
        <f t="shared" si="25"/>
        <v>1</v>
      </c>
      <c r="H432">
        <f t="shared" si="26"/>
        <v>0</v>
      </c>
      <c r="I432">
        <f t="shared" si="27"/>
        <v>0</v>
      </c>
    </row>
    <row r="433" spans="1:9" x14ac:dyDescent="0.25">
      <c r="A433">
        <v>9</v>
      </c>
      <c r="B433" s="3">
        <v>117.34</v>
      </c>
      <c r="C433">
        <v>18</v>
      </c>
      <c r="D433" s="1">
        <v>45265</v>
      </c>
      <c r="E433" s="2">
        <v>0.87479848399700755</v>
      </c>
      <c r="F433">
        <f t="shared" si="24"/>
        <v>0</v>
      </c>
      <c r="G433">
        <f t="shared" si="25"/>
        <v>0</v>
      </c>
      <c r="H433">
        <f t="shared" si="26"/>
        <v>1</v>
      </c>
      <c r="I433">
        <f t="shared" si="27"/>
        <v>0</v>
      </c>
    </row>
    <row r="434" spans="1:9" x14ac:dyDescent="0.25">
      <c r="A434">
        <v>3</v>
      </c>
      <c r="B434" s="3">
        <v>104.42</v>
      </c>
      <c r="C434">
        <v>2</v>
      </c>
      <c r="D434" s="1">
        <v>45274</v>
      </c>
      <c r="E434" s="2">
        <v>0.71966956251205683</v>
      </c>
      <c r="F434">
        <f t="shared" si="24"/>
        <v>0</v>
      </c>
      <c r="G434">
        <f t="shared" si="25"/>
        <v>0</v>
      </c>
      <c r="H434">
        <f t="shared" si="26"/>
        <v>1</v>
      </c>
      <c r="I434">
        <f t="shared" si="27"/>
        <v>0</v>
      </c>
    </row>
    <row r="435" spans="1:9" x14ac:dyDescent="0.25">
      <c r="A435">
        <v>10</v>
      </c>
      <c r="B435" s="3">
        <v>7.8</v>
      </c>
      <c r="C435">
        <v>15</v>
      </c>
      <c r="D435" s="1">
        <v>45093</v>
      </c>
      <c r="E435" s="2">
        <v>0.86686833066243807</v>
      </c>
      <c r="F435">
        <f t="shared" si="24"/>
        <v>1</v>
      </c>
      <c r="G435">
        <f t="shared" si="25"/>
        <v>0</v>
      </c>
      <c r="H435">
        <f t="shared" si="26"/>
        <v>0</v>
      </c>
      <c r="I435">
        <f t="shared" si="27"/>
        <v>0</v>
      </c>
    </row>
    <row r="436" spans="1:9" x14ac:dyDescent="0.25">
      <c r="A436">
        <v>4</v>
      </c>
      <c r="B436" s="3">
        <v>20.04</v>
      </c>
      <c r="C436">
        <v>22</v>
      </c>
      <c r="D436" s="1">
        <v>45043</v>
      </c>
      <c r="E436" s="2">
        <v>0.66619939981573673</v>
      </c>
      <c r="F436">
        <f t="shared" si="24"/>
        <v>1</v>
      </c>
      <c r="G436">
        <f t="shared" si="25"/>
        <v>0</v>
      </c>
      <c r="H436">
        <f t="shared" si="26"/>
        <v>0</v>
      </c>
      <c r="I436">
        <f t="shared" si="27"/>
        <v>0</v>
      </c>
    </row>
    <row r="437" spans="1:9" x14ac:dyDescent="0.25">
      <c r="A437">
        <v>8</v>
      </c>
      <c r="B437" s="3">
        <v>8.73</v>
      </c>
      <c r="C437">
        <v>21</v>
      </c>
      <c r="D437" s="1">
        <v>45145</v>
      </c>
      <c r="E437" s="2">
        <v>0.77433887796322454</v>
      </c>
      <c r="F437">
        <f t="shared" si="24"/>
        <v>1</v>
      </c>
      <c r="G437">
        <f t="shared" si="25"/>
        <v>0</v>
      </c>
      <c r="H437">
        <f t="shared" si="26"/>
        <v>0</v>
      </c>
      <c r="I437">
        <f t="shared" si="27"/>
        <v>0</v>
      </c>
    </row>
    <row r="438" spans="1:9" x14ac:dyDescent="0.25">
      <c r="A438">
        <v>10</v>
      </c>
      <c r="B438" s="3">
        <v>140.07</v>
      </c>
      <c r="C438">
        <v>2</v>
      </c>
      <c r="D438" s="1">
        <v>45269</v>
      </c>
      <c r="E438" s="2">
        <v>0.86481551621402297</v>
      </c>
      <c r="F438">
        <f t="shared" si="24"/>
        <v>0</v>
      </c>
      <c r="G438">
        <f t="shared" si="25"/>
        <v>0</v>
      </c>
      <c r="H438">
        <f t="shared" si="26"/>
        <v>1</v>
      </c>
      <c r="I438">
        <f t="shared" si="27"/>
        <v>0</v>
      </c>
    </row>
    <row r="439" spans="1:9" x14ac:dyDescent="0.25">
      <c r="A439">
        <v>1</v>
      </c>
      <c r="B439" s="3">
        <v>129.74</v>
      </c>
      <c r="C439">
        <v>19</v>
      </c>
      <c r="D439" s="1">
        <v>45138</v>
      </c>
      <c r="E439" s="2">
        <v>0.7316168167364846</v>
      </c>
      <c r="F439">
        <f t="shared" si="24"/>
        <v>0</v>
      </c>
      <c r="G439">
        <f t="shared" si="25"/>
        <v>0</v>
      </c>
      <c r="H439">
        <f t="shared" si="26"/>
        <v>1</v>
      </c>
      <c r="I439">
        <f t="shared" si="27"/>
        <v>0</v>
      </c>
    </row>
    <row r="440" spans="1:9" x14ac:dyDescent="0.25">
      <c r="A440">
        <v>2</v>
      </c>
      <c r="B440" s="3">
        <v>49.48</v>
      </c>
      <c r="C440">
        <v>1</v>
      </c>
      <c r="D440" s="1">
        <v>45038</v>
      </c>
      <c r="E440" s="2">
        <v>0.85532017879762789</v>
      </c>
      <c r="F440">
        <f t="shared" si="24"/>
        <v>1</v>
      </c>
      <c r="G440">
        <f t="shared" si="25"/>
        <v>0</v>
      </c>
      <c r="H440">
        <f t="shared" si="26"/>
        <v>0</v>
      </c>
      <c r="I440">
        <f t="shared" si="27"/>
        <v>0</v>
      </c>
    </row>
    <row r="441" spans="1:9" x14ac:dyDescent="0.25">
      <c r="A441">
        <v>4</v>
      </c>
      <c r="B441" s="3">
        <v>12.97</v>
      </c>
      <c r="C441">
        <v>1</v>
      </c>
      <c r="D441" s="1">
        <v>45091</v>
      </c>
      <c r="E441" s="2">
        <v>0.64347357380197423</v>
      </c>
      <c r="F441">
        <f t="shared" si="24"/>
        <v>1</v>
      </c>
      <c r="G441">
        <f t="shared" si="25"/>
        <v>0</v>
      </c>
      <c r="H441">
        <f t="shared" si="26"/>
        <v>0</v>
      </c>
      <c r="I441">
        <f t="shared" si="27"/>
        <v>0</v>
      </c>
    </row>
    <row r="442" spans="1:9" x14ac:dyDescent="0.25">
      <c r="A442">
        <v>6</v>
      </c>
      <c r="B442" s="3">
        <v>136.16999999999999</v>
      </c>
      <c r="C442">
        <v>30</v>
      </c>
      <c r="D442" s="1">
        <v>45097</v>
      </c>
      <c r="E442" s="2">
        <v>0.45336494063458105</v>
      </c>
      <c r="F442">
        <f t="shared" si="24"/>
        <v>0</v>
      </c>
      <c r="G442">
        <f t="shared" si="25"/>
        <v>0</v>
      </c>
      <c r="H442">
        <f t="shared" si="26"/>
        <v>1</v>
      </c>
      <c r="I442">
        <f t="shared" si="27"/>
        <v>0</v>
      </c>
    </row>
    <row r="443" spans="1:9" x14ac:dyDescent="0.25">
      <c r="A443">
        <v>10</v>
      </c>
      <c r="B443" s="3">
        <v>197.68</v>
      </c>
      <c r="C443">
        <v>6</v>
      </c>
      <c r="D443" s="1">
        <v>45211</v>
      </c>
      <c r="E443" s="2">
        <v>0.568920581369457</v>
      </c>
      <c r="F443">
        <f t="shared" si="24"/>
        <v>0</v>
      </c>
      <c r="G443">
        <f t="shared" si="25"/>
        <v>0</v>
      </c>
      <c r="H443">
        <f t="shared" si="26"/>
        <v>0</v>
      </c>
      <c r="I443">
        <f t="shared" si="27"/>
        <v>1</v>
      </c>
    </row>
    <row r="444" spans="1:9" x14ac:dyDescent="0.25">
      <c r="A444">
        <v>5</v>
      </c>
      <c r="B444" s="3">
        <v>48.15</v>
      </c>
      <c r="C444">
        <v>15</v>
      </c>
      <c r="D444" s="1">
        <v>44963</v>
      </c>
      <c r="E444" s="2">
        <v>0.9277993989572535</v>
      </c>
      <c r="F444">
        <f t="shared" si="24"/>
        <v>1</v>
      </c>
      <c r="G444">
        <f t="shared" si="25"/>
        <v>0</v>
      </c>
      <c r="H444">
        <f t="shared" si="26"/>
        <v>0</v>
      </c>
      <c r="I444">
        <f t="shared" si="27"/>
        <v>0</v>
      </c>
    </row>
    <row r="445" spans="1:9" x14ac:dyDescent="0.25">
      <c r="A445">
        <v>7</v>
      </c>
      <c r="B445" s="3">
        <v>194.62</v>
      </c>
      <c r="C445">
        <v>6</v>
      </c>
      <c r="D445" s="1">
        <v>45045</v>
      </c>
      <c r="E445" s="2">
        <v>0.45911462624268107</v>
      </c>
      <c r="F445">
        <f t="shared" si="24"/>
        <v>0</v>
      </c>
      <c r="G445">
        <f t="shared" si="25"/>
        <v>0</v>
      </c>
      <c r="H445">
        <f t="shared" si="26"/>
        <v>0</v>
      </c>
      <c r="I445">
        <f t="shared" si="27"/>
        <v>1</v>
      </c>
    </row>
    <row r="446" spans="1:9" x14ac:dyDescent="0.25">
      <c r="A446">
        <v>4</v>
      </c>
      <c r="B446" s="3">
        <v>64.489999999999995</v>
      </c>
      <c r="C446">
        <v>7</v>
      </c>
      <c r="D446" s="1">
        <v>45138</v>
      </c>
      <c r="E446" s="2">
        <v>0.55617616053251062</v>
      </c>
      <c r="F446">
        <f t="shared" si="24"/>
        <v>0</v>
      </c>
      <c r="G446">
        <f t="shared" si="25"/>
        <v>1</v>
      </c>
      <c r="H446">
        <f t="shared" si="26"/>
        <v>0</v>
      </c>
      <c r="I446">
        <f t="shared" si="27"/>
        <v>0</v>
      </c>
    </row>
    <row r="447" spans="1:9" x14ac:dyDescent="0.25">
      <c r="A447">
        <v>9</v>
      </c>
      <c r="B447" s="3">
        <v>88.04</v>
      </c>
      <c r="C447">
        <v>24</v>
      </c>
      <c r="D447" s="1">
        <v>45019</v>
      </c>
      <c r="E447" s="2">
        <v>0.49738525209475126</v>
      </c>
      <c r="F447">
        <f t="shared" si="24"/>
        <v>0</v>
      </c>
      <c r="G447">
        <f t="shared" si="25"/>
        <v>1</v>
      </c>
      <c r="H447">
        <f t="shared" si="26"/>
        <v>0</v>
      </c>
      <c r="I447">
        <f t="shared" si="27"/>
        <v>0</v>
      </c>
    </row>
    <row r="448" spans="1:9" x14ac:dyDescent="0.25">
      <c r="A448">
        <v>6</v>
      </c>
      <c r="B448" s="3">
        <v>36.35</v>
      </c>
      <c r="C448">
        <v>31</v>
      </c>
      <c r="D448" s="1">
        <v>45167</v>
      </c>
      <c r="E448" s="2">
        <v>0.91384540610771603</v>
      </c>
      <c r="F448">
        <f t="shared" si="24"/>
        <v>1</v>
      </c>
      <c r="G448">
        <f t="shared" si="25"/>
        <v>0</v>
      </c>
      <c r="H448">
        <f t="shared" si="26"/>
        <v>0</v>
      </c>
      <c r="I448">
        <f t="shared" si="27"/>
        <v>0</v>
      </c>
    </row>
    <row r="449" spans="1:9" x14ac:dyDescent="0.25">
      <c r="A449">
        <v>9</v>
      </c>
      <c r="B449" s="3">
        <v>43.58</v>
      </c>
      <c r="C449">
        <v>15</v>
      </c>
      <c r="D449" s="1">
        <v>45238</v>
      </c>
      <c r="E449" s="2">
        <v>0.82390607920264047</v>
      </c>
      <c r="F449">
        <f t="shared" si="24"/>
        <v>1</v>
      </c>
      <c r="G449">
        <f t="shared" si="25"/>
        <v>0</v>
      </c>
      <c r="H449">
        <f t="shared" si="26"/>
        <v>0</v>
      </c>
      <c r="I449">
        <f t="shared" si="27"/>
        <v>0</v>
      </c>
    </row>
    <row r="450" spans="1:9" x14ac:dyDescent="0.25">
      <c r="A450">
        <v>4</v>
      </c>
      <c r="B450" s="3">
        <v>171.79</v>
      </c>
      <c r="C450">
        <v>5</v>
      </c>
      <c r="D450" s="1">
        <v>44981</v>
      </c>
      <c r="E450" s="2">
        <v>0.60985653177952115</v>
      </c>
      <c r="F450">
        <f t="shared" si="24"/>
        <v>0</v>
      </c>
      <c r="G450">
        <f t="shared" si="25"/>
        <v>0</v>
      </c>
      <c r="H450">
        <f t="shared" si="26"/>
        <v>0</v>
      </c>
      <c r="I450">
        <f t="shared" si="27"/>
        <v>1</v>
      </c>
    </row>
    <row r="451" spans="1:9" x14ac:dyDescent="0.25">
      <c r="A451">
        <v>6</v>
      </c>
      <c r="B451" s="3">
        <v>1.02</v>
      </c>
      <c r="C451">
        <v>22</v>
      </c>
      <c r="D451" s="1">
        <v>45081</v>
      </c>
      <c r="E451" s="2">
        <v>0.68581895442271112</v>
      </c>
      <c r="F451">
        <f t="shared" ref="F451:F514" si="28">IF(B451&lt;50,1,0)</f>
        <v>1</v>
      </c>
      <c r="G451">
        <f t="shared" ref="G451:G514" si="29">IF(AND(B451&gt;=50,B451&lt;=100),1,0)</f>
        <v>0</v>
      </c>
      <c r="H451">
        <f t="shared" ref="H451:H514" si="30">IF(AND(B451&gt;100,B451&lt;=150),1,0)</f>
        <v>0</v>
      </c>
      <c r="I451">
        <f t="shared" ref="I451:I514" si="31">IF(B451&gt;150,1,0)</f>
        <v>0</v>
      </c>
    </row>
    <row r="452" spans="1:9" x14ac:dyDescent="0.25">
      <c r="A452">
        <v>9</v>
      </c>
      <c r="B452" s="3">
        <v>55.21</v>
      </c>
      <c r="C452">
        <v>6</v>
      </c>
      <c r="D452" s="1">
        <v>45275</v>
      </c>
      <c r="E452" s="2">
        <v>0.64276449583465445</v>
      </c>
      <c r="F452">
        <f t="shared" si="28"/>
        <v>0</v>
      </c>
      <c r="G452">
        <f t="shared" si="29"/>
        <v>1</v>
      </c>
      <c r="H452">
        <f t="shared" si="30"/>
        <v>0</v>
      </c>
      <c r="I452">
        <f t="shared" si="31"/>
        <v>0</v>
      </c>
    </row>
    <row r="453" spans="1:9" x14ac:dyDescent="0.25">
      <c r="A453">
        <v>9</v>
      </c>
      <c r="B453" s="3">
        <v>41.4</v>
      </c>
      <c r="C453">
        <v>17</v>
      </c>
      <c r="D453" s="1">
        <v>44959</v>
      </c>
      <c r="E453" s="2">
        <v>0.62628468704023876</v>
      </c>
      <c r="F453">
        <f t="shared" si="28"/>
        <v>1</v>
      </c>
      <c r="G453">
        <f t="shared" si="29"/>
        <v>0</v>
      </c>
      <c r="H453">
        <f t="shared" si="30"/>
        <v>0</v>
      </c>
      <c r="I453">
        <f t="shared" si="31"/>
        <v>0</v>
      </c>
    </row>
    <row r="454" spans="1:9" x14ac:dyDescent="0.25">
      <c r="A454">
        <v>5</v>
      </c>
      <c r="B454" s="3">
        <v>2.77</v>
      </c>
      <c r="C454">
        <v>28</v>
      </c>
      <c r="D454" s="1">
        <v>45273</v>
      </c>
      <c r="E454" s="2">
        <v>0.67572083468303623</v>
      </c>
      <c r="F454">
        <f t="shared" si="28"/>
        <v>1</v>
      </c>
      <c r="G454">
        <f t="shared" si="29"/>
        <v>0</v>
      </c>
      <c r="H454">
        <f t="shared" si="30"/>
        <v>0</v>
      </c>
      <c r="I454">
        <f t="shared" si="31"/>
        <v>0</v>
      </c>
    </row>
    <row r="455" spans="1:9" x14ac:dyDescent="0.25">
      <c r="A455">
        <v>7</v>
      </c>
      <c r="B455" s="3">
        <v>140.66</v>
      </c>
      <c r="C455">
        <v>30</v>
      </c>
      <c r="D455" s="1">
        <v>45235</v>
      </c>
      <c r="E455" s="2">
        <v>0.7741917280133801</v>
      </c>
      <c r="F455">
        <f t="shared" si="28"/>
        <v>0</v>
      </c>
      <c r="G455">
        <f t="shared" si="29"/>
        <v>0</v>
      </c>
      <c r="H455">
        <f t="shared" si="30"/>
        <v>1</v>
      </c>
      <c r="I455">
        <f t="shared" si="31"/>
        <v>0</v>
      </c>
    </row>
    <row r="456" spans="1:9" x14ac:dyDescent="0.25">
      <c r="A456">
        <v>4</v>
      </c>
      <c r="B456" s="3">
        <v>18.78</v>
      </c>
      <c r="C456">
        <v>5</v>
      </c>
      <c r="D456" s="1">
        <v>45090</v>
      </c>
      <c r="E456" s="2">
        <v>0.44277240146969499</v>
      </c>
      <c r="F456">
        <f t="shared" si="28"/>
        <v>1</v>
      </c>
      <c r="G456">
        <f t="shared" si="29"/>
        <v>0</v>
      </c>
      <c r="H456">
        <f t="shared" si="30"/>
        <v>0</v>
      </c>
      <c r="I456">
        <f t="shared" si="31"/>
        <v>0</v>
      </c>
    </row>
    <row r="457" spans="1:9" x14ac:dyDescent="0.25">
      <c r="A457">
        <v>2</v>
      </c>
      <c r="B457" s="3">
        <v>187.65</v>
      </c>
      <c r="C457">
        <v>6</v>
      </c>
      <c r="D457" s="1">
        <v>44985</v>
      </c>
      <c r="E457" s="2">
        <v>0.77478676439515692</v>
      </c>
      <c r="F457">
        <f t="shared" si="28"/>
        <v>0</v>
      </c>
      <c r="G457">
        <f t="shared" si="29"/>
        <v>0</v>
      </c>
      <c r="H457">
        <f t="shared" si="30"/>
        <v>0</v>
      </c>
      <c r="I457">
        <f t="shared" si="31"/>
        <v>1</v>
      </c>
    </row>
    <row r="458" spans="1:9" x14ac:dyDescent="0.25">
      <c r="A458">
        <v>4</v>
      </c>
      <c r="B458" s="3">
        <v>44.66</v>
      </c>
      <c r="C458">
        <v>10</v>
      </c>
      <c r="D458" s="1">
        <v>45194</v>
      </c>
      <c r="E458" s="2">
        <v>0.92896787326261654</v>
      </c>
      <c r="F458">
        <f t="shared" si="28"/>
        <v>1</v>
      </c>
      <c r="G458">
        <f t="shared" si="29"/>
        <v>0</v>
      </c>
      <c r="H458">
        <f t="shared" si="30"/>
        <v>0</v>
      </c>
      <c r="I458">
        <f t="shared" si="31"/>
        <v>0</v>
      </c>
    </row>
    <row r="459" spans="1:9" x14ac:dyDescent="0.25">
      <c r="A459">
        <v>3</v>
      </c>
      <c r="B459" s="3">
        <v>169.86</v>
      </c>
      <c r="C459">
        <v>5</v>
      </c>
      <c r="D459" s="1">
        <v>44982</v>
      </c>
      <c r="E459" s="2">
        <v>0.72003474118467237</v>
      </c>
      <c r="F459">
        <f t="shared" si="28"/>
        <v>0</v>
      </c>
      <c r="G459">
        <f t="shared" si="29"/>
        <v>0</v>
      </c>
      <c r="H459">
        <f t="shared" si="30"/>
        <v>0</v>
      </c>
      <c r="I459">
        <f t="shared" si="31"/>
        <v>1</v>
      </c>
    </row>
    <row r="460" spans="1:9" x14ac:dyDescent="0.25">
      <c r="A460">
        <v>9</v>
      </c>
      <c r="B460" s="3">
        <v>33.47</v>
      </c>
      <c r="C460">
        <v>31</v>
      </c>
      <c r="D460" s="1">
        <v>44942</v>
      </c>
      <c r="E460" s="2">
        <v>0.43917153990032759</v>
      </c>
      <c r="F460">
        <f t="shared" si="28"/>
        <v>1</v>
      </c>
      <c r="G460">
        <f t="shared" si="29"/>
        <v>0</v>
      </c>
      <c r="H460">
        <f t="shared" si="30"/>
        <v>0</v>
      </c>
      <c r="I460">
        <f t="shared" si="31"/>
        <v>0</v>
      </c>
    </row>
    <row r="461" spans="1:9" x14ac:dyDescent="0.25">
      <c r="A461">
        <v>4</v>
      </c>
      <c r="B461" s="3">
        <v>82.82</v>
      </c>
      <c r="C461">
        <v>5</v>
      </c>
      <c r="D461" s="1">
        <v>45049</v>
      </c>
      <c r="E461" s="2">
        <v>0.69518925931689957</v>
      </c>
      <c r="F461">
        <f t="shared" si="28"/>
        <v>0</v>
      </c>
      <c r="G461">
        <f t="shared" si="29"/>
        <v>1</v>
      </c>
      <c r="H461">
        <f t="shared" si="30"/>
        <v>0</v>
      </c>
      <c r="I461">
        <f t="shared" si="31"/>
        <v>0</v>
      </c>
    </row>
    <row r="462" spans="1:9" x14ac:dyDescent="0.25">
      <c r="A462">
        <v>4</v>
      </c>
      <c r="B462" s="3">
        <v>120.88</v>
      </c>
      <c r="C462">
        <v>25</v>
      </c>
      <c r="D462" s="1">
        <v>45104</v>
      </c>
      <c r="E462" s="2">
        <v>0.85533627151580194</v>
      </c>
      <c r="F462">
        <f t="shared" si="28"/>
        <v>0</v>
      </c>
      <c r="G462">
        <f t="shared" si="29"/>
        <v>0</v>
      </c>
      <c r="H462">
        <f t="shared" si="30"/>
        <v>1</v>
      </c>
      <c r="I462">
        <f t="shared" si="31"/>
        <v>0</v>
      </c>
    </row>
    <row r="463" spans="1:9" x14ac:dyDescent="0.25">
      <c r="A463">
        <v>6</v>
      </c>
      <c r="B463" s="3">
        <v>87.5</v>
      </c>
      <c r="C463">
        <v>8</v>
      </c>
      <c r="D463" s="1">
        <v>45134</v>
      </c>
      <c r="E463" s="2">
        <v>0.95702591006800453</v>
      </c>
      <c r="F463">
        <f t="shared" si="28"/>
        <v>0</v>
      </c>
      <c r="G463">
        <f t="shared" si="29"/>
        <v>1</v>
      </c>
      <c r="H463">
        <f t="shared" si="30"/>
        <v>0</v>
      </c>
      <c r="I463">
        <f t="shared" si="31"/>
        <v>0</v>
      </c>
    </row>
    <row r="464" spans="1:9" x14ac:dyDescent="0.25">
      <c r="A464">
        <v>2</v>
      </c>
      <c r="B464" s="3">
        <v>130.09</v>
      </c>
      <c r="C464">
        <v>30</v>
      </c>
      <c r="D464" s="1">
        <v>44950</v>
      </c>
      <c r="E464" s="2">
        <v>0.60204168896195143</v>
      </c>
      <c r="F464">
        <f t="shared" si="28"/>
        <v>0</v>
      </c>
      <c r="G464">
        <f t="shared" si="29"/>
        <v>0</v>
      </c>
      <c r="H464">
        <f t="shared" si="30"/>
        <v>1</v>
      </c>
      <c r="I464">
        <f t="shared" si="31"/>
        <v>0</v>
      </c>
    </row>
    <row r="465" spans="1:9" x14ac:dyDescent="0.25">
      <c r="A465">
        <v>2</v>
      </c>
      <c r="B465" s="3">
        <v>109.2</v>
      </c>
      <c r="C465">
        <v>22</v>
      </c>
      <c r="D465" s="1">
        <v>45261</v>
      </c>
      <c r="E465" s="2">
        <v>0.69210744240808175</v>
      </c>
      <c r="F465">
        <f t="shared" si="28"/>
        <v>0</v>
      </c>
      <c r="G465">
        <f t="shared" si="29"/>
        <v>0</v>
      </c>
      <c r="H465">
        <f t="shared" si="30"/>
        <v>1</v>
      </c>
      <c r="I465">
        <f t="shared" si="31"/>
        <v>0</v>
      </c>
    </row>
    <row r="466" spans="1:9" x14ac:dyDescent="0.25">
      <c r="A466">
        <v>6</v>
      </c>
      <c r="B466" s="3">
        <v>41.79</v>
      </c>
      <c r="C466">
        <v>20</v>
      </c>
      <c r="D466" s="1">
        <v>45052</v>
      </c>
      <c r="E466" s="2">
        <v>0.63775712953916619</v>
      </c>
      <c r="F466">
        <f t="shared" si="28"/>
        <v>1</v>
      </c>
      <c r="G466">
        <f t="shared" si="29"/>
        <v>0</v>
      </c>
      <c r="H466">
        <f t="shared" si="30"/>
        <v>0</v>
      </c>
      <c r="I466">
        <f t="shared" si="31"/>
        <v>0</v>
      </c>
    </row>
    <row r="467" spans="1:9" x14ac:dyDescent="0.25">
      <c r="A467">
        <v>2</v>
      </c>
      <c r="B467" s="3">
        <v>84.62</v>
      </c>
      <c r="C467">
        <v>8</v>
      </c>
      <c r="D467" s="1">
        <v>45095</v>
      </c>
      <c r="E467" s="2">
        <v>0.72556952812729136</v>
      </c>
      <c r="F467">
        <f t="shared" si="28"/>
        <v>0</v>
      </c>
      <c r="G467">
        <f t="shared" si="29"/>
        <v>1</v>
      </c>
      <c r="H467">
        <f t="shared" si="30"/>
        <v>0</v>
      </c>
      <c r="I467">
        <f t="shared" si="31"/>
        <v>0</v>
      </c>
    </row>
    <row r="468" spans="1:9" x14ac:dyDescent="0.25">
      <c r="A468">
        <v>1</v>
      </c>
      <c r="B468" s="3">
        <v>191.47</v>
      </c>
      <c r="C468">
        <v>24</v>
      </c>
      <c r="D468" s="1">
        <v>44993</v>
      </c>
      <c r="E468" s="2">
        <v>0.45854552365207935</v>
      </c>
      <c r="F468">
        <f t="shared" si="28"/>
        <v>0</v>
      </c>
      <c r="G468">
        <f t="shared" si="29"/>
        <v>0</v>
      </c>
      <c r="H468">
        <f t="shared" si="30"/>
        <v>0</v>
      </c>
      <c r="I468">
        <f t="shared" si="31"/>
        <v>1</v>
      </c>
    </row>
    <row r="469" spans="1:9" x14ac:dyDescent="0.25">
      <c r="A469">
        <v>9</v>
      </c>
      <c r="B469" s="3">
        <v>121.24</v>
      </c>
      <c r="C469">
        <v>14</v>
      </c>
      <c r="D469" s="1">
        <v>45288</v>
      </c>
      <c r="E469" s="2">
        <v>0.78547533196124397</v>
      </c>
      <c r="F469">
        <f t="shared" si="28"/>
        <v>0</v>
      </c>
      <c r="G469">
        <f t="shared" si="29"/>
        <v>0</v>
      </c>
      <c r="H469">
        <f t="shared" si="30"/>
        <v>1</v>
      </c>
      <c r="I469">
        <f t="shared" si="31"/>
        <v>0</v>
      </c>
    </row>
    <row r="470" spans="1:9" x14ac:dyDescent="0.25">
      <c r="A470">
        <v>5</v>
      </c>
      <c r="B470" s="3">
        <v>68.38</v>
      </c>
      <c r="C470">
        <v>9</v>
      </c>
      <c r="D470" s="1">
        <v>45233</v>
      </c>
      <c r="E470" s="2">
        <v>0.92346648352106508</v>
      </c>
      <c r="F470">
        <f t="shared" si="28"/>
        <v>0</v>
      </c>
      <c r="G470">
        <f t="shared" si="29"/>
        <v>1</v>
      </c>
      <c r="H470">
        <f t="shared" si="30"/>
        <v>0</v>
      </c>
      <c r="I470">
        <f t="shared" si="31"/>
        <v>0</v>
      </c>
    </row>
    <row r="471" spans="1:9" x14ac:dyDescent="0.25">
      <c r="A471">
        <v>5</v>
      </c>
      <c r="B471" s="3">
        <v>67.45</v>
      </c>
      <c r="C471">
        <v>22</v>
      </c>
      <c r="D471" s="1">
        <v>45290</v>
      </c>
      <c r="E471" s="2">
        <v>0.93136477725632671</v>
      </c>
      <c r="F471">
        <f t="shared" si="28"/>
        <v>0</v>
      </c>
      <c r="G471">
        <f t="shared" si="29"/>
        <v>1</v>
      </c>
      <c r="H471">
        <f t="shared" si="30"/>
        <v>0</v>
      </c>
      <c r="I471">
        <f t="shared" si="31"/>
        <v>0</v>
      </c>
    </row>
    <row r="472" spans="1:9" x14ac:dyDescent="0.25">
      <c r="A472">
        <v>9</v>
      </c>
      <c r="B472" s="3">
        <v>123.46</v>
      </c>
      <c r="C472">
        <v>6</v>
      </c>
      <c r="D472" s="1">
        <v>45165</v>
      </c>
      <c r="E472" s="2">
        <v>0.60184165194258543</v>
      </c>
      <c r="F472">
        <f t="shared" si="28"/>
        <v>0</v>
      </c>
      <c r="G472">
        <f t="shared" si="29"/>
        <v>0</v>
      </c>
      <c r="H472">
        <f t="shared" si="30"/>
        <v>1</v>
      </c>
      <c r="I472">
        <f t="shared" si="31"/>
        <v>0</v>
      </c>
    </row>
    <row r="473" spans="1:9" x14ac:dyDescent="0.25">
      <c r="A473">
        <v>2</v>
      </c>
      <c r="B473" s="3">
        <v>176.25</v>
      </c>
      <c r="C473">
        <v>25</v>
      </c>
      <c r="D473" s="1">
        <v>45134</v>
      </c>
      <c r="E473" s="2">
        <v>0.59991453036218767</v>
      </c>
      <c r="F473">
        <f t="shared" si="28"/>
        <v>0</v>
      </c>
      <c r="G473">
        <f t="shared" si="29"/>
        <v>0</v>
      </c>
      <c r="H473">
        <f t="shared" si="30"/>
        <v>0</v>
      </c>
      <c r="I473">
        <f t="shared" si="31"/>
        <v>1</v>
      </c>
    </row>
    <row r="474" spans="1:9" x14ac:dyDescent="0.25">
      <c r="A474">
        <v>7</v>
      </c>
      <c r="B474" s="3">
        <v>112.32</v>
      </c>
      <c r="C474">
        <v>21</v>
      </c>
      <c r="D474" s="1">
        <v>45208</v>
      </c>
      <c r="E474" s="2">
        <v>0.91672854518648572</v>
      </c>
      <c r="F474">
        <f t="shared" si="28"/>
        <v>0</v>
      </c>
      <c r="G474">
        <f t="shared" si="29"/>
        <v>0</v>
      </c>
      <c r="H474">
        <f t="shared" si="30"/>
        <v>1</v>
      </c>
      <c r="I474">
        <f t="shared" si="31"/>
        <v>0</v>
      </c>
    </row>
    <row r="475" spans="1:9" x14ac:dyDescent="0.25">
      <c r="A475">
        <v>7</v>
      </c>
      <c r="B475" s="3">
        <v>166.98</v>
      </c>
      <c r="C475">
        <v>24</v>
      </c>
      <c r="D475" s="1">
        <v>45173</v>
      </c>
      <c r="E475" s="2">
        <v>0.82193681699637677</v>
      </c>
      <c r="F475">
        <f t="shared" si="28"/>
        <v>0</v>
      </c>
      <c r="G475">
        <f t="shared" si="29"/>
        <v>0</v>
      </c>
      <c r="H475">
        <f t="shared" si="30"/>
        <v>0</v>
      </c>
      <c r="I475">
        <f t="shared" si="31"/>
        <v>1</v>
      </c>
    </row>
    <row r="476" spans="1:9" x14ac:dyDescent="0.25">
      <c r="A476">
        <v>6</v>
      </c>
      <c r="B476" s="3">
        <v>171.8</v>
      </c>
      <c r="C476">
        <v>20</v>
      </c>
      <c r="D476" s="1">
        <v>45103</v>
      </c>
      <c r="E476" s="2">
        <v>0.8997884179529797</v>
      </c>
      <c r="F476">
        <f t="shared" si="28"/>
        <v>0</v>
      </c>
      <c r="G476">
        <f t="shared" si="29"/>
        <v>0</v>
      </c>
      <c r="H476">
        <f t="shared" si="30"/>
        <v>0</v>
      </c>
      <c r="I476">
        <f t="shared" si="31"/>
        <v>1</v>
      </c>
    </row>
    <row r="477" spans="1:9" x14ac:dyDescent="0.25">
      <c r="A477">
        <v>10</v>
      </c>
      <c r="B477" s="3">
        <v>191.13</v>
      </c>
      <c r="C477">
        <v>4</v>
      </c>
      <c r="D477" s="1">
        <v>44941</v>
      </c>
      <c r="E477" s="2">
        <v>0.87960209747059637</v>
      </c>
      <c r="F477">
        <f t="shared" si="28"/>
        <v>0</v>
      </c>
      <c r="G477">
        <f t="shared" si="29"/>
        <v>0</v>
      </c>
      <c r="H477">
        <f t="shared" si="30"/>
        <v>0</v>
      </c>
      <c r="I477">
        <f t="shared" si="31"/>
        <v>1</v>
      </c>
    </row>
    <row r="478" spans="1:9" x14ac:dyDescent="0.25">
      <c r="A478">
        <v>3</v>
      </c>
      <c r="B478" s="3">
        <v>107.59</v>
      </c>
      <c r="C478">
        <v>21</v>
      </c>
      <c r="D478" s="1">
        <v>45141</v>
      </c>
      <c r="E478" s="2">
        <v>0.76160346236734133</v>
      </c>
      <c r="F478">
        <f t="shared" si="28"/>
        <v>0</v>
      </c>
      <c r="G478">
        <f t="shared" si="29"/>
        <v>0</v>
      </c>
      <c r="H478">
        <f t="shared" si="30"/>
        <v>1</v>
      </c>
      <c r="I478">
        <f t="shared" si="31"/>
        <v>0</v>
      </c>
    </row>
    <row r="479" spans="1:9" x14ac:dyDescent="0.25">
      <c r="A479">
        <v>8</v>
      </c>
      <c r="B479" s="3">
        <v>48.52</v>
      </c>
      <c r="C479">
        <v>6</v>
      </c>
      <c r="D479" s="1">
        <v>45261</v>
      </c>
      <c r="E479" s="2">
        <v>0.82054514564918468</v>
      </c>
      <c r="F479">
        <f t="shared" si="28"/>
        <v>1</v>
      </c>
      <c r="G479">
        <f t="shared" si="29"/>
        <v>0</v>
      </c>
      <c r="H479">
        <f t="shared" si="30"/>
        <v>0</v>
      </c>
      <c r="I479">
        <f t="shared" si="31"/>
        <v>0</v>
      </c>
    </row>
    <row r="480" spans="1:9" x14ac:dyDescent="0.25">
      <c r="A480">
        <v>1</v>
      </c>
      <c r="B480" s="3">
        <v>38.81</v>
      </c>
      <c r="C480">
        <v>6</v>
      </c>
      <c r="D480" s="1">
        <v>45189</v>
      </c>
      <c r="E480" s="2">
        <v>0.68207451638242633</v>
      </c>
      <c r="F480">
        <f t="shared" si="28"/>
        <v>1</v>
      </c>
      <c r="G480">
        <f t="shared" si="29"/>
        <v>0</v>
      </c>
      <c r="H480">
        <f t="shared" si="30"/>
        <v>0</v>
      </c>
      <c r="I480">
        <f t="shared" si="31"/>
        <v>0</v>
      </c>
    </row>
    <row r="481" spans="1:9" x14ac:dyDescent="0.25">
      <c r="A481">
        <v>4</v>
      </c>
      <c r="B481" s="3">
        <v>109.49</v>
      </c>
      <c r="C481">
        <v>1</v>
      </c>
      <c r="D481" s="1">
        <v>45009</v>
      </c>
      <c r="E481" s="2">
        <v>0.45886805338216297</v>
      </c>
      <c r="F481">
        <f t="shared" si="28"/>
        <v>0</v>
      </c>
      <c r="G481">
        <f t="shared" si="29"/>
        <v>0</v>
      </c>
      <c r="H481">
        <f t="shared" si="30"/>
        <v>1</v>
      </c>
      <c r="I481">
        <f t="shared" si="31"/>
        <v>0</v>
      </c>
    </row>
    <row r="482" spans="1:9" x14ac:dyDescent="0.25">
      <c r="A482">
        <v>6</v>
      </c>
      <c r="B482" s="3">
        <v>84.49</v>
      </c>
      <c r="C482">
        <v>24</v>
      </c>
      <c r="D482" s="1">
        <v>44947</v>
      </c>
      <c r="E482" s="2">
        <v>0.60541078281084748</v>
      </c>
      <c r="F482">
        <f t="shared" si="28"/>
        <v>0</v>
      </c>
      <c r="G482">
        <f t="shared" si="29"/>
        <v>1</v>
      </c>
      <c r="H482">
        <f t="shared" si="30"/>
        <v>0</v>
      </c>
      <c r="I482">
        <f t="shared" si="31"/>
        <v>0</v>
      </c>
    </row>
    <row r="483" spans="1:9" x14ac:dyDescent="0.25">
      <c r="A483">
        <v>1</v>
      </c>
      <c r="B483" s="3">
        <v>183.73</v>
      </c>
      <c r="C483">
        <v>16</v>
      </c>
      <c r="D483" s="1">
        <v>45076</v>
      </c>
      <c r="E483" s="2">
        <v>0.71657470041137716</v>
      </c>
      <c r="F483">
        <f t="shared" si="28"/>
        <v>0</v>
      </c>
      <c r="G483">
        <f t="shared" si="29"/>
        <v>0</v>
      </c>
      <c r="H483">
        <f t="shared" si="30"/>
        <v>0</v>
      </c>
      <c r="I483">
        <f t="shared" si="31"/>
        <v>1</v>
      </c>
    </row>
    <row r="484" spans="1:9" x14ac:dyDescent="0.25">
      <c r="A484">
        <v>6</v>
      </c>
      <c r="B484" s="3">
        <v>39.94</v>
      </c>
      <c r="C484">
        <v>3</v>
      </c>
      <c r="D484" s="1">
        <v>45028</v>
      </c>
      <c r="E484" s="2">
        <v>0.50024261489525346</v>
      </c>
      <c r="F484">
        <f t="shared" si="28"/>
        <v>1</v>
      </c>
      <c r="G484">
        <f t="shared" si="29"/>
        <v>0</v>
      </c>
      <c r="H484">
        <f t="shared" si="30"/>
        <v>0</v>
      </c>
      <c r="I484">
        <f t="shared" si="31"/>
        <v>0</v>
      </c>
    </row>
    <row r="485" spans="1:9" x14ac:dyDescent="0.25">
      <c r="A485">
        <v>3</v>
      </c>
      <c r="B485" s="3">
        <v>172.17</v>
      </c>
      <c r="C485">
        <v>11</v>
      </c>
      <c r="D485" s="1">
        <v>45031</v>
      </c>
      <c r="E485" s="2">
        <v>0.56068460864654446</v>
      </c>
      <c r="F485">
        <f t="shared" si="28"/>
        <v>0</v>
      </c>
      <c r="G485">
        <f t="shared" si="29"/>
        <v>0</v>
      </c>
      <c r="H485">
        <f t="shared" si="30"/>
        <v>0</v>
      </c>
      <c r="I485">
        <f t="shared" si="31"/>
        <v>1</v>
      </c>
    </row>
    <row r="486" spans="1:9" x14ac:dyDescent="0.25">
      <c r="A486">
        <v>6</v>
      </c>
      <c r="B486" s="3">
        <v>163.19999999999999</v>
      </c>
      <c r="C486">
        <v>31</v>
      </c>
      <c r="D486" s="1">
        <v>45134</v>
      </c>
      <c r="E486" s="2">
        <v>0.57458333771840142</v>
      </c>
      <c r="F486">
        <f t="shared" si="28"/>
        <v>0</v>
      </c>
      <c r="G486">
        <f t="shared" si="29"/>
        <v>0</v>
      </c>
      <c r="H486">
        <f t="shared" si="30"/>
        <v>0</v>
      </c>
      <c r="I486">
        <f t="shared" si="31"/>
        <v>1</v>
      </c>
    </row>
    <row r="487" spans="1:9" x14ac:dyDescent="0.25">
      <c r="A487">
        <v>7</v>
      </c>
      <c r="B487" s="3">
        <v>92.46</v>
      </c>
      <c r="C487">
        <v>19</v>
      </c>
      <c r="D487" s="1">
        <v>45267</v>
      </c>
      <c r="E487" s="2">
        <v>0.53777164357132068</v>
      </c>
      <c r="F487">
        <f t="shared" si="28"/>
        <v>0</v>
      </c>
      <c r="G487">
        <f t="shared" si="29"/>
        <v>1</v>
      </c>
      <c r="H487">
        <f t="shared" si="30"/>
        <v>0</v>
      </c>
      <c r="I487">
        <f t="shared" si="31"/>
        <v>0</v>
      </c>
    </row>
    <row r="488" spans="1:9" x14ac:dyDescent="0.25">
      <c r="A488">
        <v>9</v>
      </c>
      <c r="B488" s="3">
        <v>126.07</v>
      </c>
      <c r="C488">
        <v>9</v>
      </c>
      <c r="D488" s="1">
        <v>45079</v>
      </c>
      <c r="E488" s="2">
        <v>0.65377880191395066</v>
      </c>
      <c r="F488">
        <f t="shared" si="28"/>
        <v>0</v>
      </c>
      <c r="G488">
        <f t="shared" si="29"/>
        <v>0</v>
      </c>
      <c r="H488">
        <f t="shared" si="30"/>
        <v>1</v>
      </c>
      <c r="I488">
        <f t="shared" si="31"/>
        <v>0</v>
      </c>
    </row>
    <row r="489" spans="1:9" x14ac:dyDescent="0.25">
      <c r="A489">
        <v>10</v>
      </c>
      <c r="B489" s="3">
        <v>134.19999999999999</v>
      </c>
      <c r="C489">
        <v>15</v>
      </c>
      <c r="D489" s="1">
        <v>45178</v>
      </c>
      <c r="E489" s="2">
        <v>0.87732882785234412</v>
      </c>
      <c r="F489">
        <f t="shared" si="28"/>
        <v>0</v>
      </c>
      <c r="G489">
        <f t="shared" si="29"/>
        <v>0</v>
      </c>
      <c r="H489">
        <f t="shared" si="30"/>
        <v>1</v>
      </c>
      <c r="I489">
        <f t="shared" si="31"/>
        <v>0</v>
      </c>
    </row>
    <row r="490" spans="1:9" x14ac:dyDescent="0.25">
      <c r="A490">
        <v>8</v>
      </c>
      <c r="B490" s="3">
        <v>183.84</v>
      </c>
      <c r="C490">
        <v>17</v>
      </c>
      <c r="D490" s="1">
        <v>45251</v>
      </c>
      <c r="E490" s="2">
        <v>0.66581993035689147</v>
      </c>
      <c r="F490">
        <f t="shared" si="28"/>
        <v>0</v>
      </c>
      <c r="G490">
        <f t="shared" si="29"/>
        <v>0</v>
      </c>
      <c r="H490">
        <f t="shared" si="30"/>
        <v>0</v>
      </c>
      <c r="I490">
        <f t="shared" si="31"/>
        <v>1</v>
      </c>
    </row>
    <row r="491" spans="1:9" x14ac:dyDescent="0.25">
      <c r="A491">
        <v>3</v>
      </c>
      <c r="B491" s="3">
        <v>170.61</v>
      </c>
      <c r="C491">
        <v>2</v>
      </c>
      <c r="D491" s="1">
        <v>45022</v>
      </c>
      <c r="E491" s="2">
        <v>0.50055615633656114</v>
      </c>
      <c r="F491">
        <f t="shared" si="28"/>
        <v>0</v>
      </c>
      <c r="G491">
        <f t="shared" si="29"/>
        <v>0</v>
      </c>
      <c r="H491">
        <f t="shared" si="30"/>
        <v>0</v>
      </c>
      <c r="I491">
        <f t="shared" si="31"/>
        <v>1</v>
      </c>
    </row>
    <row r="492" spans="1:9" x14ac:dyDescent="0.25">
      <c r="A492">
        <v>5</v>
      </c>
      <c r="B492" s="3">
        <v>39.19</v>
      </c>
      <c r="C492">
        <v>14</v>
      </c>
      <c r="D492" s="1">
        <v>45201</v>
      </c>
      <c r="E492" s="2">
        <v>0.51368864547601722</v>
      </c>
      <c r="F492">
        <f t="shared" si="28"/>
        <v>1</v>
      </c>
      <c r="G492">
        <f t="shared" si="29"/>
        <v>0</v>
      </c>
      <c r="H492">
        <f t="shared" si="30"/>
        <v>0</v>
      </c>
      <c r="I492">
        <f t="shared" si="31"/>
        <v>0</v>
      </c>
    </row>
    <row r="493" spans="1:9" x14ac:dyDescent="0.25">
      <c r="A493">
        <v>10</v>
      </c>
      <c r="B493" s="3">
        <v>177.62</v>
      </c>
      <c r="C493">
        <v>21</v>
      </c>
      <c r="D493" s="1">
        <v>45085</v>
      </c>
      <c r="E493" s="2">
        <v>0.9127769014985323</v>
      </c>
      <c r="F493">
        <f t="shared" si="28"/>
        <v>0</v>
      </c>
      <c r="G493">
        <f t="shared" si="29"/>
        <v>0</v>
      </c>
      <c r="H493">
        <f t="shared" si="30"/>
        <v>0</v>
      </c>
      <c r="I493">
        <f t="shared" si="31"/>
        <v>1</v>
      </c>
    </row>
    <row r="494" spans="1:9" x14ac:dyDescent="0.25">
      <c r="A494">
        <v>9</v>
      </c>
      <c r="B494" s="3">
        <v>156.72</v>
      </c>
      <c r="C494">
        <v>14</v>
      </c>
      <c r="D494" s="1">
        <v>45108</v>
      </c>
      <c r="E494" s="2">
        <v>0.5084987518016949</v>
      </c>
      <c r="F494">
        <f t="shared" si="28"/>
        <v>0</v>
      </c>
      <c r="G494">
        <f t="shared" si="29"/>
        <v>0</v>
      </c>
      <c r="H494">
        <f t="shared" si="30"/>
        <v>0</v>
      </c>
      <c r="I494">
        <f t="shared" si="31"/>
        <v>1</v>
      </c>
    </row>
    <row r="495" spans="1:9" x14ac:dyDescent="0.25">
      <c r="A495">
        <v>1</v>
      </c>
      <c r="B495" s="3">
        <v>85.57</v>
      </c>
      <c r="C495">
        <v>12</v>
      </c>
      <c r="D495" s="1">
        <v>45145</v>
      </c>
      <c r="E495" s="2">
        <v>0.54691950574541637</v>
      </c>
      <c r="F495">
        <f t="shared" si="28"/>
        <v>0</v>
      </c>
      <c r="G495">
        <f t="shared" si="29"/>
        <v>1</v>
      </c>
      <c r="H495">
        <f t="shared" si="30"/>
        <v>0</v>
      </c>
      <c r="I495">
        <f t="shared" si="31"/>
        <v>0</v>
      </c>
    </row>
    <row r="496" spans="1:9" x14ac:dyDescent="0.25">
      <c r="A496">
        <v>7</v>
      </c>
      <c r="B496" s="3">
        <v>190.38</v>
      </c>
      <c r="C496">
        <v>16</v>
      </c>
      <c r="D496" s="1">
        <v>44989</v>
      </c>
      <c r="E496" s="2">
        <v>0.51687294135124606</v>
      </c>
      <c r="F496">
        <f t="shared" si="28"/>
        <v>0</v>
      </c>
      <c r="G496">
        <f t="shared" si="29"/>
        <v>0</v>
      </c>
      <c r="H496">
        <f t="shared" si="30"/>
        <v>0</v>
      </c>
      <c r="I496">
        <f t="shared" si="31"/>
        <v>1</v>
      </c>
    </row>
    <row r="497" spans="1:9" x14ac:dyDescent="0.25">
      <c r="A497">
        <v>1</v>
      </c>
      <c r="B497" s="3">
        <v>6.15</v>
      </c>
      <c r="C497">
        <v>2</v>
      </c>
      <c r="D497" s="1">
        <v>45166</v>
      </c>
      <c r="E497" s="2">
        <v>0.72379157406431138</v>
      </c>
      <c r="F497">
        <f t="shared" si="28"/>
        <v>1</v>
      </c>
      <c r="G497">
        <f t="shared" si="29"/>
        <v>0</v>
      </c>
      <c r="H497">
        <f t="shared" si="30"/>
        <v>0</v>
      </c>
      <c r="I497">
        <f t="shared" si="31"/>
        <v>0</v>
      </c>
    </row>
    <row r="498" spans="1:9" x14ac:dyDescent="0.25">
      <c r="A498">
        <v>6</v>
      </c>
      <c r="B498" s="3">
        <v>49.26</v>
      </c>
      <c r="C498">
        <v>25</v>
      </c>
      <c r="D498" s="1">
        <v>45250</v>
      </c>
      <c r="E498" s="2">
        <v>0.42676549091275062</v>
      </c>
      <c r="F498">
        <f t="shared" si="28"/>
        <v>1</v>
      </c>
      <c r="G498">
        <f t="shared" si="29"/>
        <v>0</v>
      </c>
      <c r="H498">
        <f t="shared" si="30"/>
        <v>0</v>
      </c>
      <c r="I498">
        <f t="shared" si="31"/>
        <v>0</v>
      </c>
    </row>
    <row r="499" spans="1:9" x14ac:dyDescent="0.25">
      <c r="A499">
        <v>9</v>
      </c>
      <c r="B499" s="3">
        <v>26.27</v>
      </c>
      <c r="C499">
        <v>17</v>
      </c>
      <c r="D499" s="1">
        <v>44985</v>
      </c>
      <c r="E499" s="2">
        <v>0.71099406147188682</v>
      </c>
      <c r="F499">
        <f t="shared" si="28"/>
        <v>1</v>
      </c>
      <c r="G499">
        <f t="shared" si="29"/>
        <v>0</v>
      </c>
      <c r="H499">
        <f t="shared" si="30"/>
        <v>0</v>
      </c>
      <c r="I499">
        <f t="shared" si="31"/>
        <v>0</v>
      </c>
    </row>
    <row r="500" spans="1:9" x14ac:dyDescent="0.25">
      <c r="A500">
        <v>8</v>
      </c>
      <c r="B500" s="3">
        <v>112.05</v>
      </c>
      <c r="C500">
        <v>23</v>
      </c>
      <c r="D500" s="1">
        <v>45226</v>
      </c>
      <c r="E500" s="2">
        <v>0.72751005375594291</v>
      </c>
      <c r="F500">
        <f t="shared" si="28"/>
        <v>0</v>
      </c>
      <c r="G500">
        <f t="shared" si="29"/>
        <v>0</v>
      </c>
      <c r="H500">
        <f t="shared" si="30"/>
        <v>1</v>
      </c>
      <c r="I500">
        <f t="shared" si="31"/>
        <v>0</v>
      </c>
    </row>
    <row r="501" spans="1:9" x14ac:dyDescent="0.25">
      <c r="A501">
        <v>2</v>
      </c>
      <c r="B501" s="3">
        <v>64.67</v>
      </c>
      <c r="C501">
        <v>5</v>
      </c>
      <c r="D501" s="1">
        <v>45169</v>
      </c>
      <c r="E501" s="2">
        <v>0.47651695890384743</v>
      </c>
      <c r="F501">
        <f t="shared" si="28"/>
        <v>0</v>
      </c>
      <c r="G501">
        <f t="shared" si="29"/>
        <v>1</v>
      </c>
      <c r="H501">
        <f t="shared" si="30"/>
        <v>0</v>
      </c>
      <c r="I501">
        <f t="shared" si="31"/>
        <v>0</v>
      </c>
    </row>
    <row r="502" spans="1:9" x14ac:dyDescent="0.25">
      <c r="A502">
        <v>2</v>
      </c>
      <c r="B502" s="3">
        <v>182.41</v>
      </c>
      <c r="C502">
        <v>16</v>
      </c>
      <c r="D502" s="1">
        <v>45086</v>
      </c>
      <c r="E502" s="2">
        <v>0.56116568959532098</v>
      </c>
      <c r="F502">
        <f t="shared" si="28"/>
        <v>0</v>
      </c>
      <c r="G502">
        <f t="shared" si="29"/>
        <v>0</v>
      </c>
      <c r="H502">
        <f t="shared" si="30"/>
        <v>0</v>
      </c>
      <c r="I502">
        <f t="shared" si="31"/>
        <v>1</v>
      </c>
    </row>
    <row r="503" spans="1:9" x14ac:dyDescent="0.25">
      <c r="A503">
        <v>9</v>
      </c>
      <c r="B503" s="3">
        <v>59.65</v>
      </c>
      <c r="C503">
        <v>12</v>
      </c>
      <c r="D503" s="1">
        <v>45141</v>
      </c>
      <c r="E503" s="2">
        <v>0.84062114401642307</v>
      </c>
      <c r="F503">
        <f t="shared" si="28"/>
        <v>0</v>
      </c>
      <c r="G503">
        <f t="shared" si="29"/>
        <v>1</v>
      </c>
      <c r="H503">
        <f t="shared" si="30"/>
        <v>0</v>
      </c>
      <c r="I503">
        <f t="shared" si="31"/>
        <v>0</v>
      </c>
    </row>
    <row r="504" spans="1:9" x14ac:dyDescent="0.25">
      <c r="A504">
        <v>9</v>
      </c>
      <c r="B504" s="3">
        <v>122.17</v>
      </c>
      <c r="C504">
        <v>19</v>
      </c>
      <c r="D504" s="1">
        <v>45238</v>
      </c>
      <c r="E504" s="2">
        <v>0.68462085990469346</v>
      </c>
      <c r="F504">
        <f t="shared" si="28"/>
        <v>0</v>
      </c>
      <c r="G504">
        <f t="shared" si="29"/>
        <v>0</v>
      </c>
      <c r="H504">
        <f t="shared" si="30"/>
        <v>1</v>
      </c>
      <c r="I504">
        <f t="shared" si="31"/>
        <v>0</v>
      </c>
    </row>
    <row r="505" spans="1:9" x14ac:dyDescent="0.25">
      <c r="A505">
        <v>9</v>
      </c>
      <c r="B505" s="3">
        <v>135.31</v>
      </c>
      <c r="C505">
        <v>30</v>
      </c>
      <c r="D505" s="1">
        <v>44965</v>
      </c>
      <c r="E505" s="2">
        <v>0.66792941102979575</v>
      </c>
      <c r="F505">
        <f t="shared" si="28"/>
        <v>0</v>
      </c>
      <c r="G505">
        <f t="shared" si="29"/>
        <v>0</v>
      </c>
      <c r="H505">
        <f t="shared" si="30"/>
        <v>1</v>
      </c>
      <c r="I505">
        <f t="shared" si="31"/>
        <v>0</v>
      </c>
    </row>
    <row r="506" spans="1:9" x14ac:dyDescent="0.25">
      <c r="A506">
        <v>1</v>
      </c>
      <c r="B506" s="3">
        <v>136.44</v>
      </c>
      <c r="C506">
        <v>3</v>
      </c>
      <c r="D506" s="1">
        <v>45236</v>
      </c>
      <c r="E506" s="2">
        <v>0.95238792589418697</v>
      </c>
      <c r="F506">
        <f t="shared" si="28"/>
        <v>0</v>
      </c>
      <c r="G506">
        <f t="shared" si="29"/>
        <v>0</v>
      </c>
      <c r="H506">
        <f t="shared" si="30"/>
        <v>1</v>
      </c>
      <c r="I506">
        <f t="shared" si="31"/>
        <v>0</v>
      </c>
    </row>
    <row r="507" spans="1:9" x14ac:dyDescent="0.25">
      <c r="A507">
        <v>4</v>
      </c>
      <c r="B507" s="3">
        <v>71.099999999999994</v>
      </c>
      <c r="C507">
        <v>26</v>
      </c>
      <c r="D507" s="1">
        <v>45074</v>
      </c>
      <c r="E507" s="2">
        <v>0.66708171178469511</v>
      </c>
      <c r="F507">
        <f t="shared" si="28"/>
        <v>0</v>
      </c>
      <c r="G507">
        <f t="shared" si="29"/>
        <v>1</v>
      </c>
      <c r="H507">
        <f t="shared" si="30"/>
        <v>0</v>
      </c>
      <c r="I507">
        <f t="shared" si="31"/>
        <v>0</v>
      </c>
    </row>
    <row r="508" spans="1:9" x14ac:dyDescent="0.25">
      <c r="A508">
        <v>10</v>
      </c>
      <c r="B508" s="3">
        <v>178.16</v>
      </c>
      <c r="C508">
        <v>7</v>
      </c>
      <c r="D508" s="1">
        <v>45099</v>
      </c>
      <c r="E508" s="2">
        <v>0.72522787501210728</v>
      </c>
      <c r="F508">
        <f t="shared" si="28"/>
        <v>0</v>
      </c>
      <c r="G508">
        <f t="shared" si="29"/>
        <v>0</v>
      </c>
      <c r="H508">
        <f t="shared" si="30"/>
        <v>0</v>
      </c>
      <c r="I508">
        <f t="shared" si="31"/>
        <v>1</v>
      </c>
    </row>
    <row r="509" spans="1:9" x14ac:dyDescent="0.25">
      <c r="A509">
        <v>4</v>
      </c>
      <c r="B509" s="3">
        <v>0.63</v>
      </c>
      <c r="C509">
        <v>7</v>
      </c>
      <c r="D509" s="1">
        <v>45216</v>
      </c>
      <c r="E509" s="2">
        <v>0.69995035274565454</v>
      </c>
      <c r="F509">
        <f t="shared" si="28"/>
        <v>1</v>
      </c>
      <c r="G509">
        <f t="shared" si="29"/>
        <v>0</v>
      </c>
      <c r="H509">
        <f t="shared" si="30"/>
        <v>0</v>
      </c>
      <c r="I509">
        <f t="shared" si="31"/>
        <v>0</v>
      </c>
    </row>
    <row r="510" spans="1:9" x14ac:dyDescent="0.25">
      <c r="A510">
        <v>7</v>
      </c>
      <c r="B510" s="3">
        <v>137.38999999999999</v>
      </c>
      <c r="C510">
        <v>18</v>
      </c>
      <c r="D510" s="1">
        <v>45188</v>
      </c>
      <c r="E510" s="2">
        <v>0.87554261747229356</v>
      </c>
      <c r="F510">
        <f t="shared" si="28"/>
        <v>0</v>
      </c>
      <c r="G510">
        <f t="shared" si="29"/>
        <v>0</v>
      </c>
      <c r="H510">
        <f t="shared" si="30"/>
        <v>1</v>
      </c>
      <c r="I510">
        <f t="shared" si="31"/>
        <v>0</v>
      </c>
    </row>
    <row r="511" spans="1:9" x14ac:dyDescent="0.25">
      <c r="A511">
        <v>9</v>
      </c>
      <c r="B511" s="3">
        <v>43.96</v>
      </c>
      <c r="C511">
        <v>23</v>
      </c>
      <c r="D511" s="1">
        <v>45237</v>
      </c>
      <c r="E511" s="2">
        <v>0.93507493692916221</v>
      </c>
      <c r="F511">
        <f t="shared" si="28"/>
        <v>1</v>
      </c>
      <c r="G511">
        <f t="shared" si="29"/>
        <v>0</v>
      </c>
      <c r="H511">
        <f t="shared" si="30"/>
        <v>0</v>
      </c>
      <c r="I511">
        <f t="shared" si="31"/>
        <v>0</v>
      </c>
    </row>
    <row r="512" spans="1:9" x14ac:dyDescent="0.25">
      <c r="A512">
        <v>1</v>
      </c>
      <c r="B512" s="3">
        <v>127.79</v>
      </c>
      <c r="C512">
        <v>29</v>
      </c>
      <c r="D512" s="1">
        <v>45244</v>
      </c>
      <c r="E512" s="2">
        <v>0.95747355233625697</v>
      </c>
      <c r="F512">
        <f t="shared" si="28"/>
        <v>0</v>
      </c>
      <c r="G512">
        <f t="shared" si="29"/>
        <v>0</v>
      </c>
      <c r="H512">
        <f t="shared" si="30"/>
        <v>1</v>
      </c>
      <c r="I512">
        <f t="shared" si="31"/>
        <v>0</v>
      </c>
    </row>
    <row r="513" spans="1:9" x14ac:dyDescent="0.25">
      <c r="A513">
        <v>9</v>
      </c>
      <c r="B513" s="3">
        <v>178.87</v>
      </c>
      <c r="C513">
        <v>6</v>
      </c>
      <c r="D513" s="1">
        <v>44950</v>
      </c>
      <c r="E513" s="2">
        <v>0.63513596617880408</v>
      </c>
      <c r="F513">
        <f t="shared" si="28"/>
        <v>0</v>
      </c>
      <c r="G513">
        <f t="shared" si="29"/>
        <v>0</v>
      </c>
      <c r="H513">
        <f t="shared" si="30"/>
        <v>0</v>
      </c>
      <c r="I513">
        <f t="shared" si="31"/>
        <v>1</v>
      </c>
    </row>
    <row r="514" spans="1:9" x14ac:dyDescent="0.25">
      <c r="A514">
        <v>6</v>
      </c>
      <c r="B514" s="3">
        <v>127.72</v>
      </c>
      <c r="C514">
        <v>4</v>
      </c>
      <c r="D514" s="1">
        <v>45047</v>
      </c>
      <c r="E514" s="2">
        <v>0.83101042632573874</v>
      </c>
      <c r="F514">
        <f t="shared" si="28"/>
        <v>0</v>
      </c>
      <c r="G514">
        <f t="shared" si="29"/>
        <v>0</v>
      </c>
      <c r="H514">
        <f t="shared" si="30"/>
        <v>1</v>
      </c>
      <c r="I514">
        <f t="shared" si="31"/>
        <v>0</v>
      </c>
    </row>
    <row r="515" spans="1:9" x14ac:dyDescent="0.25">
      <c r="A515">
        <v>1</v>
      </c>
      <c r="B515" s="3">
        <v>52.13</v>
      </c>
      <c r="C515">
        <v>26</v>
      </c>
      <c r="D515" s="1">
        <v>45273</v>
      </c>
      <c r="E515" s="2">
        <v>0.66426792017705116</v>
      </c>
      <c r="F515">
        <f t="shared" ref="F515:F578" si="32">IF(B515&lt;50,1,0)</f>
        <v>0</v>
      </c>
      <c r="G515">
        <f t="shared" ref="G515:G578" si="33">IF(AND(B515&gt;=50,B515&lt;=100),1,0)</f>
        <v>1</v>
      </c>
      <c r="H515">
        <f t="shared" ref="H515:H578" si="34">IF(AND(B515&gt;100,B515&lt;=150),1,0)</f>
        <v>0</v>
      </c>
      <c r="I515">
        <f t="shared" ref="I515:I578" si="35">IF(B515&gt;150,1,0)</f>
        <v>0</v>
      </c>
    </row>
    <row r="516" spans="1:9" x14ac:dyDescent="0.25">
      <c r="A516">
        <v>4</v>
      </c>
      <c r="B516" s="3">
        <v>174.56</v>
      </c>
      <c r="C516">
        <v>19</v>
      </c>
      <c r="D516" s="1">
        <v>45018</v>
      </c>
      <c r="E516" s="2">
        <v>0.71881055774074087</v>
      </c>
      <c r="F516">
        <f t="shared" si="32"/>
        <v>0</v>
      </c>
      <c r="G516">
        <f t="shared" si="33"/>
        <v>0</v>
      </c>
      <c r="H516">
        <f t="shared" si="34"/>
        <v>0</v>
      </c>
      <c r="I516">
        <f t="shared" si="35"/>
        <v>1</v>
      </c>
    </row>
    <row r="517" spans="1:9" x14ac:dyDescent="0.25">
      <c r="A517">
        <v>2</v>
      </c>
      <c r="B517" s="3">
        <v>60.12</v>
      </c>
      <c r="C517">
        <v>15</v>
      </c>
      <c r="D517" s="1">
        <v>45253</v>
      </c>
      <c r="E517" s="2">
        <v>0.66791991583463928</v>
      </c>
      <c r="F517">
        <f t="shared" si="32"/>
        <v>0</v>
      </c>
      <c r="G517">
        <f t="shared" si="33"/>
        <v>1</v>
      </c>
      <c r="H517">
        <f t="shared" si="34"/>
        <v>0</v>
      </c>
      <c r="I517">
        <f t="shared" si="35"/>
        <v>0</v>
      </c>
    </row>
    <row r="518" spans="1:9" x14ac:dyDescent="0.25">
      <c r="A518">
        <v>3</v>
      </c>
      <c r="B518" s="3">
        <v>189.82</v>
      </c>
      <c r="C518">
        <v>8</v>
      </c>
      <c r="D518" s="1">
        <v>45142</v>
      </c>
      <c r="E518" s="2">
        <v>0.49430051339309666</v>
      </c>
      <c r="F518">
        <f t="shared" si="32"/>
        <v>0</v>
      </c>
      <c r="G518">
        <f t="shared" si="33"/>
        <v>0</v>
      </c>
      <c r="H518">
        <f t="shared" si="34"/>
        <v>0</v>
      </c>
      <c r="I518">
        <f t="shared" si="35"/>
        <v>1</v>
      </c>
    </row>
    <row r="519" spans="1:9" x14ac:dyDescent="0.25">
      <c r="A519">
        <v>1</v>
      </c>
      <c r="B519" s="3">
        <v>11.45</v>
      </c>
      <c r="C519">
        <v>11</v>
      </c>
      <c r="D519" s="1">
        <v>45093</v>
      </c>
      <c r="E519" s="2">
        <v>0.94244590853554744</v>
      </c>
      <c r="F519">
        <f t="shared" si="32"/>
        <v>1</v>
      </c>
      <c r="G519">
        <f t="shared" si="33"/>
        <v>0</v>
      </c>
      <c r="H519">
        <f t="shared" si="34"/>
        <v>0</v>
      </c>
      <c r="I519">
        <f t="shared" si="35"/>
        <v>0</v>
      </c>
    </row>
    <row r="520" spans="1:9" x14ac:dyDescent="0.25">
      <c r="A520">
        <v>2</v>
      </c>
      <c r="B520" s="3">
        <v>87.63</v>
      </c>
      <c r="C520">
        <v>3</v>
      </c>
      <c r="D520" s="1">
        <v>45090</v>
      </c>
      <c r="E520" s="2">
        <v>0.67362810575613397</v>
      </c>
      <c r="F520">
        <f t="shared" si="32"/>
        <v>0</v>
      </c>
      <c r="G520">
        <f t="shared" si="33"/>
        <v>1</v>
      </c>
      <c r="H520">
        <f t="shared" si="34"/>
        <v>0</v>
      </c>
      <c r="I520">
        <f t="shared" si="35"/>
        <v>0</v>
      </c>
    </row>
    <row r="521" spans="1:9" x14ac:dyDescent="0.25">
      <c r="A521">
        <v>8</v>
      </c>
      <c r="B521" s="3">
        <v>131.19</v>
      </c>
      <c r="C521">
        <v>4</v>
      </c>
      <c r="D521" s="1">
        <v>45171</v>
      </c>
      <c r="E521" s="2">
        <v>0.92276279397959216</v>
      </c>
      <c r="F521">
        <f t="shared" si="32"/>
        <v>0</v>
      </c>
      <c r="G521">
        <f t="shared" si="33"/>
        <v>0</v>
      </c>
      <c r="H521">
        <f t="shared" si="34"/>
        <v>1</v>
      </c>
      <c r="I521">
        <f t="shared" si="35"/>
        <v>0</v>
      </c>
    </row>
    <row r="522" spans="1:9" x14ac:dyDescent="0.25">
      <c r="A522">
        <v>1</v>
      </c>
      <c r="B522" s="3">
        <v>142.9</v>
      </c>
      <c r="C522">
        <v>27</v>
      </c>
      <c r="D522" s="1">
        <v>45052</v>
      </c>
      <c r="E522" s="2">
        <v>0.52164022126116572</v>
      </c>
      <c r="F522">
        <f t="shared" si="32"/>
        <v>0</v>
      </c>
      <c r="G522">
        <f t="shared" si="33"/>
        <v>0</v>
      </c>
      <c r="H522">
        <f t="shared" si="34"/>
        <v>1</v>
      </c>
      <c r="I522">
        <f t="shared" si="35"/>
        <v>0</v>
      </c>
    </row>
    <row r="523" spans="1:9" x14ac:dyDescent="0.25">
      <c r="A523">
        <v>8</v>
      </c>
      <c r="B523" s="3">
        <v>58.07</v>
      </c>
      <c r="C523">
        <v>19</v>
      </c>
      <c r="D523" s="1">
        <v>44967</v>
      </c>
      <c r="E523" s="2">
        <v>0.79648416347679141</v>
      </c>
      <c r="F523">
        <f t="shared" si="32"/>
        <v>0</v>
      </c>
      <c r="G523">
        <f t="shared" si="33"/>
        <v>1</v>
      </c>
      <c r="H523">
        <f t="shared" si="34"/>
        <v>0</v>
      </c>
      <c r="I523">
        <f t="shared" si="35"/>
        <v>0</v>
      </c>
    </row>
    <row r="524" spans="1:9" x14ac:dyDescent="0.25">
      <c r="A524">
        <v>9</v>
      </c>
      <c r="B524" s="3">
        <v>0.72</v>
      </c>
      <c r="C524">
        <v>2</v>
      </c>
      <c r="D524" s="1">
        <v>45277</v>
      </c>
      <c r="E524" s="2">
        <v>0.84136019100390325</v>
      </c>
      <c r="F524">
        <f t="shared" si="32"/>
        <v>1</v>
      </c>
      <c r="G524">
        <f t="shared" si="33"/>
        <v>0</v>
      </c>
      <c r="H524">
        <f t="shared" si="34"/>
        <v>0</v>
      </c>
      <c r="I524">
        <f t="shared" si="35"/>
        <v>0</v>
      </c>
    </row>
    <row r="525" spans="1:9" x14ac:dyDescent="0.25">
      <c r="A525">
        <v>6</v>
      </c>
      <c r="B525" s="3">
        <v>150.34</v>
      </c>
      <c r="C525">
        <v>29</v>
      </c>
      <c r="D525" s="1">
        <v>45243</v>
      </c>
      <c r="E525" s="2">
        <v>0.62550994822738137</v>
      </c>
      <c r="F525">
        <f t="shared" si="32"/>
        <v>0</v>
      </c>
      <c r="G525">
        <f t="shared" si="33"/>
        <v>0</v>
      </c>
      <c r="H525">
        <f t="shared" si="34"/>
        <v>0</v>
      </c>
      <c r="I525">
        <f t="shared" si="35"/>
        <v>1</v>
      </c>
    </row>
    <row r="526" spans="1:9" x14ac:dyDescent="0.25">
      <c r="A526">
        <v>9</v>
      </c>
      <c r="B526" s="3">
        <v>126.46</v>
      </c>
      <c r="C526">
        <v>8</v>
      </c>
      <c r="D526" s="1">
        <v>45194</v>
      </c>
      <c r="E526" s="2">
        <v>0.50045880296424494</v>
      </c>
      <c r="F526">
        <f t="shared" si="32"/>
        <v>0</v>
      </c>
      <c r="G526">
        <f t="shared" si="33"/>
        <v>0</v>
      </c>
      <c r="H526">
        <f t="shared" si="34"/>
        <v>1</v>
      </c>
      <c r="I526">
        <f t="shared" si="35"/>
        <v>0</v>
      </c>
    </row>
    <row r="527" spans="1:9" x14ac:dyDescent="0.25">
      <c r="A527">
        <v>5</v>
      </c>
      <c r="B527" s="3">
        <v>166.81</v>
      </c>
      <c r="C527">
        <v>17</v>
      </c>
      <c r="D527" s="1">
        <v>44929</v>
      </c>
      <c r="E527" s="2">
        <v>0.68730560978290689</v>
      </c>
      <c r="F527">
        <f t="shared" si="32"/>
        <v>0</v>
      </c>
      <c r="G527">
        <f t="shared" si="33"/>
        <v>0</v>
      </c>
      <c r="H527">
        <f t="shared" si="34"/>
        <v>0</v>
      </c>
      <c r="I527">
        <f t="shared" si="35"/>
        <v>1</v>
      </c>
    </row>
    <row r="528" spans="1:9" x14ac:dyDescent="0.25">
      <c r="A528">
        <v>8</v>
      </c>
      <c r="B528" s="3">
        <v>1.06</v>
      </c>
      <c r="C528">
        <v>22</v>
      </c>
      <c r="D528" s="1">
        <v>45164</v>
      </c>
      <c r="E528" s="2">
        <v>0.43034345575952027</v>
      </c>
      <c r="F528">
        <f t="shared" si="32"/>
        <v>1</v>
      </c>
      <c r="G528">
        <f t="shared" si="33"/>
        <v>0</v>
      </c>
      <c r="H528">
        <f t="shared" si="34"/>
        <v>0</v>
      </c>
      <c r="I528">
        <f t="shared" si="35"/>
        <v>0</v>
      </c>
    </row>
    <row r="529" spans="1:9" x14ac:dyDescent="0.25">
      <c r="A529">
        <v>9</v>
      </c>
      <c r="B529" s="3">
        <v>165.85</v>
      </c>
      <c r="C529">
        <v>29</v>
      </c>
      <c r="D529" s="1">
        <v>45202</v>
      </c>
      <c r="E529" s="2">
        <v>0.66199901740513067</v>
      </c>
      <c r="F529">
        <f t="shared" si="32"/>
        <v>0</v>
      </c>
      <c r="G529">
        <f t="shared" si="33"/>
        <v>0</v>
      </c>
      <c r="H529">
        <f t="shared" si="34"/>
        <v>0</v>
      </c>
      <c r="I529">
        <f t="shared" si="35"/>
        <v>1</v>
      </c>
    </row>
    <row r="530" spans="1:9" x14ac:dyDescent="0.25">
      <c r="A530">
        <v>7</v>
      </c>
      <c r="B530" s="3">
        <v>24.52</v>
      </c>
      <c r="C530">
        <v>10</v>
      </c>
      <c r="D530" s="1">
        <v>44931</v>
      </c>
      <c r="E530" s="2">
        <v>0.45908978045898619</v>
      </c>
      <c r="F530">
        <f t="shared" si="32"/>
        <v>1</v>
      </c>
      <c r="G530">
        <f t="shared" si="33"/>
        <v>0</v>
      </c>
      <c r="H530">
        <f t="shared" si="34"/>
        <v>0</v>
      </c>
      <c r="I530">
        <f t="shared" si="35"/>
        <v>0</v>
      </c>
    </row>
    <row r="531" spans="1:9" x14ac:dyDescent="0.25">
      <c r="A531">
        <v>2</v>
      </c>
      <c r="B531" s="3">
        <v>61.1</v>
      </c>
      <c r="C531">
        <v>16</v>
      </c>
      <c r="D531" s="1">
        <v>45064</v>
      </c>
      <c r="E531" s="2">
        <v>0.49557592925983052</v>
      </c>
      <c r="F531">
        <f t="shared" si="32"/>
        <v>0</v>
      </c>
      <c r="G531">
        <f t="shared" si="33"/>
        <v>1</v>
      </c>
      <c r="H531">
        <f t="shared" si="34"/>
        <v>0</v>
      </c>
      <c r="I531">
        <f t="shared" si="35"/>
        <v>0</v>
      </c>
    </row>
    <row r="532" spans="1:9" x14ac:dyDescent="0.25">
      <c r="A532">
        <v>3</v>
      </c>
      <c r="B532" s="3">
        <v>147.03</v>
      </c>
      <c r="C532">
        <v>15</v>
      </c>
      <c r="D532" s="1">
        <v>45067</v>
      </c>
      <c r="E532" s="2">
        <v>0.43368030295968846</v>
      </c>
      <c r="F532">
        <f t="shared" si="32"/>
        <v>0</v>
      </c>
      <c r="G532">
        <f t="shared" si="33"/>
        <v>0</v>
      </c>
      <c r="H532">
        <f t="shared" si="34"/>
        <v>1</v>
      </c>
      <c r="I532">
        <f t="shared" si="35"/>
        <v>0</v>
      </c>
    </row>
    <row r="533" spans="1:9" x14ac:dyDescent="0.25">
      <c r="A533">
        <v>10</v>
      </c>
      <c r="B533" s="3">
        <v>104.74</v>
      </c>
      <c r="C533">
        <v>7</v>
      </c>
      <c r="D533" s="1">
        <v>44950</v>
      </c>
      <c r="E533" s="2">
        <v>0.65601653144979477</v>
      </c>
      <c r="F533">
        <f t="shared" si="32"/>
        <v>0</v>
      </c>
      <c r="G533">
        <f t="shared" si="33"/>
        <v>0</v>
      </c>
      <c r="H533">
        <f t="shared" si="34"/>
        <v>1</v>
      </c>
      <c r="I533">
        <f t="shared" si="35"/>
        <v>0</v>
      </c>
    </row>
    <row r="534" spans="1:9" x14ac:dyDescent="0.25">
      <c r="A534">
        <v>2</v>
      </c>
      <c r="B534" s="3">
        <v>14.8</v>
      </c>
      <c r="C534">
        <v>3</v>
      </c>
      <c r="D534" s="1">
        <v>45131</v>
      </c>
      <c r="E534" s="2">
        <v>0.50351930774889275</v>
      </c>
      <c r="F534">
        <f t="shared" si="32"/>
        <v>1</v>
      </c>
      <c r="G534">
        <f t="shared" si="33"/>
        <v>0</v>
      </c>
      <c r="H534">
        <f t="shared" si="34"/>
        <v>0</v>
      </c>
      <c r="I534">
        <f t="shared" si="35"/>
        <v>0</v>
      </c>
    </row>
    <row r="535" spans="1:9" x14ac:dyDescent="0.25">
      <c r="A535">
        <v>2</v>
      </c>
      <c r="B535" s="3">
        <v>41.34</v>
      </c>
      <c r="C535">
        <v>10</v>
      </c>
      <c r="D535" s="1">
        <v>45052</v>
      </c>
      <c r="E535" s="2">
        <v>0.5254367321755522</v>
      </c>
      <c r="F535">
        <f t="shared" si="32"/>
        <v>1</v>
      </c>
      <c r="G535">
        <f t="shared" si="33"/>
        <v>0</v>
      </c>
      <c r="H535">
        <f t="shared" si="34"/>
        <v>0</v>
      </c>
      <c r="I535">
        <f t="shared" si="35"/>
        <v>0</v>
      </c>
    </row>
    <row r="536" spans="1:9" x14ac:dyDescent="0.25">
      <c r="A536">
        <v>2</v>
      </c>
      <c r="B536" s="3">
        <v>30.89</v>
      </c>
      <c r="C536">
        <v>23</v>
      </c>
      <c r="D536" s="1">
        <v>45278</v>
      </c>
      <c r="E536" s="2">
        <v>0.55099190119352015</v>
      </c>
      <c r="F536">
        <f t="shared" si="32"/>
        <v>1</v>
      </c>
      <c r="G536">
        <f t="shared" si="33"/>
        <v>0</v>
      </c>
      <c r="H536">
        <f t="shared" si="34"/>
        <v>0</v>
      </c>
      <c r="I536">
        <f t="shared" si="35"/>
        <v>0</v>
      </c>
    </row>
    <row r="537" spans="1:9" x14ac:dyDescent="0.25">
      <c r="A537">
        <v>4</v>
      </c>
      <c r="B537" s="3">
        <v>195.99</v>
      </c>
      <c r="C537">
        <v>14</v>
      </c>
      <c r="D537" s="1">
        <v>45091</v>
      </c>
      <c r="E537" s="2">
        <v>0.80719460357693351</v>
      </c>
      <c r="F537">
        <f t="shared" si="32"/>
        <v>0</v>
      </c>
      <c r="G537">
        <f t="shared" si="33"/>
        <v>0</v>
      </c>
      <c r="H537">
        <f t="shared" si="34"/>
        <v>0</v>
      </c>
      <c r="I537">
        <f t="shared" si="35"/>
        <v>1</v>
      </c>
    </row>
    <row r="538" spans="1:9" x14ac:dyDescent="0.25">
      <c r="A538">
        <v>3</v>
      </c>
      <c r="B538" s="3">
        <v>183.1</v>
      </c>
      <c r="C538">
        <v>12</v>
      </c>
      <c r="D538" s="1">
        <v>45198</v>
      </c>
      <c r="E538" s="2">
        <v>0.88625597417178681</v>
      </c>
      <c r="F538">
        <f t="shared" si="32"/>
        <v>0</v>
      </c>
      <c r="G538">
        <f t="shared" si="33"/>
        <v>0</v>
      </c>
      <c r="H538">
        <f t="shared" si="34"/>
        <v>0</v>
      </c>
      <c r="I538">
        <f t="shared" si="35"/>
        <v>1</v>
      </c>
    </row>
    <row r="539" spans="1:9" x14ac:dyDescent="0.25">
      <c r="A539">
        <v>10</v>
      </c>
      <c r="B539" s="3">
        <v>109.56</v>
      </c>
      <c r="C539">
        <v>4</v>
      </c>
      <c r="D539" s="1">
        <v>45170</v>
      </c>
      <c r="E539" s="2">
        <v>0.91312249736136164</v>
      </c>
      <c r="F539">
        <f t="shared" si="32"/>
        <v>0</v>
      </c>
      <c r="G539">
        <f t="shared" si="33"/>
        <v>0</v>
      </c>
      <c r="H539">
        <f t="shared" si="34"/>
        <v>1</v>
      </c>
      <c r="I539">
        <f t="shared" si="35"/>
        <v>0</v>
      </c>
    </row>
    <row r="540" spans="1:9" x14ac:dyDescent="0.25">
      <c r="A540">
        <v>1</v>
      </c>
      <c r="B540" s="3">
        <v>133.46</v>
      </c>
      <c r="C540">
        <v>13</v>
      </c>
      <c r="D540" s="1">
        <v>44969</v>
      </c>
      <c r="E540" s="2">
        <v>0.62271753859350909</v>
      </c>
      <c r="F540">
        <f t="shared" si="32"/>
        <v>0</v>
      </c>
      <c r="G540">
        <f t="shared" si="33"/>
        <v>0</v>
      </c>
      <c r="H540">
        <f t="shared" si="34"/>
        <v>1</v>
      </c>
      <c r="I540">
        <f t="shared" si="35"/>
        <v>0</v>
      </c>
    </row>
    <row r="541" spans="1:9" x14ac:dyDescent="0.25">
      <c r="A541">
        <v>4</v>
      </c>
      <c r="B541" s="3">
        <v>10.95</v>
      </c>
      <c r="C541">
        <v>28</v>
      </c>
      <c r="D541" s="1">
        <v>44955</v>
      </c>
      <c r="E541" s="2">
        <v>0.93916961019924639</v>
      </c>
      <c r="F541">
        <f t="shared" si="32"/>
        <v>1</v>
      </c>
      <c r="G541">
        <f t="shared" si="33"/>
        <v>0</v>
      </c>
      <c r="H541">
        <f t="shared" si="34"/>
        <v>0</v>
      </c>
      <c r="I541">
        <f t="shared" si="35"/>
        <v>0</v>
      </c>
    </row>
    <row r="542" spans="1:9" x14ac:dyDescent="0.25">
      <c r="A542">
        <v>6</v>
      </c>
      <c r="B542" s="3">
        <v>35.9</v>
      </c>
      <c r="C542">
        <v>8</v>
      </c>
      <c r="D542" s="1">
        <v>44970</v>
      </c>
      <c r="E542" s="2">
        <v>0.95896208793972537</v>
      </c>
      <c r="F542">
        <f t="shared" si="32"/>
        <v>1</v>
      </c>
      <c r="G542">
        <f t="shared" si="33"/>
        <v>0</v>
      </c>
      <c r="H542">
        <f t="shared" si="34"/>
        <v>0</v>
      </c>
      <c r="I542">
        <f t="shared" si="35"/>
        <v>0</v>
      </c>
    </row>
    <row r="543" spans="1:9" x14ac:dyDescent="0.25">
      <c r="A543">
        <v>1</v>
      </c>
      <c r="B543" s="3">
        <v>156.33000000000001</v>
      </c>
      <c r="C543">
        <v>18</v>
      </c>
      <c r="D543" s="1">
        <v>44972</v>
      </c>
      <c r="E543" s="2">
        <v>0.75674578895179834</v>
      </c>
      <c r="F543">
        <f t="shared" si="32"/>
        <v>0</v>
      </c>
      <c r="G543">
        <f t="shared" si="33"/>
        <v>0</v>
      </c>
      <c r="H543">
        <f t="shared" si="34"/>
        <v>0</v>
      </c>
      <c r="I543">
        <f t="shared" si="35"/>
        <v>1</v>
      </c>
    </row>
    <row r="544" spans="1:9" x14ac:dyDescent="0.25">
      <c r="A544">
        <v>5</v>
      </c>
      <c r="B544" s="3">
        <v>67.05</v>
      </c>
      <c r="C544">
        <v>18</v>
      </c>
      <c r="D544" s="1">
        <v>45102</v>
      </c>
      <c r="E544" s="2">
        <v>0.92368860075205772</v>
      </c>
      <c r="F544">
        <f t="shared" si="32"/>
        <v>0</v>
      </c>
      <c r="G544">
        <f t="shared" si="33"/>
        <v>1</v>
      </c>
      <c r="H544">
        <f t="shared" si="34"/>
        <v>0</v>
      </c>
      <c r="I544">
        <f t="shared" si="35"/>
        <v>0</v>
      </c>
    </row>
    <row r="545" spans="1:9" x14ac:dyDescent="0.25">
      <c r="A545">
        <v>4</v>
      </c>
      <c r="B545" s="3">
        <v>139.41999999999999</v>
      </c>
      <c r="C545">
        <v>31</v>
      </c>
      <c r="D545" s="1">
        <v>45132</v>
      </c>
      <c r="E545" s="2">
        <v>0.9404960043530497</v>
      </c>
      <c r="F545">
        <f t="shared" si="32"/>
        <v>0</v>
      </c>
      <c r="G545">
        <f t="shared" si="33"/>
        <v>0</v>
      </c>
      <c r="H545">
        <f t="shared" si="34"/>
        <v>1</v>
      </c>
      <c r="I545">
        <f t="shared" si="35"/>
        <v>0</v>
      </c>
    </row>
    <row r="546" spans="1:9" x14ac:dyDescent="0.25">
      <c r="A546">
        <v>8</v>
      </c>
      <c r="B546" s="3">
        <v>196.57</v>
      </c>
      <c r="C546">
        <v>11</v>
      </c>
      <c r="D546" s="1">
        <v>45238</v>
      </c>
      <c r="E546" s="2">
        <v>0.79468059194574736</v>
      </c>
      <c r="F546">
        <f t="shared" si="32"/>
        <v>0</v>
      </c>
      <c r="G546">
        <f t="shared" si="33"/>
        <v>0</v>
      </c>
      <c r="H546">
        <f t="shared" si="34"/>
        <v>0</v>
      </c>
      <c r="I546">
        <f t="shared" si="35"/>
        <v>1</v>
      </c>
    </row>
    <row r="547" spans="1:9" x14ac:dyDescent="0.25">
      <c r="A547">
        <v>6</v>
      </c>
      <c r="B547" s="3">
        <v>89.7</v>
      </c>
      <c r="C547">
        <v>31</v>
      </c>
      <c r="D547" s="1">
        <v>45074</v>
      </c>
      <c r="E547" s="2">
        <v>0.45307529801183088</v>
      </c>
      <c r="F547">
        <f t="shared" si="32"/>
        <v>0</v>
      </c>
      <c r="G547">
        <f t="shared" si="33"/>
        <v>1</v>
      </c>
      <c r="H547">
        <f t="shared" si="34"/>
        <v>0</v>
      </c>
      <c r="I547">
        <f t="shared" si="35"/>
        <v>0</v>
      </c>
    </row>
    <row r="548" spans="1:9" x14ac:dyDescent="0.25">
      <c r="A548">
        <v>4</v>
      </c>
      <c r="B548" s="3">
        <v>30.68</v>
      </c>
      <c r="C548">
        <v>4</v>
      </c>
      <c r="D548" s="1">
        <v>45128</v>
      </c>
      <c r="E548" s="2">
        <v>0.85505337756987554</v>
      </c>
      <c r="F548">
        <f t="shared" si="32"/>
        <v>1</v>
      </c>
      <c r="G548">
        <f t="shared" si="33"/>
        <v>0</v>
      </c>
      <c r="H548">
        <f t="shared" si="34"/>
        <v>0</v>
      </c>
      <c r="I548">
        <f t="shared" si="35"/>
        <v>0</v>
      </c>
    </row>
    <row r="549" spans="1:9" x14ac:dyDescent="0.25">
      <c r="A549">
        <v>3</v>
      </c>
      <c r="B549" s="3">
        <v>13.9</v>
      </c>
      <c r="C549">
        <v>31</v>
      </c>
      <c r="D549" s="1">
        <v>44932</v>
      </c>
      <c r="E549" s="2">
        <v>0.44066924350830622</v>
      </c>
      <c r="F549">
        <f t="shared" si="32"/>
        <v>1</v>
      </c>
      <c r="G549">
        <f t="shared" si="33"/>
        <v>0</v>
      </c>
      <c r="H549">
        <f t="shared" si="34"/>
        <v>0</v>
      </c>
      <c r="I549">
        <f t="shared" si="35"/>
        <v>0</v>
      </c>
    </row>
    <row r="550" spans="1:9" x14ac:dyDescent="0.25">
      <c r="A550">
        <v>6</v>
      </c>
      <c r="B550" s="3">
        <v>83.92</v>
      </c>
      <c r="C550">
        <v>19</v>
      </c>
      <c r="D550" s="1">
        <v>45116</v>
      </c>
      <c r="E550" s="2">
        <v>0.57807221628539907</v>
      </c>
      <c r="F550">
        <f t="shared" si="32"/>
        <v>0</v>
      </c>
      <c r="G550">
        <f t="shared" si="33"/>
        <v>1</v>
      </c>
      <c r="H550">
        <f t="shared" si="34"/>
        <v>0</v>
      </c>
      <c r="I550">
        <f t="shared" si="35"/>
        <v>0</v>
      </c>
    </row>
    <row r="551" spans="1:9" x14ac:dyDescent="0.25">
      <c r="A551">
        <v>3</v>
      </c>
      <c r="B551" s="3">
        <v>183.29</v>
      </c>
      <c r="C551">
        <v>19</v>
      </c>
      <c r="D551" s="1">
        <v>45268</v>
      </c>
      <c r="E551" s="2">
        <v>0.92108397879784354</v>
      </c>
      <c r="F551">
        <f t="shared" si="32"/>
        <v>0</v>
      </c>
      <c r="G551">
        <f t="shared" si="33"/>
        <v>0</v>
      </c>
      <c r="H551">
        <f t="shared" si="34"/>
        <v>0</v>
      </c>
      <c r="I551">
        <f t="shared" si="35"/>
        <v>1</v>
      </c>
    </row>
    <row r="552" spans="1:9" x14ac:dyDescent="0.25">
      <c r="A552">
        <v>7</v>
      </c>
      <c r="B552" s="3">
        <v>11.97</v>
      </c>
      <c r="C552">
        <v>12</v>
      </c>
      <c r="D552" s="1">
        <v>44973</v>
      </c>
      <c r="E552" s="2">
        <v>0.74931653536248866</v>
      </c>
      <c r="F552">
        <f t="shared" si="32"/>
        <v>1</v>
      </c>
      <c r="G552">
        <f t="shared" si="33"/>
        <v>0</v>
      </c>
      <c r="H552">
        <f t="shared" si="34"/>
        <v>0</v>
      </c>
      <c r="I552">
        <f t="shared" si="35"/>
        <v>0</v>
      </c>
    </row>
    <row r="553" spans="1:9" x14ac:dyDescent="0.25">
      <c r="A553">
        <v>7</v>
      </c>
      <c r="B553" s="3">
        <v>125.94</v>
      </c>
      <c r="C553">
        <v>21</v>
      </c>
      <c r="D553" s="1">
        <v>45179</v>
      </c>
      <c r="E553" s="2">
        <v>0.49541448641714864</v>
      </c>
      <c r="F553">
        <f t="shared" si="32"/>
        <v>0</v>
      </c>
      <c r="G553">
        <f t="shared" si="33"/>
        <v>0</v>
      </c>
      <c r="H553">
        <f t="shared" si="34"/>
        <v>1</v>
      </c>
      <c r="I553">
        <f t="shared" si="35"/>
        <v>0</v>
      </c>
    </row>
    <row r="554" spans="1:9" x14ac:dyDescent="0.25">
      <c r="A554">
        <v>5</v>
      </c>
      <c r="B554" s="3">
        <v>198.62</v>
      </c>
      <c r="C554">
        <v>22</v>
      </c>
      <c r="D554" s="1">
        <v>45234</v>
      </c>
      <c r="E554" s="2">
        <v>0.93511741424226202</v>
      </c>
      <c r="F554">
        <f t="shared" si="32"/>
        <v>0</v>
      </c>
      <c r="G554">
        <f t="shared" si="33"/>
        <v>0</v>
      </c>
      <c r="H554">
        <f t="shared" si="34"/>
        <v>0</v>
      </c>
      <c r="I554">
        <f t="shared" si="35"/>
        <v>1</v>
      </c>
    </row>
    <row r="555" spans="1:9" x14ac:dyDescent="0.25">
      <c r="A555">
        <v>6</v>
      </c>
      <c r="B555" s="3">
        <v>85.68</v>
      </c>
      <c r="C555">
        <v>21</v>
      </c>
      <c r="D555" s="1">
        <v>45057</v>
      </c>
      <c r="E555" s="2">
        <v>0.56915396910945548</v>
      </c>
      <c r="F555">
        <f t="shared" si="32"/>
        <v>0</v>
      </c>
      <c r="G555">
        <f t="shared" si="33"/>
        <v>1</v>
      </c>
      <c r="H555">
        <f t="shared" si="34"/>
        <v>0</v>
      </c>
      <c r="I555">
        <f t="shared" si="35"/>
        <v>0</v>
      </c>
    </row>
    <row r="556" spans="1:9" x14ac:dyDescent="0.25">
      <c r="A556">
        <v>7</v>
      </c>
      <c r="B556" s="3">
        <v>138.68</v>
      </c>
      <c r="C556">
        <v>11</v>
      </c>
      <c r="D556" s="1">
        <v>45162</v>
      </c>
      <c r="E556" s="2">
        <v>0.85540667805184523</v>
      </c>
      <c r="F556">
        <f t="shared" si="32"/>
        <v>0</v>
      </c>
      <c r="G556">
        <f t="shared" si="33"/>
        <v>0</v>
      </c>
      <c r="H556">
        <f t="shared" si="34"/>
        <v>1</v>
      </c>
      <c r="I556">
        <f t="shared" si="35"/>
        <v>0</v>
      </c>
    </row>
    <row r="557" spans="1:9" x14ac:dyDescent="0.25">
      <c r="A557">
        <v>10</v>
      </c>
      <c r="B557" s="3">
        <v>106.77</v>
      </c>
      <c r="C557">
        <v>31</v>
      </c>
      <c r="D557" s="1">
        <v>45055</v>
      </c>
      <c r="E557" s="2">
        <v>0.45197405927148288</v>
      </c>
      <c r="F557">
        <f t="shared" si="32"/>
        <v>0</v>
      </c>
      <c r="G557">
        <f t="shared" si="33"/>
        <v>0</v>
      </c>
      <c r="H557">
        <f t="shared" si="34"/>
        <v>1</v>
      </c>
      <c r="I557">
        <f t="shared" si="35"/>
        <v>0</v>
      </c>
    </row>
    <row r="558" spans="1:9" x14ac:dyDescent="0.25">
      <c r="A558">
        <v>3</v>
      </c>
      <c r="B558" s="3">
        <v>175.95</v>
      </c>
      <c r="C558">
        <v>3</v>
      </c>
      <c r="D558" s="1">
        <v>45222</v>
      </c>
      <c r="E558" s="2">
        <v>0.59670400344757613</v>
      </c>
      <c r="F558">
        <f t="shared" si="32"/>
        <v>0</v>
      </c>
      <c r="G558">
        <f t="shared" si="33"/>
        <v>0</v>
      </c>
      <c r="H558">
        <f t="shared" si="34"/>
        <v>0</v>
      </c>
      <c r="I558">
        <f t="shared" si="35"/>
        <v>1</v>
      </c>
    </row>
    <row r="559" spans="1:9" x14ac:dyDescent="0.25">
      <c r="A559">
        <v>3</v>
      </c>
      <c r="B559" s="3">
        <v>8.24</v>
      </c>
      <c r="C559">
        <v>16</v>
      </c>
      <c r="D559" s="1">
        <v>45289</v>
      </c>
      <c r="E559" s="2">
        <v>0.89937431462998418</v>
      </c>
      <c r="F559">
        <f t="shared" si="32"/>
        <v>1</v>
      </c>
      <c r="G559">
        <f t="shared" si="33"/>
        <v>0</v>
      </c>
      <c r="H559">
        <f t="shared" si="34"/>
        <v>0</v>
      </c>
      <c r="I559">
        <f t="shared" si="35"/>
        <v>0</v>
      </c>
    </row>
    <row r="560" spans="1:9" x14ac:dyDescent="0.25">
      <c r="A560">
        <v>9</v>
      </c>
      <c r="B560" s="3">
        <v>2.0499999999999998</v>
      </c>
      <c r="C560">
        <v>7</v>
      </c>
      <c r="D560" s="1">
        <v>45258</v>
      </c>
      <c r="E560" s="2">
        <v>0.55816265862521441</v>
      </c>
      <c r="F560">
        <f t="shared" si="32"/>
        <v>1</v>
      </c>
      <c r="G560">
        <f t="shared" si="33"/>
        <v>0</v>
      </c>
      <c r="H560">
        <f t="shared" si="34"/>
        <v>0</v>
      </c>
      <c r="I560">
        <f t="shared" si="35"/>
        <v>0</v>
      </c>
    </row>
    <row r="561" spans="1:9" x14ac:dyDescent="0.25">
      <c r="A561">
        <v>7</v>
      </c>
      <c r="B561" s="3">
        <v>162.68</v>
      </c>
      <c r="C561">
        <v>5</v>
      </c>
      <c r="D561" s="1">
        <v>45124</v>
      </c>
      <c r="E561" s="2">
        <v>0.91155242626266042</v>
      </c>
      <c r="F561">
        <f t="shared" si="32"/>
        <v>0</v>
      </c>
      <c r="G561">
        <f t="shared" si="33"/>
        <v>0</v>
      </c>
      <c r="H561">
        <f t="shared" si="34"/>
        <v>0</v>
      </c>
      <c r="I561">
        <f t="shared" si="35"/>
        <v>1</v>
      </c>
    </row>
    <row r="562" spans="1:9" x14ac:dyDescent="0.25">
      <c r="A562">
        <v>7</v>
      </c>
      <c r="B562" s="3">
        <v>7.98</v>
      </c>
      <c r="C562">
        <v>16</v>
      </c>
      <c r="D562" s="1">
        <v>45006</v>
      </c>
      <c r="E562" s="2">
        <v>0.72753317915872862</v>
      </c>
      <c r="F562">
        <f t="shared" si="32"/>
        <v>1</v>
      </c>
      <c r="G562">
        <f t="shared" si="33"/>
        <v>0</v>
      </c>
      <c r="H562">
        <f t="shared" si="34"/>
        <v>0</v>
      </c>
      <c r="I562">
        <f t="shared" si="35"/>
        <v>0</v>
      </c>
    </row>
    <row r="563" spans="1:9" x14ac:dyDescent="0.25">
      <c r="A563">
        <v>10</v>
      </c>
      <c r="B563" s="3">
        <v>33.24</v>
      </c>
      <c r="C563">
        <v>18</v>
      </c>
      <c r="D563" s="1">
        <v>45150</v>
      </c>
      <c r="E563" s="2">
        <v>0.65840986920880362</v>
      </c>
      <c r="F563">
        <f t="shared" si="32"/>
        <v>1</v>
      </c>
      <c r="G563">
        <f t="shared" si="33"/>
        <v>0</v>
      </c>
      <c r="H563">
        <f t="shared" si="34"/>
        <v>0</v>
      </c>
      <c r="I563">
        <f t="shared" si="35"/>
        <v>0</v>
      </c>
    </row>
    <row r="564" spans="1:9" x14ac:dyDescent="0.25">
      <c r="A564">
        <v>10</v>
      </c>
      <c r="B564" s="3">
        <v>20.79</v>
      </c>
      <c r="C564">
        <v>22</v>
      </c>
      <c r="D564" s="1">
        <v>44977</v>
      </c>
      <c r="E564" s="2">
        <v>0.55371845588898361</v>
      </c>
      <c r="F564">
        <f t="shared" si="32"/>
        <v>1</v>
      </c>
      <c r="G564">
        <f t="shared" si="33"/>
        <v>0</v>
      </c>
      <c r="H564">
        <f t="shared" si="34"/>
        <v>0</v>
      </c>
      <c r="I564">
        <f t="shared" si="35"/>
        <v>0</v>
      </c>
    </row>
    <row r="565" spans="1:9" x14ac:dyDescent="0.25">
      <c r="A565">
        <v>10</v>
      </c>
      <c r="B565" s="3">
        <v>174.05</v>
      </c>
      <c r="C565">
        <v>21</v>
      </c>
      <c r="D565" s="1">
        <v>45247</v>
      </c>
      <c r="E565" s="2">
        <v>0.45523613913784611</v>
      </c>
      <c r="F565">
        <f t="shared" si="32"/>
        <v>0</v>
      </c>
      <c r="G565">
        <f t="shared" si="33"/>
        <v>0</v>
      </c>
      <c r="H565">
        <f t="shared" si="34"/>
        <v>0</v>
      </c>
      <c r="I565">
        <f t="shared" si="35"/>
        <v>1</v>
      </c>
    </row>
    <row r="566" spans="1:9" x14ac:dyDescent="0.25">
      <c r="A566">
        <v>6</v>
      </c>
      <c r="B566" s="3">
        <v>178.43</v>
      </c>
      <c r="C566">
        <v>16</v>
      </c>
      <c r="D566" s="1">
        <v>45202</v>
      </c>
      <c r="E566" s="2">
        <v>0.91178637978798194</v>
      </c>
      <c r="F566">
        <f t="shared" si="32"/>
        <v>0</v>
      </c>
      <c r="G566">
        <f t="shared" si="33"/>
        <v>0</v>
      </c>
      <c r="H566">
        <f t="shared" si="34"/>
        <v>0</v>
      </c>
      <c r="I566">
        <f t="shared" si="35"/>
        <v>1</v>
      </c>
    </row>
    <row r="567" spans="1:9" x14ac:dyDescent="0.25">
      <c r="A567">
        <v>7</v>
      </c>
      <c r="B567" s="3">
        <v>184.41</v>
      </c>
      <c r="C567">
        <v>2</v>
      </c>
      <c r="D567" s="1">
        <v>45150</v>
      </c>
      <c r="E567" s="2">
        <v>0.69306819227162864</v>
      </c>
      <c r="F567">
        <f t="shared" si="32"/>
        <v>0</v>
      </c>
      <c r="G567">
        <f t="shared" si="33"/>
        <v>0</v>
      </c>
      <c r="H567">
        <f t="shared" si="34"/>
        <v>0</v>
      </c>
      <c r="I567">
        <f t="shared" si="35"/>
        <v>1</v>
      </c>
    </row>
    <row r="568" spans="1:9" x14ac:dyDescent="0.25">
      <c r="A568">
        <v>8</v>
      </c>
      <c r="B568" s="3">
        <v>77.3</v>
      </c>
      <c r="C568">
        <v>9</v>
      </c>
      <c r="D568" s="1">
        <v>44977</v>
      </c>
      <c r="E568" s="2">
        <v>0.86123473922287297</v>
      </c>
      <c r="F568">
        <f t="shared" si="32"/>
        <v>0</v>
      </c>
      <c r="G568">
        <f t="shared" si="33"/>
        <v>1</v>
      </c>
      <c r="H568">
        <f t="shared" si="34"/>
        <v>0</v>
      </c>
      <c r="I568">
        <f t="shared" si="35"/>
        <v>0</v>
      </c>
    </row>
    <row r="569" spans="1:9" x14ac:dyDescent="0.25">
      <c r="A569">
        <v>7</v>
      </c>
      <c r="B569" s="3">
        <v>193.38</v>
      </c>
      <c r="C569">
        <v>4</v>
      </c>
      <c r="D569" s="1">
        <v>45046</v>
      </c>
      <c r="E569" s="2">
        <v>0.81385904422490796</v>
      </c>
      <c r="F569">
        <f t="shared" si="32"/>
        <v>0</v>
      </c>
      <c r="G569">
        <f t="shared" si="33"/>
        <v>0</v>
      </c>
      <c r="H569">
        <f t="shared" si="34"/>
        <v>0</v>
      </c>
      <c r="I569">
        <f t="shared" si="35"/>
        <v>1</v>
      </c>
    </row>
    <row r="570" spans="1:9" x14ac:dyDescent="0.25">
      <c r="A570">
        <v>1</v>
      </c>
      <c r="B570" s="3">
        <v>170.46</v>
      </c>
      <c r="C570">
        <v>6</v>
      </c>
      <c r="D570" s="1">
        <v>45132</v>
      </c>
      <c r="E570" s="2">
        <v>0.5097145752143164</v>
      </c>
      <c r="F570">
        <f t="shared" si="32"/>
        <v>0</v>
      </c>
      <c r="G570">
        <f t="shared" si="33"/>
        <v>0</v>
      </c>
      <c r="H570">
        <f t="shared" si="34"/>
        <v>0</v>
      </c>
      <c r="I570">
        <f t="shared" si="35"/>
        <v>1</v>
      </c>
    </row>
    <row r="571" spans="1:9" x14ac:dyDescent="0.25">
      <c r="A571">
        <v>8</v>
      </c>
      <c r="B571" s="3">
        <v>110.38</v>
      </c>
      <c r="C571">
        <v>7</v>
      </c>
      <c r="D571" s="1">
        <v>45074</v>
      </c>
      <c r="E571" s="2">
        <v>0.47713263465428668</v>
      </c>
      <c r="F571">
        <f t="shared" si="32"/>
        <v>0</v>
      </c>
      <c r="G571">
        <f t="shared" si="33"/>
        <v>0</v>
      </c>
      <c r="H571">
        <f t="shared" si="34"/>
        <v>1</v>
      </c>
      <c r="I571">
        <f t="shared" si="35"/>
        <v>0</v>
      </c>
    </row>
    <row r="572" spans="1:9" x14ac:dyDescent="0.25">
      <c r="A572">
        <v>7</v>
      </c>
      <c r="B572" s="3">
        <v>168.51</v>
      </c>
      <c r="C572">
        <v>8</v>
      </c>
      <c r="D572" s="1">
        <v>45082</v>
      </c>
      <c r="E572" s="2">
        <v>0.5540294779932069</v>
      </c>
      <c r="F572">
        <f t="shared" si="32"/>
        <v>0</v>
      </c>
      <c r="G572">
        <f t="shared" si="33"/>
        <v>0</v>
      </c>
      <c r="H572">
        <f t="shared" si="34"/>
        <v>0</v>
      </c>
      <c r="I572">
        <f t="shared" si="35"/>
        <v>1</v>
      </c>
    </row>
    <row r="573" spans="1:9" x14ac:dyDescent="0.25">
      <c r="A573">
        <v>6</v>
      </c>
      <c r="B573" s="3">
        <v>38.44</v>
      </c>
      <c r="C573">
        <v>15</v>
      </c>
      <c r="D573" s="1">
        <v>45101</v>
      </c>
      <c r="E573" s="2">
        <v>0.54679624096884027</v>
      </c>
      <c r="F573">
        <f t="shared" si="32"/>
        <v>1</v>
      </c>
      <c r="G573">
        <f t="shared" si="33"/>
        <v>0</v>
      </c>
      <c r="H573">
        <f t="shared" si="34"/>
        <v>0</v>
      </c>
      <c r="I573">
        <f t="shared" si="35"/>
        <v>0</v>
      </c>
    </row>
    <row r="574" spans="1:9" x14ac:dyDescent="0.25">
      <c r="A574">
        <v>5</v>
      </c>
      <c r="B574" s="3">
        <v>139.74</v>
      </c>
      <c r="C574">
        <v>10</v>
      </c>
      <c r="D574" s="1">
        <v>45022</v>
      </c>
      <c r="E574" s="2">
        <v>0.69388735398965806</v>
      </c>
      <c r="F574">
        <f t="shared" si="32"/>
        <v>0</v>
      </c>
      <c r="G574">
        <f t="shared" si="33"/>
        <v>0</v>
      </c>
      <c r="H574">
        <f t="shared" si="34"/>
        <v>1</v>
      </c>
      <c r="I574">
        <f t="shared" si="35"/>
        <v>0</v>
      </c>
    </row>
    <row r="575" spans="1:9" x14ac:dyDescent="0.25">
      <c r="A575">
        <v>5</v>
      </c>
      <c r="B575" s="3">
        <v>137.16</v>
      </c>
      <c r="C575">
        <v>12</v>
      </c>
      <c r="D575" s="1">
        <v>45193</v>
      </c>
      <c r="E575" s="2">
        <v>0.56498259779900273</v>
      </c>
      <c r="F575">
        <f t="shared" si="32"/>
        <v>0</v>
      </c>
      <c r="G575">
        <f t="shared" si="33"/>
        <v>0</v>
      </c>
      <c r="H575">
        <f t="shared" si="34"/>
        <v>1</v>
      </c>
      <c r="I575">
        <f t="shared" si="35"/>
        <v>0</v>
      </c>
    </row>
    <row r="576" spans="1:9" x14ac:dyDescent="0.25">
      <c r="A576">
        <v>3</v>
      </c>
      <c r="B576" s="3">
        <v>54.79</v>
      </c>
      <c r="C576">
        <v>17</v>
      </c>
      <c r="D576" s="1">
        <v>45132</v>
      </c>
      <c r="E576" s="2">
        <v>0.64929521133938051</v>
      </c>
      <c r="F576">
        <f t="shared" si="32"/>
        <v>0</v>
      </c>
      <c r="G576">
        <f t="shared" si="33"/>
        <v>1</v>
      </c>
      <c r="H576">
        <f t="shared" si="34"/>
        <v>0</v>
      </c>
      <c r="I576">
        <f t="shared" si="35"/>
        <v>0</v>
      </c>
    </row>
    <row r="577" spans="1:9" x14ac:dyDescent="0.25">
      <c r="A577">
        <v>9</v>
      </c>
      <c r="B577" s="3">
        <v>25.12</v>
      </c>
      <c r="C577">
        <v>26</v>
      </c>
      <c r="D577" s="1">
        <v>45171</v>
      </c>
      <c r="E577" s="2">
        <v>0.7953324457724289</v>
      </c>
      <c r="F577">
        <f t="shared" si="32"/>
        <v>1</v>
      </c>
      <c r="G577">
        <f t="shared" si="33"/>
        <v>0</v>
      </c>
      <c r="H577">
        <f t="shared" si="34"/>
        <v>0</v>
      </c>
      <c r="I577">
        <f t="shared" si="35"/>
        <v>0</v>
      </c>
    </row>
    <row r="578" spans="1:9" x14ac:dyDescent="0.25">
      <c r="A578">
        <v>6</v>
      </c>
      <c r="B578" s="3">
        <v>171.49</v>
      </c>
      <c r="C578">
        <v>4</v>
      </c>
      <c r="D578" s="1">
        <v>45036</v>
      </c>
      <c r="E578" s="2">
        <v>0.80686824059034423</v>
      </c>
      <c r="F578">
        <f t="shared" si="32"/>
        <v>0</v>
      </c>
      <c r="G578">
        <f t="shared" si="33"/>
        <v>0</v>
      </c>
      <c r="H578">
        <f t="shared" si="34"/>
        <v>0</v>
      </c>
      <c r="I578">
        <f t="shared" si="35"/>
        <v>1</v>
      </c>
    </row>
    <row r="579" spans="1:9" x14ac:dyDescent="0.25">
      <c r="A579">
        <v>6</v>
      </c>
      <c r="B579" s="3">
        <v>140.56</v>
      </c>
      <c r="C579">
        <v>10</v>
      </c>
      <c r="D579" s="1">
        <v>45006</v>
      </c>
      <c r="E579" s="2">
        <v>0.90181825786658143</v>
      </c>
      <c r="F579">
        <f t="shared" ref="F579:F642" si="36">IF(B579&lt;50,1,0)</f>
        <v>0</v>
      </c>
      <c r="G579">
        <f t="shared" ref="G579:G642" si="37">IF(AND(B579&gt;=50,B579&lt;=100),1,0)</f>
        <v>0</v>
      </c>
      <c r="H579">
        <f t="shared" ref="H579:H642" si="38">IF(AND(B579&gt;100,B579&lt;=150),1,0)</f>
        <v>1</v>
      </c>
      <c r="I579">
        <f t="shared" ref="I579:I642" si="39">IF(B579&gt;150,1,0)</f>
        <v>0</v>
      </c>
    </row>
    <row r="580" spans="1:9" x14ac:dyDescent="0.25">
      <c r="A580">
        <v>10</v>
      </c>
      <c r="B580" s="3">
        <v>136.07</v>
      </c>
      <c r="C580">
        <v>9</v>
      </c>
      <c r="D580" s="1">
        <v>44995</v>
      </c>
      <c r="E580" s="2">
        <v>0.74483021099509594</v>
      </c>
      <c r="F580">
        <f t="shared" si="36"/>
        <v>0</v>
      </c>
      <c r="G580">
        <f t="shared" si="37"/>
        <v>0</v>
      </c>
      <c r="H580">
        <f t="shared" si="38"/>
        <v>1</v>
      </c>
      <c r="I580">
        <f t="shared" si="39"/>
        <v>0</v>
      </c>
    </row>
    <row r="581" spans="1:9" x14ac:dyDescent="0.25">
      <c r="A581">
        <v>8</v>
      </c>
      <c r="B581" s="3">
        <v>116.83</v>
      </c>
      <c r="C581">
        <v>19</v>
      </c>
      <c r="D581" s="1">
        <v>45093</v>
      </c>
      <c r="E581" s="2">
        <v>0.72037981040106236</v>
      </c>
      <c r="F581">
        <f t="shared" si="36"/>
        <v>0</v>
      </c>
      <c r="G581">
        <f t="shared" si="37"/>
        <v>0</v>
      </c>
      <c r="H581">
        <f t="shared" si="38"/>
        <v>1</v>
      </c>
      <c r="I581">
        <f t="shared" si="39"/>
        <v>0</v>
      </c>
    </row>
    <row r="582" spans="1:9" x14ac:dyDescent="0.25">
      <c r="A582">
        <v>7</v>
      </c>
      <c r="B582" s="3">
        <v>171.29</v>
      </c>
      <c r="C582">
        <v>9</v>
      </c>
      <c r="D582" s="1">
        <v>45172</v>
      </c>
      <c r="E582" s="2">
        <v>0.79696370207277545</v>
      </c>
      <c r="F582">
        <f t="shared" si="36"/>
        <v>0</v>
      </c>
      <c r="G582">
        <f t="shared" si="37"/>
        <v>0</v>
      </c>
      <c r="H582">
        <f t="shared" si="38"/>
        <v>0</v>
      </c>
      <c r="I582">
        <f t="shared" si="39"/>
        <v>1</v>
      </c>
    </row>
    <row r="583" spans="1:9" x14ac:dyDescent="0.25">
      <c r="A583">
        <v>6</v>
      </c>
      <c r="B583" s="3">
        <v>139.22999999999999</v>
      </c>
      <c r="C583">
        <v>4</v>
      </c>
      <c r="D583" s="1">
        <v>45040</v>
      </c>
      <c r="E583" s="2">
        <v>0.69579988166262441</v>
      </c>
      <c r="F583">
        <f t="shared" si="36"/>
        <v>0</v>
      </c>
      <c r="G583">
        <f t="shared" si="37"/>
        <v>0</v>
      </c>
      <c r="H583">
        <f t="shared" si="38"/>
        <v>1</v>
      </c>
      <c r="I583">
        <f t="shared" si="39"/>
        <v>0</v>
      </c>
    </row>
    <row r="584" spans="1:9" x14ac:dyDescent="0.25">
      <c r="A584">
        <v>2</v>
      </c>
      <c r="B584" s="3">
        <v>92.97</v>
      </c>
      <c r="C584">
        <v>27</v>
      </c>
      <c r="D584" s="1">
        <v>45034</v>
      </c>
      <c r="E584" s="2">
        <v>0.72807823777806435</v>
      </c>
      <c r="F584">
        <f t="shared" si="36"/>
        <v>0</v>
      </c>
      <c r="G584">
        <f t="shared" si="37"/>
        <v>1</v>
      </c>
      <c r="H584">
        <f t="shared" si="38"/>
        <v>0</v>
      </c>
      <c r="I584">
        <f t="shared" si="39"/>
        <v>0</v>
      </c>
    </row>
    <row r="585" spans="1:9" x14ac:dyDescent="0.25">
      <c r="A585">
        <v>7</v>
      </c>
      <c r="B585" s="3">
        <v>153.04</v>
      </c>
      <c r="C585">
        <v>21</v>
      </c>
      <c r="D585" s="1">
        <v>45055</v>
      </c>
      <c r="E585" s="2">
        <v>0.81712422440106991</v>
      </c>
      <c r="F585">
        <f t="shared" si="36"/>
        <v>0</v>
      </c>
      <c r="G585">
        <f t="shared" si="37"/>
        <v>0</v>
      </c>
      <c r="H585">
        <f t="shared" si="38"/>
        <v>0</v>
      </c>
      <c r="I585">
        <f t="shared" si="39"/>
        <v>1</v>
      </c>
    </row>
    <row r="586" spans="1:9" x14ac:dyDescent="0.25">
      <c r="A586">
        <v>3</v>
      </c>
      <c r="B586" s="3">
        <v>43.19</v>
      </c>
      <c r="C586">
        <v>30</v>
      </c>
      <c r="D586" s="1">
        <v>45145</v>
      </c>
      <c r="E586" s="2">
        <v>0.67159057655290255</v>
      </c>
      <c r="F586">
        <f t="shared" si="36"/>
        <v>1</v>
      </c>
      <c r="G586">
        <f t="shared" si="37"/>
        <v>0</v>
      </c>
      <c r="H586">
        <f t="shared" si="38"/>
        <v>0</v>
      </c>
      <c r="I586">
        <f t="shared" si="39"/>
        <v>0</v>
      </c>
    </row>
    <row r="587" spans="1:9" x14ac:dyDescent="0.25">
      <c r="A587">
        <v>9</v>
      </c>
      <c r="B587" s="3">
        <v>182.68</v>
      </c>
      <c r="C587">
        <v>18</v>
      </c>
      <c r="D587" s="1">
        <v>44970</v>
      </c>
      <c r="E587" s="2">
        <v>0.88253463522580233</v>
      </c>
      <c r="F587">
        <f t="shared" si="36"/>
        <v>0</v>
      </c>
      <c r="G587">
        <f t="shared" si="37"/>
        <v>0</v>
      </c>
      <c r="H587">
        <f t="shared" si="38"/>
        <v>0</v>
      </c>
      <c r="I587">
        <f t="shared" si="39"/>
        <v>1</v>
      </c>
    </row>
    <row r="588" spans="1:9" x14ac:dyDescent="0.25">
      <c r="A588">
        <v>8</v>
      </c>
      <c r="B588" s="3">
        <v>51.37</v>
      </c>
      <c r="C588">
        <v>4</v>
      </c>
      <c r="D588" s="1">
        <v>44939</v>
      </c>
      <c r="E588" s="2">
        <v>0.92681768363014072</v>
      </c>
      <c r="F588">
        <f t="shared" si="36"/>
        <v>0</v>
      </c>
      <c r="G588">
        <f t="shared" si="37"/>
        <v>1</v>
      </c>
      <c r="H588">
        <f t="shared" si="38"/>
        <v>0</v>
      </c>
      <c r="I588">
        <f t="shared" si="39"/>
        <v>0</v>
      </c>
    </row>
    <row r="589" spans="1:9" x14ac:dyDescent="0.25">
      <c r="A589">
        <v>5</v>
      </c>
      <c r="B589" s="3">
        <v>16.27</v>
      </c>
      <c r="C589">
        <v>2</v>
      </c>
      <c r="D589" s="1">
        <v>45134</v>
      </c>
      <c r="E589" s="2">
        <v>0.46065278296076867</v>
      </c>
      <c r="F589">
        <f t="shared" si="36"/>
        <v>1</v>
      </c>
      <c r="G589">
        <f t="shared" si="37"/>
        <v>0</v>
      </c>
      <c r="H589">
        <f t="shared" si="38"/>
        <v>0</v>
      </c>
      <c r="I589">
        <f t="shared" si="39"/>
        <v>0</v>
      </c>
    </row>
    <row r="590" spans="1:9" x14ac:dyDescent="0.25">
      <c r="A590">
        <v>8</v>
      </c>
      <c r="B590" s="3">
        <v>33.57</v>
      </c>
      <c r="C590">
        <v>25</v>
      </c>
      <c r="D590" s="1">
        <v>44931</v>
      </c>
      <c r="E590" s="2">
        <v>0.84616460043540531</v>
      </c>
      <c r="F590">
        <f t="shared" si="36"/>
        <v>1</v>
      </c>
      <c r="G590">
        <f t="shared" si="37"/>
        <v>0</v>
      </c>
      <c r="H590">
        <f t="shared" si="38"/>
        <v>0</v>
      </c>
      <c r="I590">
        <f t="shared" si="39"/>
        <v>0</v>
      </c>
    </row>
    <row r="591" spans="1:9" x14ac:dyDescent="0.25">
      <c r="A591">
        <v>1</v>
      </c>
      <c r="B591" s="3">
        <v>77.64</v>
      </c>
      <c r="C591">
        <v>14</v>
      </c>
      <c r="D591" s="1">
        <v>45145</v>
      </c>
      <c r="E591" s="2">
        <v>0.7611753435540527</v>
      </c>
      <c r="F591">
        <f t="shared" si="36"/>
        <v>0</v>
      </c>
      <c r="G591">
        <f t="shared" si="37"/>
        <v>1</v>
      </c>
      <c r="H591">
        <f t="shared" si="38"/>
        <v>0</v>
      </c>
      <c r="I591">
        <f t="shared" si="39"/>
        <v>0</v>
      </c>
    </row>
    <row r="592" spans="1:9" x14ac:dyDescent="0.25">
      <c r="A592">
        <v>10</v>
      </c>
      <c r="B592" s="3">
        <v>26.75</v>
      </c>
      <c r="C592">
        <v>26</v>
      </c>
      <c r="D592" s="1">
        <v>45197</v>
      </c>
      <c r="E592" s="2">
        <v>0.63780830909880737</v>
      </c>
      <c r="F592">
        <f t="shared" si="36"/>
        <v>1</v>
      </c>
      <c r="G592">
        <f t="shared" si="37"/>
        <v>0</v>
      </c>
      <c r="H592">
        <f t="shared" si="38"/>
        <v>0</v>
      </c>
      <c r="I592">
        <f t="shared" si="39"/>
        <v>0</v>
      </c>
    </row>
    <row r="593" spans="1:9" x14ac:dyDescent="0.25">
      <c r="A593">
        <v>4</v>
      </c>
      <c r="B593" s="3">
        <v>65.95</v>
      </c>
      <c r="C593">
        <v>7</v>
      </c>
      <c r="D593" s="1">
        <v>45187</v>
      </c>
      <c r="E593" s="2">
        <v>0.51866899332946736</v>
      </c>
      <c r="F593">
        <f t="shared" si="36"/>
        <v>0</v>
      </c>
      <c r="G593">
        <f t="shared" si="37"/>
        <v>1</v>
      </c>
      <c r="H593">
        <f t="shared" si="38"/>
        <v>0</v>
      </c>
      <c r="I593">
        <f t="shared" si="39"/>
        <v>0</v>
      </c>
    </row>
    <row r="594" spans="1:9" x14ac:dyDescent="0.25">
      <c r="A594">
        <v>10</v>
      </c>
      <c r="B594" s="3">
        <v>88.42</v>
      </c>
      <c r="C594">
        <v>25</v>
      </c>
      <c r="D594" s="1">
        <v>44940</v>
      </c>
      <c r="E594" s="2">
        <v>0.4993454617877503</v>
      </c>
      <c r="F594">
        <f t="shared" si="36"/>
        <v>0</v>
      </c>
      <c r="G594">
        <f t="shared" si="37"/>
        <v>1</v>
      </c>
      <c r="H594">
        <f t="shared" si="38"/>
        <v>0</v>
      </c>
      <c r="I594">
        <f t="shared" si="39"/>
        <v>0</v>
      </c>
    </row>
    <row r="595" spans="1:9" x14ac:dyDescent="0.25">
      <c r="A595">
        <v>3</v>
      </c>
      <c r="B595" s="3">
        <v>187.05</v>
      </c>
      <c r="C595">
        <v>15</v>
      </c>
      <c r="D595" s="1">
        <v>45092</v>
      </c>
      <c r="E595" s="2">
        <v>0.46320433863430371</v>
      </c>
      <c r="F595">
        <f t="shared" si="36"/>
        <v>0</v>
      </c>
      <c r="G595">
        <f t="shared" si="37"/>
        <v>0</v>
      </c>
      <c r="H595">
        <f t="shared" si="38"/>
        <v>0</v>
      </c>
      <c r="I595">
        <f t="shared" si="39"/>
        <v>1</v>
      </c>
    </row>
    <row r="596" spans="1:9" x14ac:dyDescent="0.25">
      <c r="A596">
        <v>3</v>
      </c>
      <c r="B596" s="3">
        <v>88.38</v>
      </c>
      <c r="C596">
        <v>28</v>
      </c>
      <c r="D596" s="1">
        <v>45202</v>
      </c>
      <c r="E596" s="2">
        <v>0.67622643307364627</v>
      </c>
      <c r="F596">
        <f t="shared" si="36"/>
        <v>0</v>
      </c>
      <c r="G596">
        <f t="shared" si="37"/>
        <v>1</v>
      </c>
      <c r="H596">
        <f t="shared" si="38"/>
        <v>0</v>
      </c>
      <c r="I596">
        <f t="shared" si="39"/>
        <v>0</v>
      </c>
    </row>
    <row r="597" spans="1:9" x14ac:dyDescent="0.25">
      <c r="A597">
        <v>8</v>
      </c>
      <c r="B597" s="3">
        <v>47.44</v>
      </c>
      <c r="C597">
        <v>27</v>
      </c>
      <c r="D597" s="1">
        <v>45113</v>
      </c>
      <c r="E597" s="2">
        <v>0.92686171067353285</v>
      </c>
      <c r="F597">
        <f t="shared" si="36"/>
        <v>1</v>
      </c>
      <c r="G597">
        <f t="shared" si="37"/>
        <v>0</v>
      </c>
      <c r="H597">
        <f t="shared" si="38"/>
        <v>0</v>
      </c>
      <c r="I597">
        <f t="shared" si="39"/>
        <v>0</v>
      </c>
    </row>
    <row r="598" spans="1:9" x14ac:dyDescent="0.25">
      <c r="A598">
        <v>8</v>
      </c>
      <c r="B598" s="3">
        <v>57.68</v>
      </c>
      <c r="C598">
        <v>12</v>
      </c>
      <c r="D598" s="1">
        <v>45026</v>
      </c>
      <c r="E598" s="2">
        <v>0.7740668363846368</v>
      </c>
      <c r="F598">
        <f t="shared" si="36"/>
        <v>0</v>
      </c>
      <c r="G598">
        <f t="shared" si="37"/>
        <v>1</v>
      </c>
      <c r="H598">
        <f t="shared" si="38"/>
        <v>0</v>
      </c>
      <c r="I598">
        <f t="shared" si="39"/>
        <v>0</v>
      </c>
    </row>
    <row r="599" spans="1:9" x14ac:dyDescent="0.25">
      <c r="A599">
        <v>6</v>
      </c>
      <c r="B599" s="3">
        <v>47.7</v>
      </c>
      <c r="C599">
        <v>27</v>
      </c>
      <c r="D599" s="1">
        <v>45010</v>
      </c>
      <c r="E599" s="2">
        <v>0.84423630439796349</v>
      </c>
      <c r="F599">
        <f t="shared" si="36"/>
        <v>1</v>
      </c>
      <c r="G599">
        <f t="shared" si="37"/>
        <v>0</v>
      </c>
      <c r="H599">
        <f t="shared" si="38"/>
        <v>0</v>
      </c>
      <c r="I599">
        <f t="shared" si="39"/>
        <v>0</v>
      </c>
    </row>
    <row r="600" spans="1:9" x14ac:dyDescent="0.25">
      <c r="A600">
        <v>7</v>
      </c>
      <c r="B600" s="3">
        <v>190.74</v>
      </c>
      <c r="C600">
        <v>18</v>
      </c>
      <c r="D600" s="1">
        <v>45125</v>
      </c>
      <c r="E600" s="2">
        <v>0.44673633663894424</v>
      </c>
      <c r="F600">
        <f t="shared" si="36"/>
        <v>0</v>
      </c>
      <c r="G600">
        <f t="shared" si="37"/>
        <v>0</v>
      </c>
      <c r="H600">
        <f t="shared" si="38"/>
        <v>0</v>
      </c>
      <c r="I600">
        <f t="shared" si="39"/>
        <v>1</v>
      </c>
    </row>
    <row r="601" spans="1:9" x14ac:dyDescent="0.25">
      <c r="A601">
        <v>4</v>
      </c>
      <c r="B601" s="3">
        <v>129.78</v>
      </c>
      <c r="C601">
        <v>8</v>
      </c>
      <c r="D601" s="1">
        <v>45222</v>
      </c>
      <c r="E601" s="2">
        <v>0.89427805067301092</v>
      </c>
      <c r="F601">
        <f t="shared" si="36"/>
        <v>0</v>
      </c>
      <c r="G601">
        <f t="shared" si="37"/>
        <v>0</v>
      </c>
      <c r="H601">
        <f t="shared" si="38"/>
        <v>1</v>
      </c>
      <c r="I601">
        <f t="shared" si="39"/>
        <v>0</v>
      </c>
    </row>
    <row r="602" spans="1:9" x14ac:dyDescent="0.25">
      <c r="A602">
        <v>9</v>
      </c>
      <c r="B602" s="3">
        <v>99.61</v>
      </c>
      <c r="C602">
        <v>13</v>
      </c>
      <c r="D602" s="1">
        <v>45007</v>
      </c>
      <c r="E602" s="2">
        <v>0.92013868551274181</v>
      </c>
      <c r="F602">
        <f t="shared" si="36"/>
        <v>0</v>
      </c>
      <c r="G602">
        <f t="shared" si="37"/>
        <v>1</v>
      </c>
      <c r="H602">
        <f t="shared" si="38"/>
        <v>0</v>
      </c>
      <c r="I602">
        <f t="shared" si="39"/>
        <v>0</v>
      </c>
    </row>
    <row r="603" spans="1:9" x14ac:dyDescent="0.25">
      <c r="A603">
        <v>2</v>
      </c>
      <c r="B603" s="3">
        <v>15.85</v>
      </c>
      <c r="C603">
        <v>29</v>
      </c>
      <c r="D603" s="1">
        <v>45261</v>
      </c>
      <c r="E603" s="2">
        <v>0.69681539812669802</v>
      </c>
      <c r="F603">
        <f t="shared" si="36"/>
        <v>1</v>
      </c>
      <c r="G603">
        <f t="shared" si="37"/>
        <v>0</v>
      </c>
      <c r="H603">
        <f t="shared" si="38"/>
        <v>0</v>
      </c>
      <c r="I603">
        <f t="shared" si="39"/>
        <v>0</v>
      </c>
    </row>
    <row r="604" spans="1:9" x14ac:dyDescent="0.25">
      <c r="A604">
        <v>2</v>
      </c>
      <c r="B604" s="3">
        <v>121.03</v>
      </c>
      <c r="C604">
        <v>21</v>
      </c>
      <c r="D604" s="1">
        <v>45156</v>
      </c>
      <c r="E604" s="2">
        <v>0.55490408256812518</v>
      </c>
      <c r="F604">
        <f t="shared" si="36"/>
        <v>0</v>
      </c>
      <c r="G604">
        <f t="shared" si="37"/>
        <v>0</v>
      </c>
      <c r="H604">
        <f t="shared" si="38"/>
        <v>1</v>
      </c>
      <c r="I604">
        <f t="shared" si="39"/>
        <v>0</v>
      </c>
    </row>
    <row r="605" spans="1:9" x14ac:dyDescent="0.25">
      <c r="A605">
        <v>2</v>
      </c>
      <c r="B605" s="3">
        <v>37.53</v>
      </c>
      <c r="C605">
        <v>2</v>
      </c>
      <c r="D605" s="1">
        <v>45072</v>
      </c>
      <c r="E605" s="2">
        <v>0.85790556273154561</v>
      </c>
      <c r="F605">
        <f t="shared" si="36"/>
        <v>1</v>
      </c>
      <c r="G605">
        <f t="shared" si="37"/>
        <v>0</v>
      </c>
      <c r="H605">
        <f t="shared" si="38"/>
        <v>0</v>
      </c>
      <c r="I605">
        <f t="shared" si="39"/>
        <v>0</v>
      </c>
    </row>
    <row r="606" spans="1:9" x14ac:dyDescent="0.25">
      <c r="A606">
        <v>8</v>
      </c>
      <c r="B606" s="3">
        <v>98.57</v>
      </c>
      <c r="C606">
        <v>20</v>
      </c>
      <c r="D606" s="1">
        <v>45211</v>
      </c>
      <c r="E606" s="2">
        <v>0.61130150299205332</v>
      </c>
      <c r="F606">
        <f t="shared" si="36"/>
        <v>0</v>
      </c>
      <c r="G606">
        <f t="shared" si="37"/>
        <v>1</v>
      </c>
      <c r="H606">
        <f t="shared" si="38"/>
        <v>0</v>
      </c>
      <c r="I606">
        <f t="shared" si="39"/>
        <v>0</v>
      </c>
    </row>
    <row r="607" spans="1:9" x14ac:dyDescent="0.25">
      <c r="A607">
        <v>9</v>
      </c>
      <c r="B607" s="3">
        <v>10.25</v>
      </c>
      <c r="C607">
        <v>23</v>
      </c>
      <c r="D607" s="1">
        <v>44936</v>
      </c>
      <c r="E607" s="2">
        <v>0.59634493942194977</v>
      </c>
      <c r="F607">
        <f t="shared" si="36"/>
        <v>1</v>
      </c>
      <c r="G607">
        <f t="shared" si="37"/>
        <v>0</v>
      </c>
      <c r="H607">
        <f t="shared" si="38"/>
        <v>0</v>
      </c>
      <c r="I607">
        <f t="shared" si="39"/>
        <v>0</v>
      </c>
    </row>
    <row r="608" spans="1:9" x14ac:dyDescent="0.25">
      <c r="A608">
        <v>3</v>
      </c>
      <c r="B608" s="3">
        <v>117.31</v>
      </c>
      <c r="C608">
        <v>5</v>
      </c>
      <c r="D608" s="1">
        <v>45242</v>
      </c>
      <c r="E608" s="2">
        <v>0.52349839000790555</v>
      </c>
      <c r="F608">
        <f t="shared" si="36"/>
        <v>0</v>
      </c>
      <c r="G608">
        <f t="shared" si="37"/>
        <v>0</v>
      </c>
      <c r="H608">
        <f t="shared" si="38"/>
        <v>1</v>
      </c>
      <c r="I608">
        <f t="shared" si="39"/>
        <v>0</v>
      </c>
    </row>
    <row r="609" spans="1:9" x14ac:dyDescent="0.25">
      <c r="A609">
        <v>1</v>
      </c>
      <c r="B609" s="3">
        <v>82.96</v>
      </c>
      <c r="C609">
        <v>2</v>
      </c>
      <c r="D609" s="1">
        <v>45224</v>
      </c>
      <c r="E609" s="2">
        <v>0.73395917716952463</v>
      </c>
      <c r="F609">
        <f t="shared" si="36"/>
        <v>0</v>
      </c>
      <c r="G609">
        <f t="shared" si="37"/>
        <v>1</v>
      </c>
      <c r="H609">
        <f t="shared" si="38"/>
        <v>0</v>
      </c>
      <c r="I609">
        <f t="shared" si="39"/>
        <v>0</v>
      </c>
    </row>
    <row r="610" spans="1:9" x14ac:dyDescent="0.25">
      <c r="A610">
        <v>2</v>
      </c>
      <c r="B610" s="3">
        <v>90.17</v>
      </c>
      <c r="C610">
        <v>15</v>
      </c>
      <c r="D610" s="1">
        <v>45014</v>
      </c>
      <c r="E610" s="2">
        <v>0.82054231118761001</v>
      </c>
      <c r="F610">
        <f t="shared" si="36"/>
        <v>0</v>
      </c>
      <c r="G610">
        <f t="shared" si="37"/>
        <v>1</v>
      </c>
      <c r="H610">
        <f t="shared" si="38"/>
        <v>0</v>
      </c>
      <c r="I610">
        <f t="shared" si="39"/>
        <v>0</v>
      </c>
    </row>
    <row r="611" spans="1:9" x14ac:dyDescent="0.25">
      <c r="A611">
        <v>7</v>
      </c>
      <c r="B611" s="3">
        <v>46.09</v>
      </c>
      <c r="C611">
        <v>26</v>
      </c>
      <c r="D611" s="1">
        <v>45271</v>
      </c>
      <c r="E611" s="2">
        <v>0.850473143833409</v>
      </c>
      <c r="F611">
        <f t="shared" si="36"/>
        <v>1</v>
      </c>
      <c r="G611">
        <f t="shared" si="37"/>
        <v>0</v>
      </c>
      <c r="H611">
        <f t="shared" si="38"/>
        <v>0</v>
      </c>
      <c r="I611">
        <f t="shared" si="39"/>
        <v>0</v>
      </c>
    </row>
    <row r="612" spans="1:9" x14ac:dyDescent="0.25">
      <c r="A612">
        <v>3</v>
      </c>
      <c r="B612" s="3">
        <v>20.170000000000002</v>
      </c>
      <c r="C612">
        <v>21</v>
      </c>
      <c r="D612" s="1">
        <v>45155</v>
      </c>
      <c r="E612" s="2">
        <v>0.72961200589832576</v>
      </c>
      <c r="F612">
        <f t="shared" si="36"/>
        <v>1</v>
      </c>
      <c r="G612">
        <f t="shared" si="37"/>
        <v>0</v>
      </c>
      <c r="H612">
        <f t="shared" si="38"/>
        <v>0</v>
      </c>
      <c r="I612">
        <f t="shared" si="39"/>
        <v>0</v>
      </c>
    </row>
    <row r="613" spans="1:9" x14ac:dyDescent="0.25">
      <c r="A613">
        <v>8</v>
      </c>
      <c r="B613" s="3">
        <v>16.79</v>
      </c>
      <c r="C613">
        <v>1</v>
      </c>
      <c r="D613" s="1">
        <v>45208</v>
      </c>
      <c r="E613" s="2">
        <v>0.92749584323451906</v>
      </c>
      <c r="F613">
        <f t="shared" si="36"/>
        <v>1</v>
      </c>
      <c r="G613">
        <f t="shared" si="37"/>
        <v>0</v>
      </c>
      <c r="H613">
        <f t="shared" si="38"/>
        <v>0</v>
      </c>
      <c r="I613">
        <f t="shared" si="39"/>
        <v>0</v>
      </c>
    </row>
    <row r="614" spans="1:9" x14ac:dyDescent="0.25">
      <c r="A614">
        <v>4</v>
      </c>
      <c r="B614" s="3">
        <v>89.11</v>
      </c>
      <c r="C614">
        <v>29</v>
      </c>
      <c r="D614" s="1">
        <v>44948</v>
      </c>
      <c r="E614" s="2">
        <v>0.44359872835233261</v>
      </c>
      <c r="F614">
        <f t="shared" si="36"/>
        <v>0</v>
      </c>
      <c r="G614">
        <f t="shared" si="37"/>
        <v>1</v>
      </c>
      <c r="H614">
        <f t="shared" si="38"/>
        <v>0</v>
      </c>
      <c r="I614">
        <f t="shared" si="39"/>
        <v>0</v>
      </c>
    </row>
    <row r="615" spans="1:9" x14ac:dyDescent="0.25">
      <c r="A615">
        <v>1</v>
      </c>
      <c r="B615" s="3">
        <v>21.16</v>
      </c>
      <c r="C615">
        <v>28</v>
      </c>
      <c r="D615" s="1">
        <v>45052</v>
      </c>
      <c r="E615" s="2">
        <v>0.77987356542861841</v>
      </c>
      <c r="F615">
        <f t="shared" si="36"/>
        <v>1</v>
      </c>
      <c r="G615">
        <f t="shared" si="37"/>
        <v>0</v>
      </c>
      <c r="H615">
        <f t="shared" si="38"/>
        <v>0</v>
      </c>
      <c r="I615">
        <f t="shared" si="39"/>
        <v>0</v>
      </c>
    </row>
    <row r="616" spans="1:9" x14ac:dyDescent="0.25">
      <c r="A616">
        <v>5</v>
      </c>
      <c r="B616" s="3">
        <v>18.149999999999999</v>
      </c>
      <c r="C616">
        <v>15</v>
      </c>
      <c r="D616" s="1">
        <v>45143</v>
      </c>
      <c r="E616" s="2">
        <v>0.95669255436753797</v>
      </c>
      <c r="F616">
        <f t="shared" si="36"/>
        <v>1</v>
      </c>
      <c r="G616">
        <f t="shared" si="37"/>
        <v>0</v>
      </c>
      <c r="H616">
        <f t="shared" si="38"/>
        <v>0</v>
      </c>
      <c r="I616">
        <f t="shared" si="39"/>
        <v>0</v>
      </c>
    </row>
    <row r="617" spans="1:9" x14ac:dyDescent="0.25">
      <c r="A617">
        <v>9</v>
      </c>
      <c r="B617" s="3">
        <v>83.37</v>
      </c>
      <c r="C617">
        <v>24</v>
      </c>
      <c r="D617" s="1">
        <v>45150</v>
      </c>
      <c r="E617" s="2">
        <v>0.45900126511934725</v>
      </c>
      <c r="F617">
        <f t="shared" si="36"/>
        <v>0</v>
      </c>
      <c r="G617">
        <f t="shared" si="37"/>
        <v>1</v>
      </c>
      <c r="H617">
        <f t="shared" si="38"/>
        <v>0</v>
      </c>
      <c r="I617">
        <f t="shared" si="39"/>
        <v>0</v>
      </c>
    </row>
    <row r="618" spans="1:9" x14ac:dyDescent="0.25">
      <c r="A618">
        <v>4</v>
      </c>
      <c r="B618" s="3">
        <v>18.72</v>
      </c>
      <c r="C618">
        <v>3</v>
      </c>
      <c r="D618" s="1">
        <v>44967</v>
      </c>
      <c r="E618" s="2">
        <v>0.4895565074543341</v>
      </c>
      <c r="F618">
        <f t="shared" si="36"/>
        <v>1</v>
      </c>
      <c r="G618">
        <f t="shared" si="37"/>
        <v>0</v>
      </c>
      <c r="H618">
        <f t="shared" si="38"/>
        <v>0</v>
      </c>
      <c r="I618">
        <f t="shared" si="39"/>
        <v>0</v>
      </c>
    </row>
    <row r="619" spans="1:9" x14ac:dyDescent="0.25">
      <c r="A619">
        <v>2</v>
      </c>
      <c r="B619" s="3">
        <v>36</v>
      </c>
      <c r="C619">
        <v>5</v>
      </c>
      <c r="D619" s="1">
        <v>45078</v>
      </c>
      <c r="E619" s="2">
        <v>0.65647092120166406</v>
      </c>
      <c r="F619">
        <f t="shared" si="36"/>
        <v>1</v>
      </c>
      <c r="G619">
        <f t="shared" si="37"/>
        <v>0</v>
      </c>
      <c r="H619">
        <f t="shared" si="38"/>
        <v>0</v>
      </c>
      <c r="I619">
        <f t="shared" si="39"/>
        <v>0</v>
      </c>
    </row>
    <row r="620" spans="1:9" x14ac:dyDescent="0.25">
      <c r="A620">
        <v>3</v>
      </c>
      <c r="B620" s="3">
        <v>99.43</v>
      </c>
      <c r="C620">
        <v>22</v>
      </c>
      <c r="D620" s="1">
        <v>45088</v>
      </c>
      <c r="E620" s="2">
        <v>0.84998003895805407</v>
      </c>
      <c r="F620">
        <f t="shared" si="36"/>
        <v>0</v>
      </c>
      <c r="G620">
        <f t="shared" si="37"/>
        <v>1</v>
      </c>
      <c r="H620">
        <f t="shared" si="38"/>
        <v>0</v>
      </c>
      <c r="I620">
        <f t="shared" si="39"/>
        <v>0</v>
      </c>
    </row>
    <row r="621" spans="1:9" x14ac:dyDescent="0.25">
      <c r="A621">
        <v>1</v>
      </c>
      <c r="B621" s="3">
        <v>95.37</v>
      </c>
      <c r="C621">
        <v>5</v>
      </c>
      <c r="D621" s="1">
        <v>44990</v>
      </c>
      <c r="E621" s="2">
        <v>0.92137283146719251</v>
      </c>
      <c r="F621">
        <f t="shared" si="36"/>
        <v>0</v>
      </c>
      <c r="G621">
        <f t="shared" si="37"/>
        <v>1</v>
      </c>
      <c r="H621">
        <f t="shared" si="38"/>
        <v>0</v>
      </c>
      <c r="I621">
        <f t="shared" si="39"/>
        <v>0</v>
      </c>
    </row>
    <row r="622" spans="1:9" x14ac:dyDescent="0.25">
      <c r="A622">
        <v>7</v>
      </c>
      <c r="B622" s="3">
        <v>28.62</v>
      </c>
      <c r="C622">
        <v>21</v>
      </c>
      <c r="D622" s="1">
        <v>45136</v>
      </c>
      <c r="E622" s="2">
        <v>0.44980970608356208</v>
      </c>
      <c r="F622">
        <f t="shared" si="36"/>
        <v>1</v>
      </c>
      <c r="G622">
        <f t="shared" si="37"/>
        <v>0</v>
      </c>
      <c r="H622">
        <f t="shared" si="38"/>
        <v>0</v>
      </c>
      <c r="I622">
        <f t="shared" si="39"/>
        <v>0</v>
      </c>
    </row>
    <row r="623" spans="1:9" x14ac:dyDescent="0.25">
      <c r="A623">
        <v>5</v>
      </c>
      <c r="B623" s="3">
        <v>142.55000000000001</v>
      </c>
      <c r="C623">
        <v>1</v>
      </c>
      <c r="D623" s="1">
        <v>44935</v>
      </c>
      <c r="E623" s="2">
        <v>0.61809950945229752</v>
      </c>
      <c r="F623">
        <f t="shared" si="36"/>
        <v>0</v>
      </c>
      <c r="G623">
        <f t="shared" si="37"/>
        <v>0</v>
      </c>
      <c r="H623">
        <f t="shared" si="38"/>
        <v>1</v>
      </c>
      <c r="I623">
        <f t="shared" si="39"/>
        <v>0</v>
      </c>
    </row>
    <row r="624" spans="1:9" x14ac:dyDescent="0.25">
      <c r="A624">
        <v>10</v>
      </c>
      <c r="B624" s="3">
        <v>111.58</v>
      </c>
      <c r="C624">
        <v>20</v>
      </c>
      <c r="D624" s="1">
        <v>45016</v>
      </c>
      <c r="E624" s="2">
        <v>0.66216386030757257</v>
      </c>
      <c r="F624">
        <f t="shared" si="36"/>
        <v>0</v>
      </c>
      <c r="G624">
        <f t="shared" si="37"/>
        <v>0</v>
      </c>
      <c r="H624">
        <f t="shared" si="38"/>
        <v>1</v>
      </c>
      <c r="I624">
        <f t="shared" si="39"/>
        <v>0</v>
      </c>
    </row>
    <row r="625" spans="1:9" x14ac:dyDescent="0.25">
      <c r="A625">
        <v>7</v>
      </c>
      <c r="B625" s="3">
        <v>146.47</v>
      </c>
      <c r="C625">
        <v>10</v>
      </c>
      <c r="D625" s="1">
        <v>45015</v>
      </c>
      <c r="E625" s="2">
        <v>0.47716092387667336</v>
      </c>
      <c r="F625">
        <f t="shared" si="36"/>
        <v>0</v>
      </c>
      <c r="G625">
        <f t="shared" si="37"/>
        <v>0</v>
      </c>
      <c r="H625">
        <f t="shared" si="38"/>
        <v>1</v>
      </c>
      <c r="I625">
        <f t="shared" si="39"/>
        <v>0</v>
      </c>
    </row>
    <row r="626" spans="1:9" x14ac:dyDescent="0.25">
      <c r="A626">
        <v>6</v>
      </c>
      <c r="B626" s="3">
        <v>105.24</v>
      </c>
      <c r="C626">
        <v>19</v>
      </c>
      <c r="D626" s="1">
        <v>45268</v>
      </c>
      <c r="E626" s="2">
        <v>0.59877610410063553</v>
      </c>
      <c r="F626">
        <f t="shared" si="36"/>
        <v>0</v>
      </c>
      <c r="G626">
        <f t="shared" si="37"/>
        <v>0</v>
      </c>
      <c r="H626">
        <f t="shared" si="38"/>
        <v>1</v>
      </c>
      <c r="I626">
        <f t="shared" si="39"/>
        <v>0</v>
      </c>
    </row>
    <row r="627" spans="1:9" x14ac:dyDescent="0.25">
      <c r="A627">
        <v>4</v>
      </c>
      <c r="B627" s="3">
        <v>91.25</v>
      </c>
      <c r="C627">
        <v>12</v>
      </c>
      <c r="D627" s="1">
        <v>44999</v>
      </c>
      <c r="E627" s="2">
        <v>0.61386614065822853</v>
      </c>
      <c r="F627">
        <f t="shared" si="36"/>
        <v>0</v>
      </c>
      <c r="G627">
        <f t="shared" si="37"/>
        <v>1</v>
      </c>
      <c r="H627">
        <f t="shared" si="38"/>
        <v>0</v>
      </c>
      <c r="I627">
        <f t="shared" si="39"/>
        <v>0</v>
      </c>
    </row>
    <row r="628" spans="1:9" x14ac:dyDescent="0.25">
      <c r="A628">
        <v>8</v>
      </c>
      <c r="B628" s="3">
        <v>53.49</v>
      </c>
      <c r="C628">
        <v>22</v>
      </c>
      <c r="D628" s="1">
        <v>45017</v>
      </c>
      <c r="E628" s="2">
        <v>0.62536947252981989</v>
      </c>
      <c r="F628">
        <f t="shared" si="36"/>
        <v>0</v>
      </c>
      <c r="G628">
        <f t="shared" si="37"/>
        <v>1</v>
      </c>
      <c r="H628">
        <f t="shared" si="38"/>
        <v>0</v>
      </c>
      <c r="I628">
        <f t="shared" si="39"/>
        <v>0</v>
      </c>
    </row>
    <row r="629" spans="1:9" x14ac:dyDescent="0.25">
      <c r="A629">
        <v>3</v>
      </c>
      <c r="B629" s="3">
        <v>59.16</v>
      </c>
      <c r="C629">
        <v>2</v>
      </c>
      <c r="D629" s="1">
        <v>44945</v>
      </c>
      <c r="E629" s="2">
        <v>0.91862673495287672</v>
      </c>
      <c r="F629">
        <f t="shared" si="36"/>
        <v>0</v>
      </c>
      <c r="G629">
        <f t="shared" si="37"/>
        <v>1</v>
      </c>
      <c r="H629">
        <f t="shared" si="38"/>
        <v>0</v>
      </c>
      <c r="I629">
        <f t="shared" si="39"/>
        <v>0</v>
      </c>
    </row>
    <row r="630" spans="1:9" x14ac:dyDescent="0.25">
      <c r="A630">
        <v>10</v>
      </c>
      <c r="B630" s="3">
        <v>4.5199999999999996</v>
      </c>
      <c r="C630">
        <v>29</v>
      </c>
      <c r="D630" s="1">
        <v>44935</v>
      </c>
      <c r="E630" s="2">
        <v>0.58799618484078386</v>
      </c>
      <c r="F630">
        <f t="shared" si="36"/>
        <v>1</v>
      </c>
      <c r="G630">
        <f t="shared" si="37"/>
        <v>0</v>
      </c>
      <c r="H630">
        <f t="shared" si="38"/>
        <v>0</v>
      </c>
      <c r="I630">
        <f t="shared" si="39"/>
        <v>0</v>
      </c>
    </row>
    <row r="631" spans="1:9" x14ac:dyDescent="0.25">
      <c r="A631">
        <v>6</v>
      </c>
      <c r="B631" s="3">
        <v>196.68</v>
      </c>
      <c r="C631">
        <v>16</v>
      </c>
      <c r="D631" s="1">
        <v>45257</v>
      </c>
      <c r="E631" s="2">
        <v>0.42267304159546443</v>
      </c>
      <c r="F631">
        <f t="shared" si="36"/>
        <v>0</v>
      </c>
      <c r="G631">
        <f t="shared" si="37"/>
        <v>0</v>
      </c>
      <c r="H631">
        <f t="shared" si="38"/>
        <v>0</v>
      </c>
      <c r="I631">
        <f t="shared" si="39"/>
        <v>1</v>
      </c>
    </row>
    <row r="632" spans="1:9" x14ac:dyDescent="0.25">
      <c r="A632">
        <v>6</v>
      </c>
      <c r="B632" s="3">
        <v>6.58</v>
      </c>
      <c r="C632">
        <v>29</v>
      </c>
      <c r="D632" s="1">
        <v>44990</v>
      </c>
      <c r="E632" s="2">
        <v>0.70020044215234334</v>
      </c>
      <c r="F632">
        <f t="shared" si="36"/>
        <v>1</v>
      </c>
      <c r="G632">
        <f t="shared" si="37"/>
        <v>0</v>
      </c>
      <c r="H632">
        <f t="shared" si="38"/>
        <v>0</v>
      </c>
      <c r="I632">
        <f t="shared" si="39"/>
        <v>0</v>
      </c>
    </row>
    <row r="633" spans="1:9" x14ac:dyDescent="0.25">
      <c r="A633">
        <v>2</v>
      </c>
      <c r="B633" s="3">
        <v>14.14</v>
      </c>
      <c r="C633">
        <v>10</v>
      </c>
      <c r="D633" s="1">
        <v>45209</v>
      </c>
      <c r="E633" s="2">
        <v>0.56713373251113697</v>
      </c>
      <c r="F633">
        <f t="shared" si="36"/>
        <v>1</v>
      </c>
      <c r="G633">
        <f t="shared" si="37"/>
        <v>0</v>
      </c>
      <c r="H633">
        <f t="shared" si="38"/>
        <v>0</v>
      </c>
      <c r="I633">
        <f t="shared" si="39"/>
        <v>0</v>
      </c>
    </row>
    <row r="634" spans="1:9" x14ac:dyDescent="0.25">
      <c r="A634">
        <v>8</v>
      </c>
      <c r="B634" s="3">
        <v>44.68</v>
      </c>
      <c r="C634">
        <v>11</v>
      </c>
      <c r="D634" s="1">
        <v>45092</v>
      </c>
      <c r="E634" s="2">
        <v>0.63383899645156361</v>
      </c>
      <c r="F634">
        <f t="shared" si="36"/>
        <v>1</v>
      </c>
      <c r="G634">
        <f t="shared" si="37"/>
        <v>0</v>
      </c>
      <c r="H634">
        <f t="shared" si="38"/>
        <v>0</v>
      </c>
      <c r="I634">
        <f t="shared" si="39"/>
        <v>0</v>
      </c>
    </row>
    <row r="635" spans="1:9" x14ac:dyDescent="0.25">
      <c r="A635">
        <v>4</v>
      </c>
      <c r="B635" s="3">
        <v>127.14</v>
      </c>
      <c r="C635">
        <v>25</v>
      </c>
      <c r="D635" s="1">
        <v>45223</v>
      </c>
      <c r="E635" s="2">
        <v>0.69494437097174644</v>
      </c>
      <c r="F635">
        <f t="shared" si="36"/>
        <v>0</v>
      </c>
      <c r="G635">
        <f t="shared" si="37"/>
        <v>0</v>
      </c>
      <c r="H635">
        <f t="shared" si="38"/>
        <v>1</v>
      </c>
      <c r="I635">
        <f t="shared" si="39"/>
        <v>0</v>
      </c>
    </row>
    <row r="636" spans="1:9" x14ac:dyDescent="0.25">
      <c r="A636">
        <v>2</v>
      </c>
      <c r="B636" s="3">
        <v>7.78</v>
      </c>
      <c r="C636">
        <v>12</v>
      </c>
      <c r="D636" s="1">
        <v>45116</v>
      </c>
      <c r="E636" s="2">
        <v>0.83992000917860976</v>
      </c>
      <c r="F636">
        <f t="shared" si="36"/>
        <v>1</v>
      </c>
      <c r="G636">
        <f t="shared" si="37"/>
        <v>0</v>
      </c>
      <c r="H636">
        <f t="shared" si="38"/>
        <v>0</v>
      </c>
      <c r="I636">
        <f t="shared" si="39"/>
        <v>0</v>
      </c>
    </row>
    <row r="637" spans="1:9" x14ac:dyDescent="0.25">
      <c r="A637">
        <v>2</v>
      </c>
      <c r="B637" s="3">
        <v>82.65</v>
      </c>
      <c r="C637">
        <v>12</v>
      </c>
      <c r="D637" s="1">
        <v>45075</v>
      </c>
      <c r="E637" s="2">
        <v>0.61223119373490886</v>
      </c>
      <c r="F637">
        <f t="shared" si="36"/>
        <v>0</v>
      </c>
      <c r="G637">
        <f t="shared" si="37"/>
        <v>1</v>
      </c>
      <c r="H637">
        <f t="shared" si="38"/>
        <v>0</v>
      </c>
      <c r="I637">
        <f t="shared" si="39"/>
        <v>0</v>
      </c>
    </row>
    <row r="638" spans="1:9" x14ac:dyDescent="0.25">
      <c r="A638">
        <v>5</v>
      </c>
      <c r="B638" s="3">
        <v>128.9</v>
      </c>
      <c r="C638">
        <v>6</v>
      </c>
      <c r="D638" s="1">
        <v>45103</v>
      </c>
      <c r="E638" s="2">
        <v>0.92893564918374882</v>
      </c>
      <c r="F638">
        <f t="shared" si="36"/>
        <v>0</v>
      </c>
      <c r="G638">
        <f t="shared" si="37"/>
        <v>0</v>
      </c>
      <c r="H638">
        <f t="shared" si="38"/>
        <v>1</v>
      </c>
      <c r="I638">
        <f t="shared" si="39"/>
        <v>0</v>
      </c>
    </row>
    <row r="639" spans="1:9" x14ac:dyDescent="0.25">
      <c r="A639">
        <v>7</v>
      </c>
      <c r="B639" s="3">
        <v>106.19</v>
      </c>
      <c r="C639">
        <v>31</v>
      </c>
      <c r="D639" s="1">
        <v>44982</v>
      </c>
      <c r="E639" s="2">
        <v>0.5341953853896888</v>
      </c>
      <c r="F639">
        <f t="shared" si="36"/>
        <v>0</v>
      </c>
      <c r="G639">
        <f t="shared" si="37"/>
        <v>0</v>
      </c>
      <c r="H639">
        <f t="shared" si="38"/>
        <v>1</v>
      </c>
      <c r="I639">
        <f t="shared" si="39"/>
        <v>0</v>
      </c>
    </row>
    <row r="640" spans="1:9" x14ac:dyDescent="0.25">
      <c r="A640">
        <v>5</v>
      </c>
      <c r="B640" s="3">
        <v>144.15</v>
      </c>
      <c r="C640">
        <v>19</v>
      </c>
      <c r="D640" s="1">
        <v>44975</v>
      </c>
      <c r="E640" s="2">
        <v>0.94649140814287258</v>
      </c>
      <c r="F640">
        <f t="shared" si="36"/>
        <v>0</v>
      </c>
      <c r="G640">
        <f t="shared" si="37"/>
        <v>0</v>
      </c>
      <c r="H640">
        <f t="shared" si="38"/>
        <v>1</v>
      </c>
      <c r="I640">
        <f t="shared" si="39"/>
        <v>0</v>
      </c>
    </row>
    <row r="641" spans="1:9" x14ac:dyDescent="0.25">
      <c r="A641">
        <v>5</v>
      </c>
      <c r="B641" s="3">
        <v>25.29</v>
      </c>
      <c r="C641">
        <v>12</v>
      </c>
      <c r="D641" s="1">
        <v>45147</v>
      </c>
      <c r="E641" s="2">
        <v>0.8027224500196446</v>
      </c>
      <c r="F641">
        <f t="shared" si="36"/>
        <v>1</v>
      </c>
      <c r="G641">
        <f t="shared" si="37"/>
        <v>0</v>
      </c>
      <c r="H641">
        <f t="shared" si="38"/>
        <v>0</v>
      </c>
      <c r="I641">
        <f t="shared" si="39"/>
        <v>0</v>
      </c>
    </row>
    <row r="642" spans="1:9" x14ac:dyDescent="0.25">
      <c r="A642">
        <v>9</v>
      </c>
      <c r="B642" s="3">
        <v>141.08000000000001</v>
      </c>
      <c r="C642">
        <v>2</v>
      </c>
      <c r="D642" s="1">
        <v>45196</v>
      </c>
      <c r="E642" s="2">
        <v>0.57721517194517669</v>
      </c>
      <c r="F642">
        <f t="shared" si="36"/>
        <v>0</v>
      </c>
      <c r="G642">
        <f t="shared" si="37"/>
        <v>0</v>
      </c>
      <c r="H642">
        <f t="shared" si="38"/>
        <v>1</v>
      </c>
      <c r="I642">
        <f t="shared" si="39"/>
        <v>0</v>
      </c>
    </row>
    <row r="643" spans="1:9" x14ac:dyDescent="0.25">
      <c r="A643">
        <v>9</v>
      </c>
      <c r="B643" s="3">
        <v>71.040000000000006</v>
      </c>
      <c r="C643">
        <v>26</v>
      </c>
      <c r="D643" s="1">
        <v>44964</v>
      </c>
      <c r="E643" s="2">
        <v>0.76952983252739737</v>
      </c>
      <c r="F643">
        <f t="shared" ref="F643:F706" si="40">IF(B643&lt;50,1,0)</f>
        <v>0</v>
      </c>
      <c r="G643">
        <f t="shared" ref="G643:G706" si="41">IF(AND(B643&gt;=50,B643&lt;=100),1,0)</f>
        <v>1</v>
      </c>
      <c r="H643">
        <f t="shared" ref="H643:H706" si="42">IF(AND(B643&gt;100,B643&lt;=150),1,0)</f>
        <v>0</v>
      </c>
      <c r="I643">
        <f t="shared" ref="I643:I706" si="43">IF(B643&gt;150,1,0)</f>
        <v>0</v>
      </c>
    </row>
    <row r="644" spans="1:9" x14ac:dyDescent="0.25">
      <c r="A644">
        <v>2</v>
      </c>
      <c r="B644" s="3">
        <v>50.48</v>
      </c>
      <c r="C644">
        <v>4</v>
      </c>
      <c r="D644" s="1">
        <v>45030</v>
      </c>
      <c r="E644" s="2">
        <v>0.9412157761367268</v>
      </c>
      <c r="F644">
        <f t="shared" si="40"/>
        <v>0</v>
      </c>
      <c r="G644">
        <f t="shared" si="41"/>
        <v>1</v>
      </c>
      <c r="H644">
        <f t="shared" si="42"/>
        <v>0</v>
      </c>
      <c r="I644">
        <f t="shared" si="43"/>
        <v>0</v>
      </c>
    </row>
    <row r="645" spans="1:9" x14ac:dyDescent="0.25">
      <c r="A645">
        <v>7</v>
      </c>
      <c r="B645" s="3">
        <v>84.42</v>
      </c>
      <c r="C645">
        <v>17</v>
      </c>
      <c r="D645" s="1">
        <v>44944</v>
      </c>
      <c r="E645" s="2">
        <v>0.60592148310115301</v>
      </c>
      <c r="F645">
        <f t="shared" si="40"/>
        <v>0</v>
      </c>
      <c r="G645">
        <f t="shared" si="41"/>
        <v>1</v>
      </c>
      <c r="H645">
        <f t="shared" si="42"/>
        <v>0</v>
      </c>
      <c r="I645">
        <f t="shared" si="43"/>
        <v>0</v>
      </c>
    </row>
    <row r="646" spans="1:9" x14ac:dyDescent="0.25">
      <c r="A646">
        <v>7</v>
      </c>
      <c r="B646" s="3">
        <v>187.2</v>
      </c>
      <c r="C646">
        <v>5</v>
      </c>
      <c r="D646" s="1">
        <v>44941</v>
      </c>
      <c r="E646" s="2">
        <v>0.79256913385418959</v>
      </c>
      <c r="F646">
        <f t="shared" si="40"/>
        <v>0</v>
      </c>
      <c r="G646">
        <f t="shared" si="41"/>
        <v>0</v>
      </c>
      <c r="H646">
        <f t="shared" si="42"/>
        <v>0</v>
      </c>
      <c r="I646">
        <f t="shared" si="43"/>
        <v>1</v>
      </c>
    </row>
    <row r="647" spans="1:9" x14ac:dyDescent="0.25">
      <c r="A647">
        <v>5</v>
      </c>
      <c r="B647" s="3">
        <v>87.68</v>
      </c>
      <c r="C647">
        <v>18</v>
      </c>
      <c r="D647" s="1">
        <v>44990</v>
      </c>
      <c r="E647" s="2">
        <v>0.72065162437239916</v>
      </c>
      <c r="F647">
        <f t="shared" si="40"/>
        <v>0</v>
      </c>
      <c r="G647">
        <f t="shared" si="41"/>
        <v>1</v>
      </c>
      <c r="H647">
        <f t="shared" si="42"/>
        <v>0</v>
      </c>
      <c r="I647">
        <f t="shared" si="43"/>
        <v>0</v>
      </c>
    </row>
    <row r="648" spans="1:9" x14ac:dyDescent="0.25">
      <c r="A648">
        <v>7</v>
      </c>
      <c r="B648" s="3">
        <v>175.96</v>
      </c>
      <c r="C648">
        <v>2</v>
      </c>
      <c r="D648" s="1">
        <v>44967</v>
      </c>
      <c r="E648" s="2">
        <v>0.43895079326802128</v>
      </c>
      <c r="F648">
        <f t="shared" si="40"/>
        <v>0</v>
      </c>
      <c r="G648">
        <f t="shared" si="41"/>
        <v>0</v>
      </c>
      <c r="H648">
        <f t="shared" si="42"/>
        <v>0</v>
      </c>
      <c r="I648">
        <f t="shared" si="43"/>
        <v>1</v>
      </c>
    </row>
    <row r="649" spans="1:9" x14ac:dyDescent="0.25">
      <c r="A649">
        <v>2</v>
      </c>
      <c r="B649" s="3">
        <v>87</v>
      </c>
      <c r="C649">
        <v>25</v>
      </c>
      <c r="D649" s="1">
        <v>45238</v>
      </c>
      <c r="E649" s="2">
        <v>0.79889257276278747</v>
      </c>
      <c r="F649">
        <f t="shared" si="40"/>
        <v>0</v>
      </c>
      <c r="G649">
        <f t="shared" si="41"/>
        <v>1</v>
      </c>
      <c r="H649">
        <f t="shared" si="42"/>
        <v>0</v>
      </c>
      <c r="I649">
        <f t="shared" si="43"/>
        <v>0</v>
      </c>
    </row>
    <row r="650" spans="1:9" x14ac:dyDescent="0.25">
      <c r="A650">
        <v>4</v>
      </c>
      <c r="B650" s="3">
        <v>127.67</v>
      </c>
      <c r="C650">
        <v>18</v>
      </c>
      <c r="D650" s="1">
        <v>45007</v>
      </c>
      <c r="E650" s="2">
        <v>0.66577646929498213</v>
      </c>
      <c r="F650">
        <f t="shared" si="40"/>
        <v>0</v>
      </c>
      <c r="G650">
        <f t="shared" si="41"/>
        <v>0</v>
      </c>
      <c r="H650">
        <f t="shared" si="42"/>
        <v>1</v>
      </c>
      <c r="I650">
        <f t="shared" si="43"/>
        <v>0</v>
      </c>
    </row>
    <row r="651" spans="1:9" x14ac:dyDescent="0.25">
      <c r="A651">
        <v>3</v>
      </c>
      <c r="B651" s="3">
        <v>115.82</v>
      </c>
      <c r="C651">
        <v>11</v>
      </c>
      <c r="D651" s="1">
        <v>44970</v>
      </c>
      <c r="E651" s="2">
        <v>0.93407042282389807</v>
      </c>
      <c r="F651">
        <f t="shared" si="40"/>
        <v>0</v>
      </c>
      <c r="G651">
        <f t="shared" si="41"/>
        <v>0</v>
      </c>
      <c r="H651">
        <f t="shared" si="42"/>
        <v>1</v>
      </c>
      <c r="I651">
        <f t="shared" si="43"/>
        <v>0</v>
      </c>
    </row>
    <row r="652" spans="1:9" x14ac:dyDescent="0.25">
      <c r="A652">
        <v>8</v>
      </c>
      <c r="B652" s="3">
        <v>138</v>
      </c>
      <c r="C652">
        <v>25</v>
      </c>
      <c r="D652" s="1">
        <v>44987</v>
      </c>
      <c r="E652" s="2">
        <v>0.64063665756395827</v>
      </c>
      <c r="F652">
        <f t="shared" si="40"/>
        <v>0</v>
      </c>
      <c r="G652">
        <f t="shared" si="41"/>
        <v>0</v>
      </c>
      <c r="H652">
        <f t="shared" si="42"/>
        <v>1</v>
      </c>
      <c r="I652">
        <f t="shared" si="43"/>
        <v>0</v>
      </c>
    </row>
    <row r="653" spans="1:9" x14ac:dyDescent="0.25">
      <c r="A653">
        <v>9</v>
      </c>
      <c r="B653" s="3">
        <v>142.13999999999999</v>
      </c>
      <c r="C653">
        <v>22</v>
      </c>
      <c r="D653" s="1">
        <v>44980</v>
      </c>
      <c r="E653" s="2">
        <v>0.49866842038351111</v>
      </c>
      <c r="F653">
        <f t="shared" si="40"/>
        <v>0</v>
      </c>
      <c r="G653">
        <f t="shared" si="41"/>
        <v>0</v>
      </c>
      <c r="H653">
        <f t="shared" si="42"/>
        <v>1</v>
      </c>
      <c r="I653">
        <f t="shared" si="43"/>
        <v>0</v>
      </c>
    </row>
    <row r="654" spans="1:9" x14ac:dyDescent="0.25">
      <c r="A654">
        <v>3</v>
      </c>
      <c r="B654" s="3">
        <v>118.22</v>
      </c>
      <c r="C654">
        <v>20</v>
      </c>
      <c r="D654" s="1">
        <v>45220</v>
      </c>
      <c r="E654" s="2">
        <v>0.88351703113079361</v>
      </c>
      <c r="F654">
        <f t="shared" si="40"/>
        <v>0</v>
      </c>
      <c r="G654">
        <f t="shared" si="41"/>
        <v>0</v>
      </c>
      <c r="H654">
        <f t="shared" si="42"/>
        <v>1</v>
      </c>
      <c r="I654">
        <f t="shared" si="43"/>
        <v>0</v>
      </c>
    </row>
    <row r="655" spans="1:9" x14ac:dyDescent="0.25">
      <c r="A655">
        <v>1</v>
      </c>
      <c r="B655" s="3">
        <v>2.96</v>
      </c>
      <c r="C655">
        <v>14</v>
      </c>
      <c r="D655" s="1">
        <v>45132</v>
      </c>
      <c r="E655" s="2">
        <v>0.80961225516924451</v>
      </c>
      <c r="F655">
        <f t="shared" si="40"/>
        <v>1</v>
      </c>
      <c r="G655">
        <f t="shared" si="41"/>
        <v>0</v>
      </c>
      <c r="H655">
        <f t="shared" si="42"/>
        <v>0</v>
      </c>
      <c r="I655">
        <f t="shared" si="43"/>
        <v>0</v>
      </c>
    </row>
    <row r="656" spans="1:9" x14ac:dyDescent="0.25">
      <c r="A656">
        <v>9</v>
      </c>
      <c r="B656" s="3">
        <v>171.22</v>
      </c>
      <c r="C656">
        <v>12</v>
      </c>
      <c r="D656" s="1">
        <v>45285</v>
      </c>
      <c r="E656" s="2">
        <v>0.76346823483811477</v>
      </c>
      <c r="F656">
        <f t="shared" si="40"/>
        <v>0</v>
      </c>
      <c r="G656">
        <f t="shared" si="41"/>
        <v>0</v>
      </c>
      <c r="H656">
        <f t="shared" si="42"/>
        <v>0</v>
      </c>
      <c r="I656">
        <f t="shared" si="43"/>
        <v>1</v>
      </c>
    </row>
    <row r="657" spans="1:9" x14ac:dyDescent="0.25">
      <c r="A657">
        <v>2</v>
      </c>
      <c r="B657" s="3">
        <v>117.2</v>
      </c>
      <c r="C657">
        <v>21</v>
      </c>
      <c r="D657" s="1">
        <v>45012</v>
      </c>
      <c r="E657" s="2">
        <v>0.50854982057524512</v>
      </c>
      <c r="F657">
        <f t="shared" si="40"/>
        <v>0</v>
      </c>
      <c r="G657">
        <f t="shared" si="41"/>
        <v>0</v>
      </c>
      <c r="H657">
        <f t="shared" si="42"/>
        <v>1</v>
      </c>
      <c r="I657">
        <f t="shared" si="43"/>
        <v>0</v>
      </c>
    </row>
    <row r="658" spans="1:9" x14ac:dyDescent="0.25">
      <c r="A658">
        <v>9</v>
      </c>
      <c r="B658" s="3">
        <v>105.24</v>
      </c>
      <c r="C658">
        <v>10</v>
      </c>
      <c r="D658" s="1">
        <v>45225</v>
      </c>
      <c r="E658" s="2">
        <v>0.55012985998144737</v>
      </c>
      <c r="F658">
        <f t="shared" si="40"/>
        <v>0</v>
      </c>
      <c r="G658">
        <f t="shared" si="41"/>
        <v>0</v>
      </c>
      <c r="H658">
        <f t="shared" si="42"/>
        <v>1</v>
      </c>
      <c r="I658">
        <f t="shared" si="43"/>
        <v>0</v>
      </c>
    </row>
    <row r="659" spans="1:9" x14ac:dyDescent="0.25">
      <c r="A659">
        <v>1</v>
      </c>
      <c r="B659" s="3">
        <v>130.41999999999999</v>
      </c>
      <c r="C659">
        <v>13</v>
      </c>
      <c r="D659" s="1">
        <v>45048</v>
      </c>
      <c r="E659" s="2">
        <v>0.82341217858471305</v>
      </c>
      <c r="F659">
        <f t="shared" si="40"/>
        <v>0</v>
      </c>
      <c r="G659">
        <f t="shared" si="41"/>
        <v>0</v>
      </c>
      <c r="H659">
        <f t="shared" si="42"/>
        <v>1</v>
      </c>
      <c r="I659">
        <f t="shared" si="43"/>
        <v>0</v>
      </c>
    </row>
    <row r="660" spans="1:9" x14ac:dyDescent="0.25">
      <c r="A660">
        <v>9</v>
      </c>
      <c r="B660" s="3">
        <v>144.38999999999999</v>
      </c>
      <c r="C660">
        <v>28</v>
      </c>
      <c r="D660" s="1">
        <v>45224</v>
      </c>
      <c r="E660" s="2">
        <v>0.60648385156590034</v>
      </c>
      <c r="F660">
        <f t="shared" si="40"/>
        <v>0</v>
      </c>
      <c r="G660">
        <f t="shared" si="41"/>
        <v>0</v>
      </c>
      <c r="H660">
        <f t="shared" si="42"/>
        <v>1</v>
      </c>
      <c r="I660">
        <f t="shared" si="43"/>
        <v>0</v>
      </c>
    </row>
    <row r="661" spans="1:9" x14ac:dyDescent="0.25">
      <c r="A661">
        <v>10</v>
      </c>
      <c r="B661" s="3">
        <v>52.82</v>
      </c>
      <c r="C661">
        <v>22</v>
      </c>
      <c r="D661" s="1">
        <v>45109</v>
      </c>
      <c r="E661" s="2">
        <v>0.72203422962792962</v>
      </c>
      <c r="F661">
        <f t="shared" si="40"/>
        <v>0</v>
      </c>
      <c r="G661">
        <f t="shared" si="41"/>
        <v>1</v>
      </c>
      <c r="H661">
        <f t="shared" si="42"/>
        <v>0</v>
      </c>
      <c r="I661">
        <f t="shared" si="43"/>
        <v>0</v>
      </c>
    </row>
    <row r="662" spans="1:9" x14ac:dyDescent="0.25">
      <c r="A662">
        <v>9</v>
      </c>
      <c r="B662" s="3">
        <v>138.03</v>
      </c>
      <c r="C662">
        <v>6</v>
      </c>
      <c r="D662" s="1">
        <v>45227</v>
      </c>
      <c r="E662" s="2">
        <v>0.75879455525789252</v>
      </c>
      <c r="F662">
        <f t="shared" si="40"/>
        <v>0</v>
      </c>
      <c r="G662">
        <f t="shared" si="41"/>
        <v>0</v>
      </c>
      <c r="H662">
        <f t="shared" si="42"/>
        <v>1</v>
      </c>
      <c r="I662">
        <f t="shared" si="43"/>
        <v>0</v>
      </c>
    </row>
    <row r="663" spans="1:9" x14ac:dyDescent="0.25">
      <c r="A663">
        <v>8</v>
      </c>
      <c r="B663" s="3">
        <v>17.260000000000002</v>
      </c>
      <c r="C663">
        <v>27</v>
      </c>
      <c r="D663" s="1">
        <v>45040</v>
      </c>
      <c r="E663" s="2">
        <v>0.56090130750266376</v>
      </c>
      <c r="F663">
        <f t="shared" si="40"/>
        <v>1</v>
      </c>
      <c r="G663">
        <f t="shared" si="41"/>
        <v>0</v>
      </c>
      <c r="H663">
        <f t="shared" si="42"/>
        <v>0</v>
      </c>
      <c r="I663">
        <f t="shared" si="43"/>
        <v>0</v>
      </c>
    </row>
    <row r="664" spans="1:9" x14ac:dyDescent="0.25">
      <c r="A664">
        <v>8</v>
      </c>
      <c r="B664" s="3">
        <v>117.38</v>
      </c>
      <c r="C664">
        <v>15</v>
      </c>
      <c r="D664" s="1">
        <v>45264</v>
      </c>
      <c r="E664" s="2">
        <v>0.48073433179280234</v>
      </c>
      <c r="F664">
        <f t="shared" si="40"/>
        <v>0</v>
      </c>
      <c r="G664">
        <f t="shared" si="41"/>
        <v>0</v>
      </c>
      <c r="H664">
        <f t="shared" si="42"/>
        <v>1</v>
      </c>
      <c r="I664">
        <f t="shared" si="43"/>
        <v>0</v>
      </c>
    </row>
    <row r="665" spans="1:9" x14ac:dyDescent="0.25">
      <c r="A665">
        <v>5</v>
      </c>
      <c r="B665" s="3">
        <v>189.41</v>
      </c>
      <c r="C665">
        <v>3</v>
      </c>
      <c r="D665" s="1">
        <v>45007</v>
      </c>
      <c r="E665" s="2">
        <v>0.82121732135626901</v>
      </c>
      <c r="F665">
        <f t="shared" si="40"/>
        <v>0</v>
      </c>
      <c r="G665">
        <f t="shared" si="41"/>
        <v>0</v>
      </c>
      <c r="H665">
        <f t="shared" si="42"/>
        <v>0</v>
      </c>
      <c r="I665">
        <f t="shared" si="43"/>
        <v>1</v>
      </c>
    </row>
    <row r="666" spans="1:9" x14ac:dyDescent="0.25">
      <c r="A666">
        <v>2</v>
      </c>
      <c r="B666" s="3">
        <v>42.49</v>
      </c>
      <c r="C666">
        <v>14</v>
      </c>
      <c r="D666" s="1">
        <v>45264</v>
      </c>
      <c r="E666" s="2">
        <v>0.73423820237910853</v>
      </c>
      <c r="F666">
        <f t="shared" si="40"/>
        <v>1</v>
      </c>
      <c r="G666">
        <f t="shared" si="41"/>
        <v>0</v>
      </c>
      <c r="H666">
        <f t="shared" si="42"/>
        <v>0</v>
      </c>
      <c r="I666">
        <f t="shared" si="43"/>
        <v>0</v>
      </c>
    </row>
    <row r="667" spans="1:9" x14ac:dyDescent="0.25">
      <c r="A667">
        <v>1</v>
      </c>
      <c r="B667" s="3">
        <v>129.97</v>
      </c>
      <c r="C667">
        <v>11</v>
      </c>
      <c r="D667" s="1">
        <v>45093</v>
      </c>
      <c r="E667" s="2">
        <v>0.90456129831243781</v>
      </c>
      <c r="F667">
        <f t="shared" si="40"/>
        <v>0</v>
      </c>
      <c r="G667">
        <f t="shared" si="41"/>
        <v>0</v>
      </c>
      <c r="H667">
        <f t="shared" si="42"/>
        <v>1</v>
      </c>
      <c r="I667">
        <f t="shared" si="43"/>
        <v>0</v>
      </c>
    </row>
    <row r="668" spans="1:9" x14ac:dyDescent="0.25">
      <c r="A668">
        <v>1</v>
      </c>
      <c r="B668" s="3">
        <v>38.159999999999997</v>
      </c>
      <c r="C668">
        <v>15</v>
      </c>
      <c r="D668" s="1">
        <v>45239</v>
      </c>
      <c r="E668" s="2">
        <v>0.63132223352177563</v>
      </c>
      <c r="F668">
        <f t="shared" si="40"/>
        <v>1</v>
      </c>
      <c r="G668">
        <f t="shared" si="41"/>
        <v>0</v>
      </c>
      <c r="H668">
        <f t="shared" si="42"/>
        <v>0</v>
      </c>
      <c r="I668">
        <f t="shared" si="43"/>
        <v>0</v>
      </c>
    </row>
    <row r="669" spans="1:9" x14ac:dyDescent="0.25">
      <c r="A669">
        <v>6</v>
      </c>
      <c r="B669" s="3">
        <v>159.79</v>
      </c>
      <c r="C669">
        <v>28</v>
      </c>
      <c r="D669" s="1">
        <v>45218</v>
      </c>
      <c r="E669" s="2">
        <v>0.79723799045162536</v>
      </c>
      <c r="F669">
        <f t="shared" si="40"/>
        <v>0</v>
      </c>
      <c r="G669">
        <f t="shared" si="41"/>
        <v>0</v>
      </c>
      <c r="H669">
        <f t="shared" si="42"/>
        <v>0</v>
      </c>
      <c r="I669">
        <f t="shared" si="43"/>
        <v>1</v>
      </c>
    </row>
    <row r="670" spans="1:9" x14ac:dyDescent="0.25">
      <c r="A670">
        <v>7</v>
      </c>
      <c r="B670" s="3">
        <v>90.29</v>
      </c>
      <c r="C670">
        <v>18</v>
      </c>
      <c r="D670" s="1">
        <v>45230</v>
      </c>
      <c r="E670" s="2">
        <v>0.46198000978474291</v>
      </c>
      <c r="F670">
        <f t="shared" si="40"/>
        <v>0</v>
      </c>
      <c r="G670">
        <f t="shared" si="41"/>
        <v>1</v>
      </c>
      <c r="H670">
        <f t="shared" si="42"/>
        <v>0</v>
      </c>
      <c r="I670">
        <f t="shared" si="43"/>
        <v>0</v>
      </c>
    </row>
    <row r="671" spans="1:9" x14ac:dyDescent="0.25">
      <c r="A671">
        <v>9</v>
      </c>
      <c r="B671" s="3">
        <v>93.56</v>
      </c>
      <c r="C671">
        <v>25</v>
      </c>
      <c r="D671" s="1">
        <v>45086</v>
      </c>
      <c r="E671" s="2">
        <v>0.43953457851402611</v>
      </c>
      <c r="F671">
        <f t="shared" si="40"/>
        <v>0</v>
      </c>
      <c r="G671">
        <f t="shared" si="41"/>
        <v>1</v>
      </c>
      <c r="H671">
        <f t="shared" si="42"/>
        <v>0</v>
      </c>
      <c r="I671">
        <f t="shared" si="43"/>
        <v>0</v>
      </c>
    </row>
    <row r="672" spans="1:9" x14ac:dyDescent="0.25">
      <c r="A672">
        <v>1</v>
      </c>
      <c r="B672" s="3">
        <v>189.64</v>
      </c>
      <c r="C672">
        <v>21</v>
      </c>
      <c r="D672" s="1">
        <v>44993</v>
      </c>
      <c r="E672" s="2">
        <v>0.45259453825791901</v>
      </c>
      <c r="F672">
        <f t="shared" si="40"/>
        <v>0</v>
      </c>
      <c r="G672">
        <f t="shared" si="41"/>
        <v>0</v>
      </c>
      <c r="H672">
        <f t="shared" si="42"/>
        <v>0</v>
      </c>
      <c r="I672">
        <f t="shared" si="43"/>
        <v>1</v>
      </c>
    </row>
    <row r="673" spans="1:9" x14ac:dyDescent="0.25">
      <c r="A673">
        <v>5</v>
      </c>
      <c r="B673" s="3">
        <v>192.47</v>
      </c>
      <c r="C673">
        <v>2</v>
      </c>
      <c r="D673" s="1">
        <v>45041</v>
      </c>
      <c r="E673" s="2">
        <v>0.80688325612719303</v>
      </c>
      <c r="F673">
        <f t="shared" si="40"/>
        <v>0</v>
      </c>
      <c r="G673">
        <f t="shared" si="41"/>
        <v>0</v>
      </c>
      <c r="H673">
        <f t="shared" si="42"/>
        <v>0</v>
      </c>
      <c r="I673">
        <f t="shared" si="43"/>
        <v>1</v>
      </c>
    </row>
    <row r="674" spans="1:9" x14ac:dyDescent="0.25">
      <c r="A674">
        <v>8</v>
      </c>
      <c r="B674" s="3">
        <v>31.69</v>
      </c>
      <c r="C674">
        <v>22</v>
      </c>
      <c r="D674" s="1">
        <v>45096</v>
      </c>
      <c r="E674" s="2">
        <v>0.71803107041063452</v>
      </c>
      <c r="F674">
        <f t="shared" si="40"/>
        <v>1</v>
      </c>
      <c r="G674">
        <f t="shared" si="41"/>
        <v>0</v>
      </c>
      <c r="H674">
        <f t="shared" si="42"/>
        <v>0</v>
      </c>
      <c r="I674">
        <f t="shared" si="43"/>
        <v>0</v>
      </c>
    </row>
    <row r="675" spans="1:9" x14ac:dyDescent="0.25">
      <c r="A675">
        <v>6</v>
      </c>
      <c r="B675" s="3">
        <v>135.81</v>
      </c>
      <c r="C675">
        <v>25</v>
      </c>
      <c r="D675" s="1">
        <v>45254</v>
      </c>
      <c r="E675" s="2">
        <v>0.91193143620833927</v>
      </c>
      <c r="F675">
        <f t="shared" si="40"/>
        <v>0</v>
      </c>
      <c r="G675">
        <f t="shared" si="41"/>
        <v>0</v>
      </c>
      <c r="H675">
        <f t="shared" si="42"/>
        <v>1</v>
      </c>
      <c r="I675">
        <f t="shared" si="43"/>
        <v>0</v>
      </c>
    </row>
    <row r="676" spans="1:9" x14ac:dyDescent="0.25">
      <c r="A676">
        <v>10</v>
      </c>
      <c r="B676" s="3">
        <v>53.83</v>
      </c>
      <c r="C676">
        <v>27</v>
      </c>
      <c r="D676" s="1">
        <v>45290</v>
      </c>
      <c r="E676" s="2">
        <v>0.82009540198880215</v>
      </c>
      <c r="F676">
        <f t="shared" si="40"/>
        <v>0</v>
      </c>
      <c r="G676">
        <f t="shared" si="41"/>
        <v>1</v>
      </c>
      <c r="H676">
        <f t="shared" si="42"/>
        <v>0</v>
      </c>
      <c r="I676">
        <f t="shared" si="43"/>
        <v>0</v>
      </c>
    </row>
    <row r="677" spans="1:9" x14ac:dyDescent="0.25">
      <c r="A677">
        <v>8</v>
      </c>
      <c r="B677" s="3">
        <v>103.62</v>
      </c>
      <c r="C677">
        <v>28</v>
      </c>
      <c r="D677" s="1">
        <v>45119</v>
      </c>
      <c r="E677" s="2">
        <v>0.92940376555761994</v>
      </c>
      <c r="F677">
        <f t="shared" si="40"/>
        <v>0</v>
      </c>
      <c r="G677">
        <f t="shared" si="41"/>
        <v>0</v>
      </c>
      <c r="H677">
        <f t="shared" si="42"/>
        <v>1</v>
      </c>
      <c r="I677">
        <f t="shared" si="43"/>
        <v>0</v>
      </c>
    </row>
    <row r="678" spans="1:9" x14ac:dyDescent="0.25">
      <c r="A678">
        <v>2</v>
      </c>
      <c r="B678" s="3">
        <v>155.53</v>
      </c>
      <c r="C678">
        <v>8</v>
      </c>
      <c r="D678" s="1">
        <v>44943</v>
      </c>
      <c r="E678" s="2">
        <v>0.9104525016919236</v>
      </c>
      <c r="F678">
        <f t="shared" si="40"/>
        <v>0</v>
      </c>
      <c r="G678">
        <f t="shared" si="41"/>
        <v>0</v>
      </c>
      <c r="H678">
        <f t="shared" si="42"/>
        <v>0</v>
      </c>
      <c r="I678">
        <f t="shared" si="43"/>
        <v>1</v>
      </c>
    </row>
    <row r="679" spans="1:9" x14ac:dyDescent="0.25">
      <c r="A679">
        <v>10</v>
      </c>
      <c r="B679" s="3">
        <v>66.430000000000007</v>
      </c>
      <c r="C679">
        <v>27</v>
      </c>
      <c r="D679" s="1">
        <v>45001</v>
      </c>
      <c r="E679" s="2">
        <v>0.60072868726147211</v>
      </c>
      <c r="F679">
        <f t="shared" si="40"/>
        <v>0</v>
      </c>
      <c r="G679">
        <f t="shared" si="41"/>
        <v>1</v>
      </c>
      <c r="H679">
        <f t="shared" si="42"/>
        <v>0</v>
      </c>
      <c r="I679">
        <f t="shared" si="43"/>
        <v>0</v>
      </c>
    </row>
    <row r="680" spans="1:9" x14ac:dyDescent="0.25">
      <c r="A680">
        <v>8</v>
      </c>
      <c r="B680" s="3">
        <v>151.85</v>
      </c>
      <c r="C680">
        <v>25</v>
      </c>
      <c r="D680" s="1">
        <v>45266</v>
      </c>
      <c r="E680" s="2">
        <v>0.6331535457264007</v>
      </c>
      <c r="F680">
        <f t="shared" si="40"/>
        <v>0</v>
      </c>
      <c r="G680">
        <f t="shared" si="41"/>
        <v>0</v>
      </c>
      <c r="H680">
        <f t="shared" si="42"/>
        <v>0</v>
      </c>
      <c r="I680">
        <f t="shared" si="43"/>
        <v>1</v>
      </c>
    </row>
    <row r="681" spans="1:9" x14ac:dyDescent="0.25">
      <c r="A681">
        <v>1</v>
      </c>
      <c r="B681" s="3">
        <v>106.29</v>
      </c>
      <c r="C681">
        <v>30</v>
      </c>
      <c r="D681" s="1">
        <v>45044</v>
      </c>
      <c r="E681" s="2">
        <v>0.64358301296312215</v>
      </c>
      <c r="F681">
        <f t="shared" si="40"/>
        <v>0</v>
      </c>
      <c r="G681">
        <f t="shared" si="41"/>
        <v>0</v>
      </c>
      <c r="H681">
        <f t="shared" si="42"/>
        <v>1</v>
      </c>
      <c r="I681">
        <f t="shared" si="43"/>
        <v>0</v>
      </c>
    </row>
    <row r="682" spans="1:9" x14ac:dyDescent="0.25">
      <c r="A682">
        <v>3</v>
      </c>
      <c r="B682" s="3">
        <v>72.62</v>
      </c>
      <c r="C682">
        <v>24</v>
      </c>
      <c r="D682" s="1">
        <v>45278</v>
      </c>
      <c r="E682" s="2">
        <v>0.8352779784534432</v>
      </c>
      <c r="F682">
        <f t="shared" si="40"/>
        <v>0</v>
      </c>
      <c r="G682">
        <f t="shared" si="41"/>
        <v>1</v>
      </c>
      <c r="H682">
        <f t="shared" si="42"/>
        <v>0</v>
      </c>
      <c r="I682">
        <f t="shared" si="43"/>
        <v>0</v>
      </c>
    </row>
    <row r="683" spans="1:9" x14ac:dyDescent="0.25">
      <c r="A683">
        <v>10</v>
      </c>
      <c r="B683" s="3">
        <v>59.32</v>
      </c>
      <c r="C683">
        <v>27</v>
      </c>
      <c r="D683" s="1">
        <v>45142</v>
      </c>
      <c r="E683" s="2">
        <v>0.76387670608386926</v>
      </c>
      <c r="F683">
        <f t="shared" si="40"/>
        <v>0</v>
      </c>
      <c r="G683">
        <f t="shared" si="41"/>
        <v>1</v>
      </c>
      <c r="H683">
        <f t="shared" si="42"/>
        <v>0</v>
      </c>
      <c r="I683">
        <f t="shared" si="43"/>
        <v>0</v>
      </c>
    </row>
    <row r="684" spans="1:9" x14ac:dyDescent="0.25">
      <c r="A684">
        <v>4</v>
      </c>
      <c r="B684" s="3">
        <v>105.79</v>
      </c>
      <c r="C684">
        <v>8</v>
      </c>
      <c r="D684" s="1">
        <v>44983</v>
      </c>
      <c r="E684" s="2">
        <v>0.70214621463583859</v>
      </c>
      <c r="F684">
        <f t="shared" si="40"/>
        <v>0</v>
      </c>
      <c r="G684">
        <f t="shared" si="41"/>
        <v>0</v>
      </c>
      <c r="H684">
        <f t="shared" si="42"/>
        <v>1</v>
      </c>
      <c r="I684">
        <f t="shared" si="43"/>
        <v>0</v>
      </c>
    </row>
    <row r="685" spans="1:9" x14ac:dyDescent="0.25">
      <c r="A685">
        <v>2</v>
      </c>
      <c r="B685" s="3">
        <v>138.06</v>
      </c>
      <c r="C685">
        <v>30</v>
      </c>
      <c r="D685" s="1">
        <v>44985</v>
      </c>
      <c r="E685" s="2">
        <v>0.46866398960287559</v>
      </c>
      <c r="F685">
        <f t="shared" si="40"/>
        <v>0</v>
      </c>
      <c r="G685">
        <f t="shared" si="41"/>
        <v>0</v>
      </c>
      <c r="H685">
        <f t="shared" si="42"/>
        <v>1</v>
      </c>
      <c r="I685">
        <f t="shared" si="43"/>
        <v>0</v>
      </c>
    </row>
    <row r="686" spans="1:9" x14ac:dyDescent="0.25">
      <c r="A686">
        <v>3</v>
      </c>
      <c r="B686" s="3">
        <v>182.38</v>
      </c>
      <c r="C686">
        <v>4</v>
      </c>
      <c r="D686" s="1">
        <v>44998</v>
      </c>
      <c r="E686" s="2">
        <v>0.47520202401042877</v>
      </c>
      <c r="F686">
        <f t="shared" si="40"/>
        <v>0</v>
      </c>
      <c r="G686">
        <f t="shared" si="41"/>
        <v>0</v>
      </c>
      <c r="H686">
        <f t="shared" si="42"/>
        <v>0</v>
      </c>
      <c r="I686">
        <f t="shared" si="43"/>
        <v>1</v>
      </c>
    </row>
    <row r="687" spans="1:9" x14ac:dyDescent="0.25">
      <c r="A687">
        <v>6</v>
      </c>
      <c r="B687" s="3">
        <v>122.78</v>
      </c>
      <c r="C687">
        <v>30</v>
      </c>
      <c r="D687" s="1">
        <v>45049</v>
      </c>
      <c r="E687" s="2">
        <v>0.5668294896980367</v>
      </c>
      <c r="F687">
        <f t="shared" si="40"/>
        <v>0</v>
      </c>
      <c r="G687">
        <f t="shared" si="41"/>
        <v>0</v>
      </c>
      <c r="H687">
        <f t="shared" si="42"/>
        <v>1</v>
      </c>
      <c r="I687">
        <f t="shared" si="43"/>
        <v>0</v>
      </c>
    </row>
    <row r="688" spans="1:9" x14ac:dyDescent="0.25">
      <c r="A688">
        <v>2</v>
      </c>
      <c r="B688" s="3">
        <v>110.87</v>
      </c>
      <c r="C688">
        <v>30</v>
      </c>
      <c r="D688" s="1">
        <v>45009</v>
      </c>
      <c r="E688" s="2">
        <v>0.44995976880951272</v>
      </c>
      <c r="F688">
        <f t="shared" si="40"/>
        <v>0</v>
      </c>
      <c r="G688">
        <f t="shared" si="41"/>
        <v>0</v>
      </c>
      <c r="H688">
        <f t="shared" si="42"/>
        <v>1</v>
      </c>
      <c r="I688">
        <f t="shared" si="43"/>
        <v>0</v>
      </c>
    </row>
    <row r="689" spans="1:9" x14ac:dyDescent="0.25">
      <c r="A689">
        <v>1</v>
      </c>
      <c r="B689" s="3">
        <v>4.93</v>
      </c>
      <c r="C689">
        <v>23</v>
      </c>
      <c r="D689" s="1">
        <v>45180</v>
      </c>
      <c r="E689" s="2">
        <v>0.92943428719977361</v>
      </c>
      <c r="F689">
        <f t="shared" si="40"/>
        <v>1</v>
      </c>
      <c r="G689">
        <f t="shared" si="41"/>
        <v>0</v>
      </c>
      <c r="H689">
        <f t="shared" si="42"/>
        <v>0</v>
      </c>
      <c r="I689">
        <f t="shared" si="43"/>
        <v>0</v>
      </c>
    </row>
    <row r="690" spans="1:9" x14ac:dyDescent="0.25">
      <c r="A690">
        <v>6</v>
      </c>
      <c r="B690" s="3">
        <v>158.6</v>
      </c>
      <c r="C690">
        <v>8</v>
      </c>
      <c r="D690" s="1">
        <v>45140</v>
      </c>
      <c r="E690" s="2">
        <v>0.91532981400431357</v>
      </c>
      <c r="F690">
        <f t="shared" si="40"/>
        <v>0</v>
      </c>
      <c r="G690">
        <f t="shared" si="41"/>
        <v>0</v>
      </c>
      <c r="H690">
        <f t="shared" si="42"/>
        <v>0</v>
      </c>
      <c r="I690">
        <f t="shared" si="43"/>
        <v>1</v>
      </c>
    </row>
    <row r="691" spans="1:9" x14ac:dyDescent="0.25">
      <c r="A691">
        <v>9</v>
      </c>
      <c r="B691" s="3">
        <v>90.38</v>
      </c>
      <c r="C691">
        <v>30</v>
      </c>
      <c r="D691" s="1">
        <v>45225</v>
      </c>
      <c r="E691" s="2">
        <v>0.43071853785229208</v>
      </c>
      <c r="F691">
        <f t="shared" si="40"/>
        <v>0</v>
      </c>
      <c r="G691">
        <f t="shared" si="41"/>
        <v>1</v>
      </c>
      <c r="H691">
        <f t="shared" si="42"/>
        <v>0</v>
      </c>
      <c r="I691">
        <f t="shared" si="43"/>
        <v>0</v>
      </c>
    </row>
    <row r="692" spans="1:9" x14ac:dyDescent="0.25">
      <c r="A692">
        <v>4</v>
      </c>
      <c r="B692" s="3">
        <v>29.38</v>
      </c>
      <c r="C692">
        <v>27</v>
      </c>
      <c r="D692" s="1">
        <v>45157</v>
      </c>
      <c r="E692" s="2">
        <v>0.61720192777775629</v>
      </c>
      <c r="F692">
        <f t="shared" si="40"/>
        <v>1</v>
      </c>
      <c r="G692">
        <f t="shared" si="41"/>
        <v>0</v>
      </c>
      <c r="H692">
        <f t="shared" si="42"/>
        <v>0</v>
      </c>
      <c r="I692">
        <f t="shared" si="43"/>
        <v>0</v>
      </c>
    </row>
    <row r="693" spans="1:9" x14ac:dyDescent="0.25">
      <c r="A693">
        <v>3</v>
      </c>
      <c r="B693" s="3">
        <v>27.46</v>
      </c>
      <c r="C693">
        <v>31</v>
      </c>
      <c r="D693" s="1">
        <v>45085</v>
      </c>
      <c r="E693" s="2">
        <v>0.53752852774824056</v>
      </c>
      <c r="F693">
        <f t="shared" si="40"/>
        <v>1</v>
      </c>
      <c r="G693">
        <f t="shared" si="41"/>
        <v>0</v>
      </c>
      <c r="H693">
        <f t="shared" si="42"/>
        <v>0</v>
      </c>
      <c r="I693">
        <f t="shared" si="43"/>
        <v>0</v>
      </c>
    </row>
    <row r="694" spans="1:9" x14ac:dyDescent="0.25">
      <c r="A694">
        <v>3</v>
      </c>
      <c r="B694" s="3">
        <v>154.53</v>
      </c>
      <c r="C694">
        <v>8</v>
      </c>
      <c r="D694" s="1">
        <v>45003</v>
      </c>
      <c r="E694" s="2">
        <v>0.73568183217316541</v>
      </c>
      <c r="F694">
        <f t="shared" si="40"/>
        <v>0</v>
      </c>
      <c r="G694">
        <f t="shared" si="41"/>
        <v>0</v>
      </c>
      <c r="H694">
        <f t="shared" si="42"/>
        <v>0</v>
      </c>
      <c r="I694">
        <f t="shared" si="43"/>
        <v>1</v>
      </c>
    </row>
    <row r="695" spans="1:9" x14ac:dyDescent="0.25">
      <c r="A695">
        <v>6</v>
      </c>
      <c r="B695" s="3">
        <v>55.97</v>
      </c>
      <c r="C695">
        <v>21</v>
      </c>
      <c r="D695" s="1">
        <v>44967</v>
      </c>
      <c r="E695" s="2">
        <v>0.62523544263195885</v>
      </c>
      <c r="F695">
        <f t="shared" si="40"/>
        <v>0</v>
      </c>
      <c r="G695">
        <f t="shared" si="41"/>
        <v>1</v>
      </c>
      <c r="H695">
        <f t="shared" si="42"/>
        <v>0</v>
      </c>
      <c r="I695">
        <f t="shared" si="43"/>
        <v>0</v>
      </c>
    </row>
    <row r="696" spans="1:9" x14ac:dyDescent="0.25">
      <c r="A696">
        <v>9</v>
      </c>
      <c r="B696" s="3">
        <v>125.14</v>
      </c>
      <c r="C696">
        <v>16</v>
      </c>
      <c r="D696" s="1">
        <v>45229</v>
      </c>
      <c r="E696" s="2">
        <v>0.726937846872447</v>
      </c>
      <c r="F696">
        <f t="shared" si="40"/>
        <v>0</v>
      </c>
      <c r="G696">
        <f t="shared" si="41"/>
        <v>0</v>
      </c>
      <c r="H696">
        <f t="shared" si="42"/>
        <v>1</v>
      </c>
      <c r="I696">
        <f t="shared" si="43"/>
        <v>0</v>
      </c>
    </row>
    <row r="697" spans="1:9" x14ac:dyDescent="0.25">
      <c r="A697">
        <v>3</v>
      </c>
      <c r="B697" s="3">
        <v>141.78</v>
      </c>
      <c r="C697">
        <v>9</v>
      </c>
      <c r="D697" s="1">
        <v>45220</v>
      </c>
      <c r="E697" s="2">
        <v>0.9143701599230869</v>
      </c>
      <c r="F697">
        <f t="shared" si="40"/>
        <v>0</v>
      </c>
      <c r="G697">
        <f t="shared" si="41"/>
        <v>0</v>
      </c>
      <c r="H697">
        <f t="shared" si="42"/>
        <v>1</v>
      </c>
      <c r="I697">
        <f t="shared" si="43"/>
        <v>0</v>
      </c>
    </row>
    <row r="698" spans="1:9" x14ac:dyDescent="0.25">
      <c r="A698">
        <v>4</v>
      </c>
      <c r="B698" s="3">
        <v>1.86</v>
      </c>
      <c r="C698">
        <v>14</v>
      </c>
      <c r="D698" s="1">
        <v>45097</v>
      </c>
      <c r="E698" s="2">
        <v>0.58330382211769871</v>
      </c>
      <c r="F698">
        <f t="shared" si="40"/>
        <v>1</v>
      </c>
      <c r="G698">
        <f t="shared" si="41"/>
        <v>0</v>
      </c>
      <c r="H698">
        <f t="shared" si="42"/>
        <v>0</v>
      </c>
      <c r="I698">
        <f t="shared" si="43"/>
        <v>0</v>
      </c>
    </row>
    <row r="699" spans="1:9" x14ac:dyDescent="0.25">
      <c r="A699">
        <v>2</v>
      </c>
      <c r="B699" s="3">
        <v>144.41999999999999</v>
      </c>
      <c r="C699">
        <v>14</v>
      </c>
      <c r="D699" s="1">
        <v>45205</v>
      </c>
      <c r="E699" s="2">
        <v>0.8649776709113679</v>
      </c>
      <c r="F699">
        <f t="shared" si="40"/>
        <v>0</v>
      </c>
      <c r="G699">
        <f t="shared" si="41"/>
        <v>0</v>
      </c>
      <c r="H699">
        <f t="shared" si="42"/>
        <v>1</v>
      </c>
      <c r="I699">
        <f t="shared" si="43"/>
        <v>0</v>
      </c>
    </row>
    <row r="700" spans="1:9" x14ac:dyDescent="0.25">
      <c r="A700">
        <v>1</v>
      </c>
      <c r="B700" s="3">
        <v>45.69</v>
      </c>
      <c r="C700">
        <v>3</v>
      </c>
      <c r="D700" s="1">
        <v>44987</v>
      </c>
      <c r="E700" s="2">
        <v>0.9076331023502181</v>
      </c>
      <c r="F700">
        <f t="shared" si="40"/>
        <v>1</v>
      </c>
      <c r="G700">
        <f t="shared" si="41"/>
        <v>0</v>
      </c>
      <c r="H700">
        <f t="shared" si="42"/>
        <v>0</v>
      </c>
      <c r="I700">
        <f t="shared" si="43"/>
        <v>0</v>
      </c>
    </row>
    <row r="701" spans="1:9" x14ac:dyDescent="0.25">
      <c r="A701">
        <v>8</v>
      </c>
      <c r="B701" s="3">
        <v>136.24</v>
      </c>
      <c r="C701">
        <v>4</v>
      </c>
      <c r="D701" s="1">
        <v>45117</v>
      </c>
      <c r="E701" s="2">
        <v>0.80154583908902532</v>
      </c>
      <c r="F701">
        <f t="shared" si="40"/>
        <v>0</v>
      </c>
      <c r="G701">
        <f t="shared" si="41"/>
        <v>0</v>
      </c>
      <c r="H701">
        <f t="shared" si="42"/>
        <v>1</v>
      </c>
      <c r="I701">
        <f t="shared" si="43"/>
        <v>0</v>
      </c>
    </row>
    <row r="702" spans="1:9" x14ac:dyDescent="0.25">
      <c r="A702">
        <v>2</v>
      </c>
      <c r="B702" s="3">
        <v>144.21</v>
      </c>
      <c r="C702">
        <v>4</v>
      </c>
      <c r="D702" s="1">
        <v>45084</v>
      </c>
      <c r="E702" s="2">
        <v>0.72678869712270577</v>
      </c>
      <c r="F702">
        <f t="shared" si="40"/>
        <v>0</v>
      </c>
      <c r="G702">
        <f t="shared" si="41"/>
        <v>0</v>
      </c>
      <c r="H702">
        <f t="shared" si="42"/>
        <v>1</v>
      </c>
      <c r="I702">
        <f t="shared" si="43"/>
        <v>0</v>
      </c>
    </row>
    <row r="703" spans="1:9" x14ac:dyDescent="0.25">
      <c r="A703">
        <v>3</v>
      </c>
      <c r="B703" s="3">
        <v>138.71</v>
      </c>
      <c r="C703">
        <v>2</v>
      </c>
      <c r="D703" s="1">
        <v>45075</v>
      </c>
      <c r="E703" s="2">
        <v>0.56045387727441154</v>
      </c>
      <c r="F703">
        <f t="shared" si="40"/>
        <v>0</v>
      </c>
      <c r="G703">
        <f t="shared" si="41"/>
        <v>0</v>
      </c>
      <c r="H703">
        <f t="shared" si="42"/>
        <v>1</v>
      </c>
      <c r="I703">
        <f t="shared" si="43"/>
        <v>0</v>
      </c>
    </row>
    <row r="704" spans="1:9" x14ac:dyDescent="0.25">
      <c r="A704">
        <v>2</v>
      </c>
      <c r="B704" s="3">
        <v>135.18</v>
      </c>
      <c r="C704">
        <v>2</v>
      </c>
      <c r="D704" s="1">
        <v>45181</v>
      </c>
      <c r="E704" s="2">
        <v>0.87102726191828839</v>
      </c>
      <c r="F704">
        <f t="shared" si="40"/>
        <v>0</v>
      </c>
      <c r="G704">
        <f t="shared" si="41"/>
        <v>0</v>
      </c>
      <c r="H704">
        <f t="shared" si="42"/>
        <v>1</v>
      </c>
      <c r="I704">
        <f t="shared" si="43"/>
        <v>0</v>
      </c>
    </row>
    <row r="705" spans="1:9" x14ac:dyDescent="0.25">
      <c r="A705">
        <v>8</v>
      </c>
      <c r="B705" s="3">
        <v>91.81</v>
      </c>
      <c r="C705">
        <v>18</v>
      </c>
      <c r="D705" s="1">
        <v>45030</v>
      </c>
      <c r="E705" s="2">
        <v>0.71675827682757376</v>
      </c>
      <c r="F705">
        <f t="shared" si="40"/>
        <v>0</v>
      </c>
      <c r="G705">
        <f t="shared" si="41"/>
        <v>1</v>
      </c>
      <c r="H705">
        <f t="shared" si="42"/>
        <v>0</v>
      </c>
      <c r="I705">
        <f t="shared" si="43"/>
        <v>0</v>
      </c>
    </row>
    <row r="706" spans="1:9" x14ac:dyDescent="0.25">
      <c r="A706">
        <v>3</v>
      </c>
      <c r="B706" s="3">
        <v>91.73</v>
      </c>
      <c r="C706">
        <v>23</v>
      </c>
      <c r="D706" s="1">
        <v>45223</v>
      </c>
      <c r="E706" s="2">
        <v>0.5667441469672565</v>
      </c>
      <c r="F706">
        <f t="shared" si="40"/>
        <v>0</v>
      </c>
      <c r="G706">
        <f t="shared" si="41"/>
        <v>1</v>
      </c>
      <c r="H706">
        <f t="shared" si="42"/>
        <v>0</v>
      </c>
      <c r="I706">
        <f t="shared" si="43"/>
        <v>0</v>
      </c>
    </row>
    <row r="707" spans="1:9" x14ac:dyDescent="0.25">
      <c r="A707">
        <v>10</v>
      </c>
      <c r="B707" s="3">
        <v>77.75</v>
      </c>
      <c r="C707">
        <v>8</v>
      </c>
      <c r="D707" s="1">
        <v>45032</v>
      </c>
      <c r="E707" s="2">
        <v>0.48551202019676298</v>
      </c>
      <c r="F707">
        <f t="shared" ref="F707:F770" si="44">IF(B707&lt;50,1,0)</f>
        <v>0</v>
      </c>
      <c r="G707">
        <f t="shared" ref="G707:G770" si="45">IF(AND(B707&gt;=50,B707&lt;=100),1,0)</f>
        <v>1</v>
      </c>
      <c r="H707">
        <f t="shared" ref="H707:H770" si="46">IF(AND(B707&gt;100,B707&lt;=150),1,0)</f>
        <v>0</v>
      </c>
      <c r="I707">
        <f t="shared" ref="I707:I770" si="47">IF(B707&gt;150,1,0)</f>
        <v>0</v>
      </c>
    </row>
    <row r="708" spans="1:9" x14ac:dyDescent="0.25">
      <c r="A708">
        <v>3</v>
      </c>
      <c r="B708" s="3">
        <v>50.79</v>
      </c>
      <c r="C708">
        <v>15</v>
      </c>
      <c r="D708" s="1">
        <v>45114</v>
      </c>
      <c r="E708" s="2">
        <v>0.85968015251354846</v>
      </c>
      <c r="F708">
        <f t="shared" si="44"/>
        <v>0</v>
      </c>
      <c r="G708">
        <f t="shared" si="45"/>
        <v>1</v>
      </c>
      <c r="H708">
        <f t="shared" si="46"/>
        <v>0</v>
      </c>
      <c r="I708">
        <f t="shared" si="47"/>
        <v>0</v>
      </c>
    </row>
    <row r="709" spans="1:9" x14ac:dyDescent="0.25">
      <c r="A709">
        <v>5</v>
      </c>
      <c r="B709" s="3">
        <v>26.54</v>
      </c>
      <c r="C709">
        <v>25</v>
      </c>
      <c r="D709" s="1">
        <v>45110</v>
      </c>
      <c r="E709" s="2">
        <v>0.66442119355310381</v>
      </c>
      <c r="F709">
        <f t="shared" si="44"/>
        <v>1</v>
      </c>
      <c r="G709">
        <f t="shared" si="45"/>
        <v>0</v>
      </c>
      <c r="H709">
        <f t="shared" si="46"/>
        <v>0</v>
      </c>
      <c r="I709">
        <f t="shared" si="47"/>
        <v>0</v>
      </c>
    </row>
    <row r="710" spans="1:9" x14ac:dyDescent="0.25">
      <c r="A710">
        <v>7</v>
      </c>
      <c r="B710" s="3">
        <v>2.97</v>
      </c>
      <c r="C710">
        <v>15</v>
      </c>
      <c r="D710" s="1">
        <v>45019</v>
      </c>
      <c r="E710" s="2">
        <v>0.64531373273365378</v>
      </c>
      <c r="F710">
        <f t="shared" si="44"/>
        <v>1</v>
      </c>
      <c r="G710">
        <f t="shared" si="45"/>
        <v>0</v>
      </c>
      <c r="H710">
        <f t="shared" si="46"/>
        <v>0</v>
      </c>
      <c r="I710">
        <f t="shared" si="47"/>
        <v>0</v>
      </c>
    </row>
    <row r="711" spans="1:9" x14ac:dyDescent="0.25">
      <c r="A711">
        <v>8</v>
      </c>
      <c r="B711" s="3">
        <v>143.94999999999999</v>
      </c>
      <c r="C711">
        <v>10</v>
      </c>
      <c r="D711" s="1">
        <v>45076</v>
      </c>
      <c r="E711" s="2">
        <v>0.65488431796959601</v>
      </c>
      <c r="F711">
        <f t="shared" si="44"/>
        <v>0</v>
      </c>
      <c r="G711">
        <f t="shared" si="45"/>
        <v>0</v>
      </c>
      <c r="H711">
        <f t="shared" si="46"/>
        <v>1</v>
      </c>
      <c r="I711">
        <f t="shared" si="47"/>
        <v>0</v>
      </c>
    </row>
    <row r="712" spans="1:9" x14ac:dyDescent="0.25">
      <c r="A712">
        <v>6</v>
      </c>
      <c r="B712" s="3">
        <v>113.88</v>
      </c>
      <c r="C712">
        <v>7</v>
      </c>
      <c r="D712" s="1">
        <v>45168</v>
      </c>
      <c r="E712" s="2">
        <v>0.50712145520711815</v>
      </c>
      <c r="F712">
        <f t="shared" si="44"/>
        <v>0</v>
      </c>
      <c r="G712">
        <f t="shared" si="45"/>
        <v>0</v>
      </c>
      <c r="H712">
        <f t="shared" si="46"/>
        <v>1</v>
      </c>
      <c r="I712">
        <f t="shared" si="47"/>
        <v>0</v>
      </c>
    </row>
    <row r="713" spans="1:9" x14ac:dyDescent="0.25">
      <c r="A713">
        <v>7</v>
      </c>
      <c r="B713" s="3">
        <v>153.30000000000001</v>
      </c>
      <c r="C713">
        <v>24</v>
      </c>
      <c r="D713" s="1">
        <v>45184</v>
      </c>
      <c r="E713" s="2">
        <v>0.50526353991556738</v>
      </c>
      <c r="F713">
        <f t="shared" si="44"/>
        <v>0</v>
      </c>
      <c r="G713">
        <f t="shared" si="45"/>
        <v>0</v>
      </c>
      <c r="H713">
        <f t="shared" si="46"/>
        <v>0</v>
      </c>
      <c r="I713">
        <f t="shared" si="47"/>
        <v>1</v>
      </c>
    </row>
    <row r="714" spans="1:9" x14ac:dyDescent="0.25">
      <c r="A714">
        <v>8</v>
      </c>
      <c r="B714" s="3">
        <v>185.35</v>
      </c>
      <c r="C714">
        <v>28</v>
      </c>
      <c r="D714" s="1">
        <v>45115</v>
      </c>
      <c r="E714" s="2">
        <v>0.64422427248944536</v>
      </c>
      <c r="F714">
        <f t="shared" si="44"/>
        <v>0</v>
      </c>
      <c r="G714">
        <f t="shared" si="45"/>
        <v>0</v>
      </c>
      <c r="H714">
        <f t="shared" si="46"/>
        <v>0</v>
      </c>
      <c r="I714">
        <f t="shared" si="47"/>
        <v>1</v>
      </c>
    </row>
    <row r="715" spans="1:9" x14ac:dyDescent="0.25">
      <c r="A715">
        <v>5</v>
      </c>
      <c r="B715" s="3">
        <v>126.01</v>
      </c>
      <c r="C715">
        <v>25</v>
      </c>
      <c r="D715" s="1">
        <v>44991</v>
      </c>
      <c r="E715" s="2">
        <v>0.45934210012067045</v>
      </c>
      <c r="F715">
        <f t="shared" si="44"/>
        <v>0</v>
      </c>
      <c r="G715">
        <f t="shared" si="45"/>
        <v>0</v>
      </c>
      <c r="H715">
        <f t="shared" si="46"/>
        <v>1</v>
      </c>
      <c r="I715">
        <f t="shared" si="47"/>
        <v>0</v>
      </c>
    </row>
    <row r="716" spans="1:9" x14ac:dyDescent="0.25">
      <c r="A716">
        <v>7</v>
      </c>
      <c r="B716" s="3">
        <v>174.75</v>
      </c>
      <c r="C716">
        <v>9</v>
      </c>
      <c r="D716" s="1">
        <v>45183</v>
      </c>
      <c r="E716" s="2">
        <v>0.70327514449343043</v>
      </c>
      <c r="F716">
        <f t="shared" si="44"/>
        <v>0</v>
      </c>
      <c r="G716">
        <f t="shared" si="45"/>
        <v>0</v>
      </c>
      <c r="H716">
        <f t="shared" si="46"/>
        <v>0</v>
      </c>
      <c r="I716">
        <f t="shared" si="47"/>
        <v>1</v>
      </c>
    </row>
    <row r="717" spans="1:9" x14ac:dyDescent="0.25">
      <c r="A717">
        <v>5</v>
      </c>
      <c r="B717" s="3">
        <v>16.11</v>
      </c>
      <c r="C717">
        <v>15</v>
      </c>
      <c r="D717" s="1">
        <v>45028</v>
      </c>
      <c r="E717" s="2">
        <v>0.52958607641026301</v>
      </c>
      <c r="F717">
        <f t="shared" si="44"/>
        <v>1</v>
      </c>
      <c r="G717">
        <f t="shared" si="45"/>
        <v>0</v>
      </c>
      <c r="H717">
        <f t="shared" si="46"/>
        <v>0</v>
      </c>
      <c r="I717">
        <f t="shared" si="47"/>
        <v>0</v>
      </c>
    </row>
    <row r="718" spans="1:9" x14ac:dyDescent="0.25">
      <c r="A718">
        <v>5</v>
      </c>
      <c r="B718" s="3">
        <v>54.84</v>
      </c>
      <c r="C718">
        <v>24</v>
      </c>
      <c r="D718" s="1">
        <v>45185</v>
      </c>
      <c r="E718" s="2">
        <v>0.87487805259541196</v>
      </c>
      <c r="F718">
        <f t="shared" si="44"/>
        <v>0</v>
      </c>
      <c r="G718">
        <f t="shared" si="45"/>
        <v>1</v>
      </c>
      <c r="H718">
        <f t="shared" si="46"/>
        <v>0</v>
      </c>
      <c r="I718">
        <f t="shared" si="47"/>
        <v>0</v>
      </c>
    </row>
    <row r="719" spans="1:9" x14ac:dyDescent="0.25">
      <c r="A719">
        <v>5</v>
      </c>
      <c r="B719" s="3">
        <v>167.91</v>
      </c>
      <c r="C719">
        <v>24</v>
      </c>
      <c r="D719" s="1">
        <v>45253</v>
      </c>
      <c r="E719" s="2">
        <v>0.84696084614779155</v>
      </c>
      <c r="F719">
        <f t="shared" si="44"/>
        <v>0</v>
      </c>
      <c r="G719">
        <f t="shared" si="45"/>
        <v>0</v>
      </c>
      <c r="H719">
        <f t="shared" si="46"/>
        <v>0</v>
      </c>
      <c r="I719">
        <f t="shared" si="47"/>
        <v>1</v>
      </c>
    </row>
    <row r="720" spans="1:9" x14ac:dyDescent="0.25">
      <c r="A720">
        <v>9</v>
      </c>
      <c r="B720" s="3">
        <v>28.32</v>
      </c>
      <c r="C720">
        <v>26</v>
      </c>
      <c r="D720" s="1">
        <v>45056</v>
      </c>
      <c r="E720" s="2">
        <v>0.74508577568470979</v>
      </c>
      <c r="F720">
        <f t="shared" si="44"/>
        <v>1</v>
      </c>
      <c r="G720">
        <f t="shared" si="45"/>
        <v>0</v>
      </c>
      <c r="H720">
        <f t="shared" si="46"/>
        <v>0</v>
      </c>
      <c r="I720">
        <f t="shared" si="47"/>
        <v>0</v>
      </c>
    </row>
    <row r="721" spans="1:9" x14ac:dyDescent="0.25">
      <c r="A721">
        <v>2</v>
      </c>
      <c r="B721" s="3">
        <v>148.15</v>
      </c>
      <c r="C721">
        <v>1</v>
      </c>
      <c r="D721" s="1">
        <v>45140</v>
      </c>
      <c r="E721" s="2">
        <v>0.6000330524349996</v>
      </c>
      <c r="F721">
        <f t="shared" si="44"/>
        <v>0</v>
      </c>
      <c r="G721">
        <f t="shared" si="45"/>
        <v>0</v>
      </c>
      <c r="H721">
        <f t="shared" si="46"/>
        <v>1</v>
      </c>
      <c r="I721">
        <f t="shared" si="47"/>
        <v>0</v>
      </c>
    </row>
    <row r="722" spans="1:9" x14ac:dyDescent="0.25">
      <c r="A722">
        <v>8</v>
      </c>
      <c r="B722" s="3">
        <v>97.62</v>
      </c>
      <c r="C722">
        <v>26</v>
      </c>
      <c r="D722" s="1">
        <v>45119</v>
      </c>
      <c r="E722" s="2">
        <v>0.8717870562100809</v>
      </c>
      <c r="F722">
        <f t="shared" si="44"/>
        <v>0</v>
      </c>
      <c r="G722">
        <f t="shared" si="45"/>
        <v>1</v>
      </c>
      <c r="H722">
        <f t="shared" si="46"/>
        <v>0</v>
      </c>
      <c r="I722">
        <f t="shared" si="47"/>
        <v>0</v>
      </c>
    </row>
    <row r="723" spans="1:9" x14ac:dyDescent="0.25">
      <c r="A723">
        <v>2</v>
      </c>
      <c r="B723" s="3">
        <v>57.51</v>
      </c>
      <c r="C723">
        <v>13</v>
      </c>
      <c r="D723" s="1">
        <v>44933</v>
      </c>
      <c r="E723" s="2">
        <v>0.64375401380219388</v>
      </c>
      <c r="F723">
        <f t="shared" si="44"/>
        <v>0</v>
      </c>
      <c r="G723">
        <f t="shared" si="45"/>
        <v>1</v>
      </c>
      <c r="H723">
        <f t="shared" si="46"/>
        <v>0</v>
      </c>
      <c r="I723">
        <f t="shared" si="47"/>
        <v>0</v>
      </c>
    </row>
    <row r="724" spans="1:9" x14ac:dyDescent="0.25">
      <c r="A724">
        <v>10</v>
      </c>
      <c r="B724" s="3">
        <v>188.87</v>
      </c>
      <c r="C724">
        <v>17</v>
      </c>
      <c r="D724" s="1">
        <v>45189</v>
      </c>
      <c r="E724" s="2">
        <v>0.83686466042328089</v>
      </c>
      <c r="F724">
        <f t="shared" si="44"/>
        <v>0</v>
      </c>
      <c r="G724">
        <f t="shared" si="45"/>
        <v>0</v>
      </c>
      <c r="H724">
        <f t="shared" si="46"/>
        <v>0</v>
      </c>
      <c r="I724">
        <f t="shared" si="47"/>
        <v>1</v>
      </c>
    </row>
    <row r="725" spans="1:9" x14ac:dyDescent="0.25">
      <c r="A725">
        <v>5</v>
      </c>
      <c r="B725" s="3">
        <v>98.82</v>
      </c>
      <c r="C725">
        <v>16</v>
      </c>
      <c r="D725" s="1">
        <v>45242</v>
      </c>
      <c r="E725" s="2">
        <v>0.51977424038888587</v>
      </c>
      <c r="F725">
        <f t="shared" si="44"/>
        <v>0</v>
      </c>
      <c r="G725">
        <f t="shared" si="45"/>
        <v>1</v>
      </c>
      <c r="H725">
        <f t="shared" si="46"/>
        <v>0</v>
      </c>
      <c r="I725">
        <f t="shared" si="47"/>
        <v>0</v>
      </c>
    </row>
    <row r="726" spans="1:9" x14ac:dyDescent="0.25">
      <c r="A726">
        <v>9</v>
      </c>
      <c r="B726" s="3">
        <v>16.059999999999999</v>
      </c>
      <c r="C726">
        <v>27</v>
      </c>
      <c r="D726" s="1">
        <v>45074</v>
      </c>
      <c r="E726" s="2">
        <v>0.92551787452497569</v>
      </c>
      <c r="F726">
        <f t="shared" si="44"/>
        <v>1</v>
      </c>
      <c r="G726">
        <f t="shared" si="45"/>
        <v>0</v>
      </c>
      <c r="H726">
        <f t="shared" si="46"/>
        <v>0</v>
      </c>
      <c r="I726">
        <f t="shared" si="47"/>
        <v>0</v>
      </c>
    </row>
    <row r="727" spans="1:9" x14ac:dyDescent="0.25">
      <c r="A727">
        <v>3</v>
      </c>
      <c r="B727" s="3">
        <v>150.99</v>
      </c>
      <c r="C727">
        <v>29</v>
      </c>
      <c r="D727" s="1">
        <v>44951</v>
      </c>
      <c r="E727" s="2">
        <v>0.47616827771869713</v>
      </c>
      <c r="F727">
        <f t="shared" si="44"/>
        <v>0</v>
      </c>
      <c r="G727">
        <f t="shared" si="45"/>
        <v>0</v>
      </c>
      <c r="H727">
        <f t="shared" si="46"/>
        <v>0</v>
      </c>
      <c r="I727">
        <f t="shared" si="47"/>
        <v>1</v>
      </c>
    </row>
    <row r="728" spans="1:9" x14ac:dyDescent="0.25">
      <c r="A728">
        <v>8</v>
      </c>
      <c r="B728" s="3">
        <v>190.64</v>
      </c>
      <c r="C728">
        <v>2</v>
      </c>
      <c r="D728" s="1">
        <v>45210</v>
      </c>
      <c r="E728" s="2">
        <v>0.78030655713230068</v>
      </c>
      <c r="F728">
        <f t="shared" si="44"/>
        <v>0</v>
      </c>
      <c r="G728">
        <f t="shared" si="45"/>
        <v>0</v>
      </c>
      <c r="H728">
        <f t="shared" si="46"/>
        <v>0</v>
      </c>
      <c r="I728">
        <f t="shared" si="47"/>
        <v>1</v>
      </c>
    </row>
    <row r="729" spans="1:9" x14ac:dyDescent="0.25">
      <c r="A729">
        <v>10</v>
      </c>
      <c r="B729" s="3">
        <v>111.12</v>
      </c>
      <c r="C729">
        <v>29</v>
      </c>
      <c r="D729" s="1">
        <v>45181</v>
      </c>
      <c r="E729" s="2">
        <v>0.77543833263093442</v>
      </c>
      <c r="F729">
        <f t="shared" si="44"/>
        <v>0</v>
      </c>
      <c r="G729">
        <f t="shared" si="45"/>
        <v>0</v>
      </c>
      <c r="H729">
        <f t="shared" si="46"/>
        <v>1</v>
      </c>
      <c r="I729">
        <f t="shared" si="47"/>
        <v>0</v>
      </c>
    </row>
    <row r="730" spans="1:9" x14ac:dyDescent="0.25">
      <c r="A730">
        <v>7</v>
      </c>
      <c r="B730" s="3">
        <v>161</v>
      </c>
      <c r="C730">
        <v>3</v>
      </c>
      <c r="D730" s="1">
        <v>45047</v>
      </c>
      <c r="E730" s="2">
        <v>0.7833812283173569</v>
      </c>
      <c r="F730">
        <f t="shared" si="44"/>
        <v>0</v>
      </c>
      <c r="G730">
        <f t="shared" si="45"/>
        <v>0</v>
      </c>
      <c r="H730">
        <f t="shared" si="46"/>
        <v>0</v>
      </c>
      <c r="I730">
        <f t="shared" si="47"/>
        <v>1</v>
      </c>
    </row>
    <row r="731" spans="1:9" x14ac:dyDescent="0.25">
      <c r="A731">
        <v>3</v>
      </c>
      <c r="B731" s="3">
        <v>13.21</v>
      </c>
      <c r="C731">
        <v>5</v>
      </c>
      <c r="D731" s="1">
        <v>45036</v>
      </c>
      <c r="E731" s="2">
        <v>0.73892795971705283</v>
      </c>
      <c r="F731">
        <f t="shared" si="44"/>
        <v>1</v>
      </c>
      <c r="G731">
        <f t="shared" si="45"/>
        <v>0</v>
      </c>
      <c r="H731">
        <f t="shared" si="46"/>
        <v>0</v>
      </c>
      <c r="I731">
        <f t="shared" si="47"/>
        <v>0</v>
      </c>
    </row>
    <row r="732" spans="1:9" x14ac:dyDescent="0.25">
      <c r="A732">
        <v>2</v>
      </c>
      <c r="B732" s="3">
        <v>100.56</v>
      </c>
      <c r="C732">
        <v>19</v>
      </c>
      <c r="D732" s="1">
        <v>45054</v>
      </c>
      <c r="E732" s="2">
        <v>0.83453369108943398</v>
      </c>
      <c r="F732">
        <f t="shared" si="44"/>
        <v>0</v>
      </c>
      <c r="G732">
        <f t="shared" si="45"/>
        <v>0</v>
      </c>
      <c r="H732">
        <f t="shared" si="46"/>
        <v>1</v>
      </c>
      <c r="I732">
        <f t="shared" si="47"/>
        <v>0</v>
      </c>
    </row>
    <row r="733" spans="1:9" x14ac:dyDescent="0.25">
      <c r="A733">
        <v>8</v>
      </c>
      <c r="B733" s="3">
        <v>140.16999999999999</v>
      </c>
      <c r="C733">
        <v>8</v>
      </c>
      <c r="D733" s="1">
        <v>45138</v>
      </c>
      <c r="E733" s="2">
        <v>0.73649495385545183</v>
      </c>
      <c r="F733">
        <f t="shared" si="44"/>
        <v>0</v>
      </c>
      <c r="G733">
        <f t="shared" si="45"/>
        <v>0</v>
      </c>
      <c r="H733">
        <f t="shared" si="46"/>
        <v>1</v>
      </c>
      <c r="I733">
        <f t="shared" si="47"/>
        <v>0</v>
      </c>
    </row>
    <row r="734" spans="1:9" x14ac:dyDescent="0.25">
      <c r="A734">
        <v>1</v>
      </c>
      <c r="B734" s="3">
        <v>81.62</v>
      </c>
      <c r="C734">
        <v>9</v>
      </c>
      <c r="D734" s="1">
        <v>45169</v>
      </c>
      <c r="E734" s="2">
        <v>0.46116699025508656</v>
      </c>
      <c r="F734">
        <f t="shared" si="44"/>
        <v>0</v>
      </c>
      <c r="G734">
        <f t="shared" si="45"/>
        <v>1</v>
      </c>
      <c r="H734">
        <f t="shared" si="46"/>
        <v>0</v>
      </c>
      <c r="I734">
        <f t="shared" si="47"/>
        <v>0</v>
      </c>
    </row>
    <row r="735" spans="1:9" x14ac:dyDescent="0.25">
      <c r="A735">
        <v>9</v>
      </c>
      <c r="B735" s="3">
        <v>18.82</v>
      </c>
      <c r="C735">
        <v>4</v>
      </c>
      <c r="D735" s="1">
        <v>45123</v>
      </c>
      <c r="E735" s="2">
        <v>0.57957356298033036</v>
      </c>
      <c r="F735">
        <f t="shared" si="44"/>
        <v>1</v>
      </c>
      <c r="G735">
        <f t="shared" si="45"/>
        <v>0</v>
      </c>
      <c r="H735">
        <f t="shared" si="46"/>
        <v>0</v>
      </c>
      <c r="I735">
        <f t="shared" si="47"/>
        <v>0</v>
      </c>
    </row>
    <row r="736" spans="1:9" x14ac:dyDescent="0.25">
      <c r="A736">
        <v>6</v>
      </c>
      <c r="B736" s="3">
        <v>153.94999999999999</v>
      </c>
      <c r="C736">
        <v>29</v>
      </c>
      <c r="D736" s="1">
        <v>45160</v>
      </c>
      <c r="E736" s="2">
        <v>0.73026103390172581</v>
      </c>
      <c r="F736">
        <f t="shared" si="44"/>
        <v>0</v>
      </c>
      <c r="G736">
        <f t="shared" si="45"/>
        <v>0</v>
      </c>
      <c r="H736">
        <f t="shared" si="46"/>
        <v>0</v>
      </c>
      <c r="I736">
        <f t="shared" si="47"/>
        <v>1</v>
      </c>
    </row>
    <row r="737" spans="1:9" x14ac:dyDescent="0.25">
      <c r="A737">
        <v>8</v>
      </c>
      <c r="B737" s="3">
        <v>150.54</v>
      </c>
      <c r="C737">
        <v>7</v>
      </c>
      <c r="D737" s="1">
        <v>45160</v>
      </c>
      <c r="E737" s="2">
        <v>0.452391492115432</v>
      </c>
      <c r="F737">
        <f t="shared" si="44"/>
        <v>0</v>
      </c>
      <c r="G737">
        <f t="shared" si="45"/>
        <v>0</v>
      </c>
      <c r="H737">
        <f t="shared" si="46"/>
        <v>0</v>
      </c>
      <c r="I737">
        <f t="shared" si="47"/>
        <v>1</v>
      </c>
    </row>
    <row r="738" spans="1:9" x14ac:dyDescent="0.25">
      <c r="A738">
        <v>8</v>
      </c>
      <c r="B738" s="3">
        <v>52.99</v>
      </c>
      <c r="C738">
        <v>9</v>
      </c>
      <c r="D738" s="1">
        <v>45019</v>
      </c>
      <c r="E738" s="2">
        <v>0.47194776210460704</v>
      </c>
      <c r="F738">
        <f t="shared" si="44"/>
        <v>0</v>
      </c>
      <c r="G738">
        <f t="shared" si="45"/>
        <v>1</v>
      </c>
      <c r="H738">
        <f t="shared" si="46"/>
        <v>0</v>
      </c>
      <c r="I738">
        <f t="shared" si="47"/>
        <v>0</v>
      </c>
    </row>
    <row r="739" spans="1:9" x14ac:dyDescent="0.25">
      <c r="A739">
        <v>1</v>
      </c>
      <c r="B739" s="3">
        <v>182</v>
      </c>
      <c r="C739">
        <v>13</v>
      </c>
      <c r="D739" s="1">
        <v>45130</v>
      </c>
      <c r="E739" s="2">
        <v>0.88504183854864649</v>
      </c>
      <c r="F739">
        <f t="shared" si="44"/>
        <v>0</v>
      </c>
      <c r="G739">
        <f t="shared" si="45"/>
        <v>0</v>
      </c>
      <c r="H739">
        <f t="shared" si="46"/>
        <v>0</v>
      </c>
      <c r="I739">
        <f t="shared" si="47"/>
        <v>1</v>
      </c>
    </row>
    <row r="740" spans="1:9" x14ac:dyDescent="0.25">
      <c r="A740">
        <v>2</v>
      </c>
      <c r="B740" s="3">
        <v>113.42</v>
      </c>
      <c r="C740">
        <v>14</v>
      </c>
      <c r="D740" s="1">
        <v>45092</v>
      </c>
      <c r="E740" s="2">
        <v>0.74498162910567467</v>
      </c>
      <c r="F740">
        <f t="shared" si="44"/>
        <v>0</v>
      </c>
      <c r="G740">
        <f t="shared" si="45"/>
        <v>0</v>
      </c>
      <c r="H740">
        <f t="shared" si="46"/>
        <v>1</v>
      </c>
      <c r="I740">
        <f t="shared" si="47"/>
        <v>0</v>
      </c>
    </row>
    <row r="741" spans="1:9" x14ac:dyDescent="0.25">
      <c r="A741">
        <v>4</v>
      </c>
      <c r="B741" s="3">
        <v>39.54</v>
      </c>
      <c r="C741">
        <v>14</v>
      </c>
      <c r="D741" s="1">
        <v>45173</v>
      </c>
      <c r="E741" s="2">
        <v>0.45125155567420011</v>
      </c>
      <c r="F741">
        <f t="shared" si="44"/>
        <v>1</v>
      </c>
      <c r="G741">
        <f t="shared" si="45"/>
        <v>0</v>
      </c>
      <c r="H741">
        <f t="shared" si="46"/>
        <v>0</v>
      </c>
      <c r="I741">
        <f t="shared" si="47"/>
        <v>0</v>
      </c>
    </row>
    <row r="742" spans="1:9" x14ac:dyDescent="0.25">
      <c r="A742">
        <v>2</v>
      </c>
      <c r="B742" s="3">
        <v>128.87</v>
      </c>
      <c r="C742">
        <v>29</v>
      </c>
      <c r="D742" s="1">
        <v>45271</v>
      </c>
      <c r="E742" s="2">
        <v>0.80632176868171834</v>
      </c>
      <c r="F742">
        <f t="shared" si="44"/>
        <v>0</v>
      </c>
      <c r="G742">
        <f t="shared" si="45"/>
        <v>0</v>
      </c>
      <c r="H742">
        <f t="shared" si="46"/>
        <v>1</v>
      </c>
      <c r="I742">
        <f t="shared" si="47"/>
        <v>0</v>
      </c>
    </row>
    <row r="743" spans="1:9" x14ac:dyDescent="0.25">
      <c r="A743">
        <v>6</v>
      </c>
      <c r="B743" s="3">
        <v>131.43</v>
      </c>
      <c r="C743">
        <v>10</v>
      </c>
      <c r="D743" s="1">
        <v>44958</v>
      </c>
      <c r="E743" s="2">
        <v>0.48191361865972737</v>
      </c>
      <c r="F743">
        <f t="shared" si="44"/>
        <v>0</v>
      </c>
      <c r="G743">
        <f t="shared" si="45"/>
        <v>0</v>
      </c>
      <c r="H743">
        <f t="shared" si="46"/>
        <v>1</v>
      </c>
      <c r="I743">
        <f t="shared" si="47"/>
        <v>0</v>
      </c>
    </row>
    <row r="744" spans="1:9" x14ac:dyDescent="0.25">
      <c r="A744">
        <v>9</v>
      </c>
      <c r="B744" s="3">
        <v>68.209999999999994</v>
      </c>
      <c r="C744">
        <v>31</v>
      </c>
      <c r="D744" s="1">
        <v>45071</v>
      </c>
      <c r="E744" s="2">
        <v>0.76019108113435085</v>
      </c>
      <c r="F744">
        <f t="shared" si="44"/>
        <v>0</v>
      </c>
      <c r="G744">
        <f t="shared" si="45"/>
        <v>1</v>
      </c>
      <c r="H744">
        <f t="shared" si="46"/>
        <v>0</v>
      </c>
      <c r="I744">
        <f t="shared" si="47"/>
        <v>0</v>
      </c>
    </row>
    <row r="745" spans="1:9" x14ac:dyDescent="0.25">
      <c r="A745">
        <v>2</v>
      </c>
      <c r="B745" s="3">
        <v>129.28</v>
      </c>
      <c r="C745">
        <v>29</v>
      </c>
      <c r="D745" s="1">
        <v>45168</v>
      </c>
      <c r="E745" s="2">
        <v>0.69297340547623443</v>
      </c>
      <c r="F745">
        <f t="shared" si="44"/>
        <v>0</v>
      </c>
      <c r="G745">
        <f t="shared" si="45"/>
        <v>0</v>
      </c>
      <c r="H745">
        <f t="shared" si="46"/>
        <v>1</v>
      </c>
      <c r="I745">
        <f t="shared" si="47"/>
        <v>0</v>
      </c>
    </row>
    <row r="746" spans="1:9" x14ac:dyDescent="0.25">
      <c r="A746">
        <v>1</v>
      </c>
      <c r="B746" s="3">
        <v>124.1</v>
      </c>
      <c r="C746">
        <v>4</v>
      </c>
      <c r="D746" s="1">
        <v>45152</v>
      </c>
      <c r="E746" s="2">
        <v>0.76519403366532268</v>
      </c>
      <c r="F746">
        <f t="shared" si="44"/>
        <v>0</v>
      </c>
      <c r="G746">
        <f t="shared" si="45"/>
        <v>0</v>
      </c>
      <c r="H746">
        <f t="shared" si="46"/>
        <v>1</v>
      </c>
      <c r="I746">
        <f t="shared" si="47"/>
        <v>0</v>
      </c>
    </row>
    <row r="747" spans="1:9" x14ac:dyDescent="0.25">
      <c r="A747">
        <v>3</v>
      </c>
      <c r="B747" s="3">
        <v>112.74</v>
      </c>
      <c r="C747">
        <v>17</v>
      </c>
      <c r="D747" s="1">
        <v>45030</v>
      </c>
      <c r="E747" s="2">
        <v>0.90189547408028559</v>
      </c>
      <c r="F747">
        <f t="shared" si="44"/>
        <v>0</v>
      </c>
      <c r="G747">
        <f t="shared" si="45"/>
        <v>0</v>
      </c>
      <c r="H747">
        <f t="shared" si="46"/>
        <v>1</v>
      </c>
      <c r="I747">
        <f t="shared" si="47"/>
        <v>0</v>
      </c>
    </row>
    <row r="748" spans="1:9" x14ac:dyDescent="0.25">
      <c r="A748">
        <v>3</v>
      </c>
      <c r="B748" s="3">
        <v>17.05</v>
      </c>
      <c r="C748">
        <v>22</v>
      </c>
      <c r="D748" s="1">
        <v>44999</v>
      </c>
      <c r="E748" s="2">
        <v>0.73519543756550854</v>
      </c>
      <c r="F748">
        <f t="shared" si="44"/>
        <v>1</v>
      </c>
      <c r="G748">
        <f t="shared" si="45"/>
        <v>0</v>
      </c>
      <c r="H748">
        <f t="shared" si="46"/>
        <v>0</v>
      </c>
      <c r="I748">
        <f t="shared" si="47"/>
        <v>0</v>
      </c>
    </row>
    <row r="749" spans="1:9" x14ac:dyDescent="0.25">
      <c r="A749">
        <v>1</v>
      </c>
      <c r="B749" s="3">
        <v>24.42</v>
      </c>
      <c r="C749">
        <v>15</v>
      </c>
      <c r="D749" s="1">
        <v>45174</v>
      </c>
      <c r="E749" s="2">
        <v>0.91458114172736416</v>
      </c>
      <c r="F749">
        <f t="shared" si="44"/>
        <v>1</v>
      </c>
      <c r="G749">
        <f t="shared" si="45"/>
        <v>0</v>
      </c>
      <c r="H749">
        <f t="shared" si="46"/>
        <v>0</v>
      </c>
      <c r="I749">
        <f t="shared" si="47"/>
        <v>0</v>
      </c>
    </row>
    <row r="750" spans="1:9" x14ac:dyDescent="0.25">
      <c r="A750">
        <v>6</v>
      </c>
      <c r="B750" s="3">
        <v>48.22</v>
      </c>
      <c r="C750">
        <v>20</v>
      </c>
      <c r="D750" s="1">
        <v>45186</v>
      </c>
      <c r="E750" s="2">
        <v>0.92042500523672532</v>
      </c>
      <c r="F750">
        <f t="shared" si="44"/>
        <v>1</v>
      </c>
      <c r="G750">
        <f t="shared" si="45"/>
        <v>0</v>
      </c>
      <c r="H750">
        <f t="shared" si="46"/>
        <v>0</v>
      </c>
      <c r="I750">
        <f t="shared" si="47"/>
        <v>0</v>
      </c>
    </row>
    <row r="751" spans="1:9" x14ac:dyDescent="0.25">
      <c r="A751">
        <v>7</v>
      </c>
      <c r="B751" s="3">
        <v>55.85</v>
      </c>
      <c r="C751">
        <v>7</v>
      </c>
      <c r="D751" s="1">
        <v>45225</v>
      </c>
      <c r="E751" s="2">
        <v>0.49866258659041013</v>
      </c>
      <c r="F751">
        <f t="shared" si="44"/>
        <v>0</v>
      </c>
      <c r="G751">
        <f t="shared" si="45"/>
        <v>1</v>
      </c>
      <c r="H751">
        <f t="shared" si="46"/>
        <v>0</v>
      </c>
      <c r="I751">
        <f t="shared" si="47"/>
        <v>0</v>
      </c>
    </row>
    <row r="752" spans="1:9" x14ac:dyDescent="0.25">
      <c r="A752">
        <v>10</v>
      </c>
      <c r="B752" s="3">
        <v>100.06</v>
      </c>
      <c r="C752">
        <v>27</v>
      </c>
      <c r="D752" s="1">
        <v>45087</v>
      </c>
      <c r="E752" s="2">
        <v>0.69605052905611731</v>
      </c>
      <c r="F752">
        <f t="shared" si="44"/>
        <v>0</v>
      </c>
      <c r="G752">
        <f t="shared" si="45"/>
        <v>0</v>
      </c>
      <c r="H752">
        <f t="shared" si="46"/>
        <v>1</v>
      </c>
      <c r="I752">
        <f t="shared" si="47"/>
        <v>0</v>
      </c>
    </row>
    <row r="753" spans="1:9" x14ac:dyDescent="0.25">
      <c r="A753">
        <v>9</v>
      </c>
      <c r="B753" s="3">
        <v>133.53</v>
      </c>
      <c r="C753">
        <v>14</v>
      </c>
      <c r="D753" s="1">
        <v>44970</v>
      </c>
      <c r="E753" s="2">
        <v>0.5116568105569107</v>
      </c>
      <c r="F753">
        <f t="shared" si="44"/>
        <v>0</v>
      </c>
      <c r="G753">
        <f t="shared" si="45"/>
        <v>0</v>
      </c>
      <c r="H753">
        <f t="shared" si="46"/>
        <v>1</v>
      </c>
      <c r="I753">
        <f t="shared" si="47"/>
        <v>0</v>
      </c>
    </row>
    <row r="754" spans="1:9" x14ac:dyDescent="0.25">
      <c r="A754">
        <v>9</v>
      </c>
      <c r="B754" s="3">
        <v>103.38</v>
      </c>
      <c r="C754">
        <v>13</v>
      </c>
      <c r="D754" s="1">
        <v>45289</v>
      </c>
      <c r="E754" s="2">
        <v>0.91730726642682558</v>
      </c>
      <c r="F754">
        <f t="shared" si="44"/>
        <v>0</v>
      </c>
      <c r="G754">
        <f t="shared" si="45"/>
        <v>0</v>
      </c>
      <c r="H754">
        <f t="shared" si="46"/>
        <v>1</v>
      </c>
      <c r="I754">
        <f t="shared" si="47"/>
        <v>0</v>
      </c>
    </row>
    <row r="755" spans="1:9" x14ac:dyDescent="0.25">
      <c r="A755">
        <v>4</v>
      </c>
      <c r="B755" s="3">
        <v>125.06</v>
      </c>
      <c r="C755">
        <v>29</v>
      </c>
      <c r="D755" s="1">
        <v>45145</v>
      </c>
      <c r="E755" s="2">
        <v>0.83286929708398005</v>
      </c>
      <c r="F755">
        <f t="shared" si="44"/>
        <v>0</v>
      </c>
      <c r="G755">
        <f t="shared" si="45"/>
        <v>0</v>
      </c>
      <c r="H755">
        <f t="shared" si="46"/>
        <v>1</v>
      </c>
      <c r="I755">
        <f t="shared" si="47"/>
        <v>0</v>
      </c>
    </row>
    <row r="756" spans="1:9" x14ac:dyDescent="0.25">
      <c r="A756">
        <v>3</v>
      </c>
      <c r="B756" s="3">
        <v>157.78</v>
      </c>
      <c r="C756">
        <v>24</v>
      </c>
      <c r="D756" s="1">
        <v>45097</v>
      </c>
      <c r="E756" s="2">
        <v>0.44061538552789725</v>
      </c>
      <c r="F756">
        <f t="shared" si="44"/>
        <v>0</v>
      </c>
      <c r="G756">
        <f t="shared" si="45"/>
        <v>0</v>
      </c>
      <c r="H756">
        <f t="shared" si="46"/>
        <v>0</v>
      </c>
      <c r="I756">
        <f t="shared" si="47"/>
        <v>1</v>
      </c>
    </row>
    <row r="757" spans="1:9" x14ac:dyDescent="0.25">
      <c r="A757">
        <v>5</v>
      </c>
      <c r="B757" s="3">
        <v>74.489999999999995</v>
      </c>
      <c r="C757">
        <v>27</v>
      </c>
      <c r="D757" s="1">
        <v>44969</v>
      </c>
      <c r="E757" s="2">
        <v>0.61371183783276795</v>
      </c>
      <c r="F757">
        <f t="shared" si="44"/>
        <v>0</v>
      </c>
      <c r="G757">
        <f t="shared" si="45"/>
        <v>1</v>
      </c>
      <c r="H757">
        <f t="shared" si="46"/>
        <v>0</v>
      </c>
      <c r="I757">
        <f t="shared" si="47"/>
        <v>0</v>
      </c>
    </row>
    <row r="758" spans="1:9" x14ac:dyDescent="0.25">
      <c r="A758">
        <v>8</v>
      </c>
      <c r="B758" s="3">
        <v>96.97</v>
      </c>
      <c r="C758">
        <v>19</v>
      </c>
      <c r="D758" s="1">
        <v>45251</v>
      </c>
      <c r="E758" s="2">
        <v>0.89684861720240727</v>
      </c>
      <c r="F758">
        <f t="shared" si="44"/>
        <v>0</v>
      </c>
      <c r="G758">
        <f t="shared" si="45"/>
        <v>1</v>
      </c>
      <c r="H758">
        <f t="shared" si="46"/>
        <v>0</v>
      </c>
      <c r="I758">
        <f t="shared" si="47"/>
        <v>0</v>
      </c>
    </row>
    <row r="759" spans="1:9" x14ac:dyDescent="0.25">
      <c r="A759">
        <v>2</v>
      </c>
      <c r="B759" s="3">
        <v>88.32</v>
      </c>
      <c r="C759">
        <v>1</v>
      </c>
      <c r="D759" s="1">
        <v>45110</v>
      </c>
      <c r="E759" s="2">
        <v>0.74567293655538081</v>
      </c>
      <c r="F759">
        <f t="shared" si="44"/>
        <v>0</v>
      </c>
      <c r="G759">
        <f t="shared" si="45"/>
        <v>1</v>
      </c>
      <c r="H759">
        <f t="shared" si="46"/>
        <v>0</v>
      </c>
      <c r="I759">
        <f t="shared" si="47"/>
        <v>0</v>
      </c>
    </row>
    <row r="760" spans="1:9" x14ac:dyDescent="0.25">
      <c r="A760">
        <v>4</v>
      </c>
      <c r="B760" s="3">
        <v>104.09</v>
      </c>
      <c r="C760">
        <v>5</v>
      </c>
      <c r="D760" s="1">
        <v>45095</v>
      </c>
      <c r="E760" s="2">
        <v>0.46663573241086065</v>
      </c>
      <c r="F760">
        <f t="shared" si="44"/>
        <v>0</v>
      </c>
      <c r="G760">
        <f t="shared" si="45"/>
        <v>0</v>
      </c>
      <c r="H760">
        <f t="shared" si="46"/>
        <v>1</v>
      </c>
      <c r="I760">
        <f t="shared" si="47"/>
        <v>0</v>
      </c>
    </row>
    <row r="761" spans="1:9" x14ac:dyDescent="0.25">
      <c r="A761">
        <v>2</v>
      </c>
      <c r="B761" s="3">
        <v>67.650000000000006</v>
      </c>
      <c r="C761">
        <v>31</v>
      </c>
      <c r="D761" s="1">
        <v>45204</v>
      </c>
      <c r="E761" s="2">
        <v>0.86981434651303879</v>
      </c>
      <c r="F761">
        <f t="shared" si="44"/>
        <v>0</v>
      </c>
      <c r="G761">
        <f t="shared" si="45"/>
        <v>1</v>
      </c>
      <c r="H761">
        <f t="shared" si="46"/>
        <v>0</v>
      </c>
      <c r="I761">
        <f t="shared" si="47"/>
        <v>0</v>
      </c>
    </row>
    <row r="762" spans="1:9" x14ac:dyDescent="0.25">
      <c r="A762">
        <v>1</v>
      </c>
      <c r="B762" s="3">
        <v>148.13</v>
      </c>
      <c r="C762">
        <v>4</v>
      </c>
      <c r="D762" s="1">
        <v>45118</v>
      </c>
      <c r="E762" s="2">
        <v>0.78583327692444049</v>
      </c>
      <c r="F762">
        <f t="shared" si="44"/>
        <v>0</v>
      </c>
      <c r="G762">
        <f t="shared" si="45"/>
        <v>0</v>
      </c>
      <c r="H762">
        <f t="shared" si="46"/>
        <v>1</v>
      </c>
      <c r="I762">
        <f t="shared" si="47"/>
        <v>0</v>
      </c>
    </row>
    <row r="763" spans="1:9" x14ac:dyDescent="0.25">
      <c r="A763">
        <v>4</v>
      </c>
      <c r="B763" s="3">
        <v>145.83000000000001</v>
      </c>
      <c r="C763">
        <v>5</v>
      </c>
      <c r="D763" s="1">
        <v>45129</v>
      </c>
      <c r="E763" s="2">
        <v>0.73836594224274776</v>
      </c>
      <c r="F763">
        <f t="shared" si="44"/>
        <v>0</v>
      </c>
      <c r="G763">
        <f t="shared" si="45"/>
        <v>0</v>
      </c>
      <c r="H763">
        <f t="shared" si="46"/>
        <v>1</v>
      </c>
      <c r="I763">
        <f t="shared" si="47"/>
        <v>0</v>
      </c>
    </row>
    <row r="764" spans="1:9" x14ac:dyDescent="0.25">
      <c r="A764">
        <v>2</v>
      </c>
      <c r="B764" s="3">
        <v>194.42</v>
      </c>
      <c r="C764">
        <v>10</v>
      </c>
      <c r="D764" s="1">
        <v>45121</v>
      </c>
      <c r="E764" s="2">
        <v>0.44830409391279613</v>
      </c>
      <c r="F764">
        <f t="shared" si="44"/>
        <v>0</v>
      </c>
      <c r="G764">
        <f t="shared" si="45"/>
        <v>0</v>
      </c>
      <c r="H764">
        <f t="shared" si="46"/>
        <v>0</v>
      </c>
      <c r="I764">
        <f t="shared" si="47"/>
        <v>1</v>
      </c>
    </row>
    <row r="765" spans="1:9" x14ac:dyDescent="0.25">
      <c r="A765">
        <v>7</v>
      </c>
      <c r="B765" s="3">
        <v>104.65</v>
      </c>
      <c r="C765">
        <v>3</v>
      </c>
      <c r="D765" s="1">
        <v>45116</v>
      </c>
      <c r="E765" s="2">
        <v>0.55133911455593576</v>
      </c>
      <c r="F765">
        <f t="shared" si="44"/>
        <v>0</v>
      </c>
      <c r="G765">
        <f t="shared" si="45"/>
        <v>0</v>
      </c>
      <c r="H765">
        <f t="shared" si="46"/>
        <v>1</v>
      </c>
      <c r="I765">
        <f t="shared" si="47"/>
        <v>0</v>
      </c>
    </row>
    <row r="766" spans="1:9" x14ac:dyDescent="0.25">
      <c r="A766">
        <v>8</v>
      </c>
      <c r="B766" s="3">
        <v>131</v>
      </c>
      <c r="C766">
        <v>5</v>
      </c>
      <c r="D766" s="1">
        <v>45006</v>
      </c>
      <c r="E766" s="2">
        <v>0.63247029635081065</v>
      </c>
      <c r="F766">
        <f t="shared" si="44"/>
        <v>0</v>
      </c>
      <c r="G766">
        <f t="shared" si="45"/>
        <v>0</v>
      </c>
      <c r="H766">
        <f t="shared" si="46"/>
        <v>1</v>
      </c>
      <c r="I766">
        <f t="shared" si="47"/>
        <v>0</v>
      </c>
    </row>
    <row r="767" spans="1:9" x14ac:dyDescent="0.25">
      <c r="A767">
        <v>6</v>
      </c>
      <c r="B767" s="3">
        <v>73.05</v>
      </c>
      <c r="C767">
        <v>21</v>
      </c>
      <c r="D767" s="1">
        <v>45055</v>
      </c>
      <c r="E767" s="2">
        <v>0.7684770142645696</v>
      </c>
      <c r="F767">
        <f t="shared" si="44"/>
        <v>0</v>
      </c>
      <c r="G767">
        <f t="shared" si="45"/>
        <v>1</v>
      </c>
      <c r="H767">
        <f t="shared" si="46"/>
        <v>0</v>
      </c>
      <c r="I767">
        <f t="shared" si="47"/>
        <v>0</v>
      </c>
    </row>
    <row r="768" spans="1:9" x14ac:dyDescent="0.25">
      <c r="A768">
        <v>10</v>
      </c>
      <c r="B768" s="3">
        <v>94.86</v>
      </c>
      <c r="C768">
        <v>5</v>
      </c>
      <c r="D768" s="1">
        <v>45018</v>
      </c>
      <c r="E768" s="2">
        <v>0.55151121639131362</v>
      </c>
      <c r="F768">
        <f t="shared" si="44"/>
        <v>0</v>
      </c>
      <c r="G768">
        <f t="shared" si="45"/>
        <v>1</v>
      </c>
      <c r="H768">
        <f t="shared" si="46"/>
        <v>0</v>
      </c>
      <c r="I768">
        <f t="shared" si="47"/>
        <v>0</v>
      </c>
    </row>
    <row r="769" spans="1:9" x14ac:dyDescent="0.25">
      <c r="A769">
        <v>3</v>
      </c>
      <c r="B769" s="3">
        <v>170.94</v>
      </c>
      <c r="C769">
        <v>9</v>
      </c>
      <c r="D769" s="1">
        <v>45186</v>
      </c>
      <c r="E769" s="2">
        <v>0.86133678915932976</v>
      </c>
      <c r="F769">
        <f t="shared" si="44"/>
        <v>0</v>
      </c>
      <c r="G769">
        <f t="shared" si="45"/>
        <v>0</v>
      </c>
      <c r="H769">
        <f t="shared" si="46"/>
        <v>0</v>
      </c>
      <c r="I769">
        <f t="shared" si="47"/>
        <v>1</v>
      </c>
    </row>
    <row r="770" spans="1:9" x14ac:dyDescent="0.25">
      <c r="A770">
        <v>2</v>
      </c>
      <c r="B770" s="3">
        <v>27.74</v>
      </c>
      <c r="C770">
        <v>20</v>
      </c>
      <c r="D770" s="1">
        <v>45071</v>
      </c>
      <c r="E770" s="2">
        <v>0.85789875660151749</v>
      </c>
      <c r="F770">
        <f t="shared" si="44"/>
        <v>1</v>
      </c>
      <c r="G770">
        <f t="shared" si="45"/>
        <v>0</v>
      </c>
      <c r="H770">
        <f t="shared" si="46"/>
        <v>0</v>
      </c>
      <c r="I770">
        <f t="shared" si="47"/>
        <v>0</v>
      </c>
    </row>
    <row r="771" spans="1:9" x14ac:dyDescent="0.25">
      <c r="A771">
        <v>6</v>
      </c>
      <c r="B771" s="3">
        <v>136.27000000000001</v>
      </c>
      <c r="C771">
        <v>18</v>
      </c>
      <c r="D771" s="1">
        <v>45158</v>
      </c>
      <c r="E771" s="2">
        <v>0.4535157067451962</v>
      </c>
      <c r="F771">
        <f t="shared" ref="F771:F834" si="48">IF(B771&lt;50,1,0)</f>
        <v>0</v>
      </c>
      <c r="G771">
        <f t="shared" ref="G771:G834" si="49">IF(AND(B771&gt;=50,B771&lt;=100),1,0)</f>
        <v>0</v>
      </c>
      <c r="H771">
        <f t="shared" ref="H771:H834" si="50">IF(AND(B771&gt;100,B771&lt;=150),1,0)</f>
        <v>1</v>
      </c>
      <c r="I771">
        <f t="shared" ref="I771:I834" si="51">IF(B771&gt;150,1,0)</f>
        <v>0</v>
      </c>
    </row>
    <row r="772" spans="1:9" x14ac:dyDescent="0.25">
      <c r="A772">
        <v>6</v>
      </c>
      <c r="B772" s="3">
        <v>111.45</v>
      </c>
      <c r="C772">
        <v>11</v>
      </c>
      <c r="D772" s="1">
        <v>45047</v>
      </c>
      <c r="E772" s="2">
        <v>0.43816942870621134</v>
      </c>
      <c r="F772">
        <f t="shared" si="48"/>
        <v>0</v>
      </c>
      <c r="G772">
        <f t="shared" si="49"/>
        <v>0</v>
      </c>
      <c r="H772">
        <f t="shared" si="50"/>
        <v>1</v>
      </c>
      <c r="I772">
        <f t="shared" si="51"/>
        <v>0</v>
      </c>
    </row>
    <row r="773" spans="1:9" x14ac:dyDescent="0.25">
      <c r="A773">
        <v>2</v>
      </c>
      <c r="B773" s="3">
        <v>58.75</v>
      </c>
      <c r="C773">
        <v>26</v>
      </c>
      <c r="D773" s="1">
        <v>45176</v>
      </c>
      <c r="E773" s="2">
        <v>0.76734216525284549</v>
      </c>
      <c r="F773">
        <f t="shared" si="48"/>
        <v>0</v>
      </c>
      <c r="G773">
        <f t="shared" si="49"/>
        <v>1</v>
      </c>
      <c r="H773">
        <f t="shared" si="50"/>
        <v>0</v>
      </c>
      <c r="I773">
        <f t="shared" si="51"/>
        <v>0</v>
      </c>
    </row>
    <row r="774" spans="1:9" x14ac:dyDescent="0.25">
      <c r="A774">
        <v>6</v>
      </c>
      <c r="B774" s="3">
        <v>190.36</v>
      </c>
      <c r="C774">
        <v>14</v>
      </c>
      <c r="D774" s="1">
        <v>45000</v>
      </c>
      <c r="E774" s="2">
        <v>0.4806495115124183</v>
      </c>
      <c r="F774">
        <f t="shared" si="48"/>
        <v>0</v>
      </c>
      <c r="G774">
        <f t="shared" si="49"/>
        <v>0</v>
      </c>
      <c r="H774">
        <f t="shared" si="50"/>
        <v>0</v>
      </c>
      <c r="I774">
        <f t="shared" si="51"/>
        <v>1</v>
      </c>
    </row>
    <row r="775" spans="1:9" x14ac:dyDescent="0.25">
      <c r="A775">
        <v>7</v>
      </c>
      <c r="B775" s="3">
        <v>80.63</v>
      </c>
      <c r="C775">
        <v>28</v>
      </c>
      <c r="D775" s="1">
        <v>45012</v>
      </c>
      <c r="E775" s="2">
        <v>0.4345432012843663</v>
      </c>
      <c r="F775">
        <f t="shared" si="48"/>
        <v>0</v>
      </c>
      <c r="G775">
        <f t="shared" si="49"/>
        <v>1</v>
      </c>
      <c r="H775">
        <f t="shared" si="50"/>
        <v>0</v>
      </c>
      <c r="I775">
        <f t="shared" si="51"/>
        <v>0</v>
      </c>
    </row>
    <row r="776" spans="1:9" x14ac:dyDescent="0.25">
      <c r="A776">
        <v>10</v>
      </c>
      <c r="B776" s="3">
        <v>38.65</v>
      </c>
      <c r="C776">
        <v>2</v>
      </c>
      <c r="D776" s="1">
        <v>45019</v>
      </c>
      <c r="E776" s="2">
        <v>0.91211990734927606</v>
      </c>
      <c r="F776">
        <f t="shared" si="48"/>
        <v>1</v>
      </c>
      <c r="G776">
        <f t="shared" si="49"/>
        <v>0</v>
      </c>
      <c r="H776">
        <f t="shared" si="50"/>
        <v>0</v>
      </c>
      <c r="I776">
        <f t="shared" si="51"/>
        <v>0</v>
      </c>
    </row>
    <row r="777" spans="1:9" x14ac:dyDescent="0.25">
      <c r="A777">
        <v>9</v>
      </c>
      <c r="B777" s="3">
        <v>66.23</v>
      </c>
      <c r="C777">
        <v>23</v>
      </c>
      <c r="D777" s="1">
        <v>45261</v>
      </c>
      <c r="E777" s="2">
        <v>0.59821643646349765</v>
      </c>
      <c r="F777">
        <f t="shared" si="48"/>
        <v>0</v>
      </c>
      <c r="G777">
        <f t="shared" si="49"/>
        <v>1</v>
      </c>
      <c r="H777">
        <f t="shared" si="50"/>
        <v>0</v>
      </c>
      <c r="I777">
        <f t="shared" si="51"/>
        <v>0</v>
      </c>
    </row>
    <row r="778" spans="1:9" x14ac:dyDescent="0.25">
      <c r="A778">
        <v>2</v>
      </c>
      <c r="B778" s="3">
        <v>174.89</v>
      </c>
      <c r="C778">
        <v>26</v>
      </c>
      <c r="D778" s="1">
        <v>45021</v>
      </c>
      <c r="E778" s="2">
        <v>0.69384925216683579</v>
      </c>
      <c r="F778">
        <f t="shared" si="48"/>
        <v>0</v>
      </c>
      <c r="G778">
        <f t="shared" si="49"/>
        <v>0</v>
      </c>
      <c r="H778">
        <f t="shared" si="50"/>
        <v>0</v>
      </c>
      <c r="I778">
        <f t="shared" si="51"/>
        <v>1</v>
      </c>
    </row>
    <row r="779" spans="1:9" x14ac:dyDescent="0.25">
      <c r="A779">
        <v>10</v>
      </c>
      <c r="B779" s="3">
        <v>113.21</v>
      </c>
      <c r="C779">
        <v>10</v>
      </c>
      <c r="D779" s="1">
        <v>44942</v>
      </c>
      <c r="E779" s="2">
        <v>0.49151794542240701</v>
      </c>
      <c r="F779">
        <f t="shared" si="48"/>
        <v>0</v>
      </c>
      <c r="G779">
        <f t="shared" si="49"/>
        <v>0</v>
      </c>
      <c r="H779">
        <f t="shared" si="50"/>
        <v>1</v>
      </c>
      <c r="I779">
        <f t="shared" si="51"/>
        <v>0</v>
      </c>
    </row>
    <row r="780" spans="1:9" x14ac:dyDescent="0.25">
      <c r="A780">
        <v>7</v>
      </c>
      <c r="B780" s="3">
        <v>172.95</v>
      </c>
      <c r="C780">
        <v>14</v>
      </c>
      <c r="D780" s="1">
        <v>44977</v>
      </c>
      <c r="E780" s="2">
        <v>0.59954449060046089</v>
      </c>
      <c r="F780">
        <f t="shared" si="48"/>
        <v>0</v>
      </c>
      <c r="G780">
        <f t="shared" si="49"/>
        <v>0</v>
      </c>
      <c r="H780">
        <f t="shared" si="50"/>
        <v>0</v>
      </c>
      <c r="I780">
        <f t="shared" si="51"/>
        <v>1</v>
      </c>
    </row>
    <row r="781" spans="1:9" x14ac:dyDescent="0.25">
      <c r="A781">
        <v>2</v>
      </c>
      <c r="B781" s="3">
        <v>97.42</v>
      </c>
      <c r="C781">
        <v>25</v>
      </c>
      <c r="D781" s="1">
        <v>45010</v>
      </c>
      <c r="E781" s="2">
        <v>0.67598130346426899</v>
      </c>
      <c r="F781">
        <f t="shared" si="48"/>
        <v>0</v>
      </c>
      <c r="G781">
        <f t="shared" si="49"/>
        <v>1</v>
      </c>
      <c r="H781">
        <f t="shared" si="50"/>
        <v>0</v>
      </c>
      <c r="I781">
        <f t="shared" si="51"/>
        <v>0</v>
      </c>
    </row>
    <row r="782" spans="1:9" x14ac:dyDescent="0.25">
      <c r="A782">
        <v>3</v>
      </c>
      <c r="B782" s="3">
        <v>110.43</v>
      </c>
      <c r="C782">
        <v>16</v>
      </c>
      <c r="D782" s="1">
        <v>45127</v>
      </c>
      <c r="E782" s="2">
        <v>0.63578670020745387</v>
      </c>
      <c r="F782">
        <f t="shared" si="48"/>
        <v>0</v>
      </c>
      <c r="G782">
        <f t="shared" si="49"/>
        <v>0</v>
      </c>
      <c r="H782">
        <f t="shared" si="50"/>
        <v>1</v>
      </c>
      <c r="I782">
        <f t="shared" si="51"/>
        <v>0</v>
      </c>
    </row>
    <row r="783" spans="1:9" x14ac:dyDescent="0.25">
      <c r="A783">
        <v>7</v>
      </c>
      <c r="B783" s="3">
        <v>108.78</v>
      </c>
      <c r="C783">
        <v>31</v>
      </c>
      <c r="D783" s="1">
        <v>45217</v>
      </c>
      <c r="E783" s="2">
        <v>0.76163640658059584</v>
      </c>
      <c r="F783">
        <f t="shared" si="48"/>
        <v>0</v>
      </c>
      <c r="G783">
        <f t="shared" si="49"/>
        <v>0</v>
      </c>
      <c r="H783">
        <f t="shared" si="50"/>
        <v>1</v>
      </c>
      <c r="I783">
        <f t="shared" si="51"/>
        <v>0</v>
      </c>
    </row>
    <row r="784" spans="1:9" x14ac:dyDescent="0.25">
      <c r="A784">
        <v>10</v>
      </c>
      <c r="B784" s="3">
        <v>154.5</v>
      </c>
      <c r="C784">
        <v>19</v>
      </c>
      <c r="D784" s="1">
        <v>44935</v>
      </c>
      <c r="E784" s="2">
        <v>0.51947730148556626</v>
      </c>
      <c r="F784">
        <f t="shared" si="48"/>
        <v>0</v>
      </c>
      <c r="G784">
        <f t="shared" si="49"/>
        <v>0</v>
      </c>
      <c r="H784">
        <f t="shared" si="50"/>
        <v>0</v>
      </c>
      <c r="I784">
        <f t="shared" si="51"/>
        <v>1</v>
      </c>
    </row>
    <row r="785" spans="1:9" x14ac:dyDescent="0.25">
      <c r="A785">
        <v>1</v>
      </c>
      <c r="B785" s="3">
        <v>30.76</v>
      </c>
      <c r="C785">
        <v>11</v>
      </c>
      <c r="D785" s="1">
        <v>45255</v>
      </c>
      <c r="E785" s="2">
        <v>0.77511912748174328</v>
      </c>
      <c r="F785">
        <f t="shared" si="48"/>
        <v>1</v>
      </c>
      <c r="G785">
        <f t="shared" si="49"/>
        <v>0</v>
      </c>
      <c r="H785">
        <f t="shared" si="50"/>
        <v>0</v>
      </c>
      <c r="I785">
        <f t="shared" si="51"/>
        <v>0</v>
      </c>
    </row>
    <row r="786" spans="1:9" x14ac:dyDescent="0.25">
      <c r="A786">
        <v>7</v>
      </c>
      <c r="B786" s="3">
        <v>42.12</v>
      </c>
      <c r="C786">
        <v>7</v>
      </c>
      <c r="D786" s="1">
        <v>45226</v>
      </c>
      <c r="E786" s="2">
        <v>0.75878840862826502</v>
      </c>
      <c r="F786">
        <f t="shared" si="48"/>
        <v>1</v>
      </c>
      <c r="G786">
        <f t="shared" si="49"/>
        <v>0</v>
      </c>
      <c r="H786">
        <f t="shared" si="50"/>
        <v>0</v>
      </c>
      <c r="I786">
        <f t="shared" si="51"/>
        <v>0</v>
      </c>
    </row>
    <row r="787" spans="1:9" x14ac:dyDescent="0.25">
      <c r="A787">
        <v>5</v>
      </c>
      <c r="B787" s="3">
        <v>103.32</v>
      </c>
      <c r="C787">
        <v>18</v>
      </c>
      <c r="D787" s="1">
        <v>45009</v>
      </c>
      <c r="E787" s="2">
        <v>0.71788301592062931</v>
      </c>
      <c r="F787">
        <f t="shared" si="48"/>
        <v>0</v>
      </c>
      <c r="G787">
        <f t="shared" si="49"/>
        <v>0</v>
      </c>
      <c r="H787">
        <f t="shared" si="50"/>
        <v>1</v>
      </c>
      <c r="I787">
        <f t="shared" si="51"/>
        <v>0</v>
      </c>
    </row>
    <row r="788" spans="1:9" x14ac:dyDescent="0.25">
      <c r="A788">
        <v>8</v>
      </c>
      <c r="B788" s="3">
        <v>196.01</v>
      </c>
      <c r="C788">
        <v>8</v>
      </c>
      <c r="D788" s="1">
        <v>45054</v>
      </c>
      <c r="E788" s="2">
        <v>0.73534499094469241</v>
      </c>
      <c r="F788">
        <f t="shared" si="48"/>
        <v>0</v>
      </c>
      <c r="G788">
        <f t="shared" si="49"/>
        <v>0</v>
      </c>
      <c r="H788">
        <f t="shared" si="50"/>
        <v>0</v>
      </c>
      <c r="I788">
        <f t="shared" si="51"/>
        <v>1</v>
      </c>
    </row>
    <row r="789" spans="1:9" x14ac:dyDescent="0.25">
      <c r="A789">
        <v>6</v>
      </c>
      <c r="B789" s="3">
        <v>159.37</v>
      </c>
      <c r="C789">
        <v>24</v>
      </c>
      <c r="D789" s="1">
        <v>44984</v>
      </c>
      <c r="E789" s="2">
        <v>0.75633995478403893</v>
      </c>
      <c r="F789">
        <f t="shared" si="48"/>
        <v>0</v>
      </c>
      <c r="G789">
        <f t="shared" si="49"/>
        <v>0</v>
      </c>
      <c r="H789">
        <f t="shared" si="50"/>
        <v>0</v>
      </c>
      <c r="I789">
        <f t="shared" si="51"/>
        <v>1</v>
      </c>
    </row>
    <row r="790" spans="1:9" x14ac:dyDescent="0.25">
      <c r="A790">
        <v>1</v>
      </c>
      <c r="B790" s="3">
        <v>88.63</v>
      </c>
      <c r="C790">
        <v>11</v>
      </c>
      <c r="D790" s="1">
        <v>44962</v>
      </c>
      <c r="E790" s="2">
        <v>0.42674234172484227</v>
      </c>
      <c r="F790">
        <f t="shared" si="48"/>
        <v>0</v>
      </c>
      <c r="G790">
        <f t="shared" si="49"/>
        <v>1</v>
      </c>
      <c r="H790">
        <f t="shared" si="50"/>
        <v>0</v>
      </c>
      <c r="I790">
        <f t="shared" si="51"/>
        <v>0</v>
      </c>
    </row>
    <row r="791" spans="1:9" x14ac:dyDescent="0.25">
      <c r="A791">
        <v>1</v>
      </c>
      <c r="B791" s="3">
        <v>107.72</v>
      </c>
      <c r="C791">
        <v>6</v>
      </c>
      <c r="D791" s="1">
        <v>44961</v>
      </c>
      <c r="E791" s="2">
        <v>0.64075792362538952</v>
      </c>
      <c r="F791">
        <f t="shared" si="48"/>
        <v>0</v>
      </c>
      <c r="G791">
        <f t="shared" si="49"/>
        <v>0</v>
      </c>
      <c r="H791">
        <f t="shared" si="50"/>
        <v>1</v>
      </c>
      <c r="I791">
        <f t="shared" si="51"/>
        <v>0</v>
      </c>
    </row>
    <row r="792" spans="1:9" x14ac:dyDescent="0.25">
      <c r="A792">
        <v>9</v>
      </c>
      <c r="B792" s="3">
        <v>20.85</v>
      </c>
      <c r="C792">
        <v>21</v>
      </c>
      <c r="D792" s="1">
        <v>45180</v>
      </c>
      <c r="E792" s="2">
        <v>0.64622693623553373</v>
      </c>
      <c r="F792">
        <f t="shared" si="48"/>
        <v>1</v>
      </c>
      <c r="G792">
        <f t="shared" si="49"/>
        <v>0</v>
      </c>
      <c r="H792">
        <f t="shared" si="50"/>
        <v>0</v>
      </c>
      <c r="I792">
        <f t="shared" si="51"/>
        <v>0</v>
      </c>
    </row>
    <row r="793" spans="1:9" x14ac:dyDescent="0.25">
      <c r="A793">
        <v>1</v>
      </c>
      <c r="B793" s="3">
        <v>69.78</v>
      </c>
      <c r="C793">
        <v>5</v>
      </c>
      <c r="D793" s="1">
        <v>45034</v>
      </c>
      <c r="E793" s="2">
        <v>0.59796055641702184</v>
      </c>
      <c r="F793">
        <f t="shared" si="48"/>
        <v>0</v>
      </c>
      <c r="G793">
        <f t="shared" si="49"/>
        <v>1</v>
      </c>
      <c r="H793">
        <f t="shared" si="50"/>
        <v>0</v>
      </c>
      <c r="I793">
        <f t="shared" si="51"/>
        <v>0</v>
      </c>
    </row>
    <row r="794" spans="1:9" x14ac:dyDescent="0.25">
      <c r="A794">
        <v>2</v>
      </c>
      <c r="B794" s="3">
        <v>17.75</v>
      </c>
      <c r="C794">
        <v>5</v>
      </c>
      <c r="D794" s="1">
        <v>45169</v>
      </c>
      <c r="E794" s="2">
        <v>0.62900997486932786</v>
      </c>
      <c r="F794">
        <f t="shared" si="48"/>
        <v>1</v>
      </c>
      <c r="G794">
        <f t="shared" si="49"/>
        <v>0</v>
      </c>
      <c r="H794">
        <f t="shared" si="50"/>
        <v>0</v>
      </c>
      <c r="I794">
        <f t="shared" si="51"/>
        <v>0</v>
      </c>
    </row>
    <row r="795" spans="1:9" x14ac:dyDescent="0.25">
      <c r="A795">
        <v>4</v>
      </c>
      <c r="B795" s="3">
        <v>93.01</v>
      </c>
      <c r="C795">
        <v>3</v>
      </c>
      <c r="D795" s="1">
        <v>45239</v>
      </c>
      <c r="E795" s="2">
        <v>0.44688592227698154</v>
      </c>
      <c r="F795">
        <f t="shared" si="48"/>
        <v>0</v>
      </c>
      <c r="G795">
        <f t="shared" si="49"/>
        <v>1</v>
      </c>
      <c r="H795">
        <f t="shared" si="50"/>
        <v>0</v>
      </c>
      <c r="I795">
        <f t="shared" si="51"/>
        <v>0</v>
      </c>
    </row>
    <row r="796" spans="1:9" x14ac:dyDescent="0.25">
      <c r="A796">
        <v>7</v>
      </c>
      <c r="B796" s="3">
        <v>42.56</v>
      </c>
      <c r="C796">
        <v>31</v>
      </c>
      <c r="D796" s="1">
        <v>45166</v>
      </c>
      <c r="E796" s="2">
        <v>0.74069868732695143</v>
      </c>
      <c r="F796">
        <f t="shared" si="48"/>
        <v>1</v>
      </c>
      <c r="G796">
        <f t="shared" si="49"/>
        <v>0</v>
      </c>
      <c r="H796">
        <f t="shared" si="50"/>
        <v>0</v>
      </c>
      <c r="I796">
        <f t="shared" si="51"/>
        <v>0</v>
      </c>
    </row>
    <row r="797" spans="1:9" x14ac:dyDescent="0.25">
      <c r="A797">
        <v>6</v>
      </c>
      <c r="B797" s="3">
        <v>130.47999999999999</v>
      </c>
      <c r="C797">
        <v>12</v>
      </c>
      <c r="D797" s="1">
        <v>44981</v>
      </c>
      <c r="E797" s="2">
        <v>0.5881166696519512</v>
      </c>
      <c r="F797">
        <f t="shared" si="48"/>
        <v>0</v>
      </c>
      <c r="G797">
        <f t="shared" si="49"/>
        <v>0</v>
      </c>
      <c r="H797">
        <f t="shared" si="50"/>
        <v>1</v>
      </c>
      <c r="I797">
        <f t="shared" si="51"/>
        <v>0</v>
      </c>
    </row>
    <row r="798" spans="1:9" x14ac:dyDescent="0.25">
      <c r="A798">
        <v>2</v>
      </c>
      <c r="B798" s="3">
        <v>42.24</v>
      </c>
      <c r="C798">
        <v>26</v>
      </c>
      <c r="D798" s="1">
        <v>45079</v>
      </c>
      <c r="E798" s="2">
        <v>0.74458278607016237</v>
      </c>
      <c r="F798">
        <f t="shared" si="48"/>
        <v>1</v>
      </c>
      <c r="G798">
        <f t="shared" si="49"/>
        <v>0</v>
      </c>
      <c r="H798">
        <f t="shared" si="50"/>
        <v>0</v>
      </c>
      <c r="I798">
        <f t="shared" si="51"/>
        <v>0</v>
      </c>
    </row>
    <row r="799" spans="1:9" x14ac:dyDescent="0.25">
      <c r="A799">
        <v>8</v>
      </c>
      <c r="B799" s="3">
        <v>117.32</v>
      </c>
      <c r="C799">
        <v>29</v>
      </c>
      <c r="D799" s="1">
        <v>45029</v>
      </c>
      <c r="E799" s="2">
        <v>0.70795420908185358</v>
      </c>
      <c r="F799">
        <f t="shared" si="48"/>
        <v>0</v>
      </c>
      <c r="G799">
        <f t="shared" si="49"/>
        <v>0</v>
      </c>
      <c r="H799">
        <f t="shared" si="50"/>
        <v>1</v>
      </c>
      <c r="I799">
        <f t="shared" si="51"/>
        <v>0</v>
      </c>
    </row>
    <row r="800" spans="1:9" x14ac:dyDescent="0.25">
      <c r="A800">
        <v>5</v>
      </c>
      <c r="B800" s="3">
        <v>7.56</v>
      </c>
      <c r="C800">
        <v>10</v>
      </c>
      <c r="D800" s="1">
        <v>45117</v>
      </c>
      <c r="E800" s="2">
        <v>0.83410309647269054</v>
      </c>
      <c r="F800">
        <f t="shared" si="48"/>
        <v>1</v>
      </c>
      <c r="G800">
        <f t="shared" si="49"/>
        <v>0</v>
      </c>
      <c r="H800">
        <f t="shared" si="50"/>
        <v>0</v>
      </c>
      <c r="I800">
        <f t="shared" si="51"/>
        <v>0</v>
      </c>
    </row>
    <row r="801" spans="1:9" x14ac:dyDescent="0.25">
      <c r="A801">
        <v>1</v>
      </c>
      <c r="B801" s="3">
        <v>116.75</v>
      </c>
      <c r="C801">
        <v>14</v>
      </c>
      <c r="D801" s="1">
        <v>45226</v>
      </c>
      <c r="E801" s="2">
        <v>0.88398467016656379</v>
      </c>
      <c r="F801">
        <f t="shared" si="48"/>
        <v>0</v>
      </c>
      <c r="G801">
        <f t="shared" si="49"/>
        <v>0</v>
      </c>
      <c r="H801">
        <f t="shared" si="50"/>
        <v>1</v>
      </c>
      <c r="I801">
        <f t="shared" si="51"/>
        <v>0</v>
      </c>
    </row>
    <row r="802" spans="1:9" x14ac:dyDescent="0.25">
      <c r="A802">
        <v>8</v>
      </c>
      <c r="B802" s="3">
        <v>63.74</v>
      </c>
      <c r="C802">
        <v>22</v>
      </c>
      <c r="D802" s="1">
        <v>45098</v>
      </c>
      <c r="E802" s="2">
        <v>0.93770887094199029</v>
      </c>
      <c r="F802">
        <f t="shared" si="48"/>
        <v>0</v>
      </c>
      <c r="G802">
        <f t="shared" si="49"/>
        <v>1</v>
      </c>
      <c r="H802">
        <f t="shared" si="50"/>
        <v>0</v>
      </c>
      <c r="I802">
        <f t="shared" si="51"/>
        <v>0</v>
      </c>
    </row>
    <row r="803" spans="1:9" x14ac:dyDescent="0.25">
      <c r="A803">
        <v>5</v>
      </c>
      <c r="B803" s="3">
        <v>190.16</v>
      </c>
      <c r="C803">
        <v>26</v>
      </c>
      <c r="D803" s="1">
        <v>45133</v>
      </c>
      <c r="E803" s="2">
        <v>0.94020423666334252</v>
      </c>
      <c r="F803">
        <f t="shared" si="48"/>
        <v>0</v>
      </c>
      <c r="G803">
        <f t="shared" si="49"/>
        <v>0</v>
      </c>
      <c r="H803">
        <f t="shared" si="50"/>
        <v>0</v>
      </c>
      <c r="I803">
        <f t="shared" si="51"/>
        <v>1</v>
      </c>
    </row>
    <row r="804" spans="1:9" x14ac:dyDescent="0.25">
      <c r="A804">
        <v>9</v>
      </c>
      <c r="B804" s="3">
        <v>29.72</v>
      </c>
      <c r="C804">
        <v>15</v>
      </c>
      <c r="D804" s="1">
        <v>45132</v>
      </c>
      <c r="E804" s="2">
        <v>0.55121259785467402</v>
      </c>
      <c r="F804">
        <f t="shared" si="48"/>
        <v>1</v>
      </c>
      <c r="G804">
        <f t="shared" si="49"/>
        <v>0</v>
      </c>
      <c r="H804">
        <f t="shared" si="50"/>
        <v>0</v>
      </c>
      <c r="I804">
        <f t="shared" si="51"/>
        <v>0</v>
      </c>
    </row>
    <row r="805" spans="1:9" x14ac:dyDescent="0.25">
      <c r="A805">
        <v>6</v>
      </c>
      <c r="B805" s="3">
        <v>92.2</v>
      </c>
      <c r="C805">
        <v>12</v>
      </c>
      <c r="D805" s="1">
        <v>45167</v>
      </c>
      <c r="E805" s="2">
        <v>0.55332097394280244</v>
      </c>
      <c r="F805">
        <f t="shared" si="48"/>
        <v>0</v>
      </c>
      <c r="G805">
        <f t="shared" si="49"/>
        <v>1</v>
      </c>
      <c r="H805">
        <f t="shared" si="50"/>
        <v>0</v>
      </c>
      <c r="I805">
        <f t="shared" si="51"/>
        <v>0</v>
      </c>
    </row>
    <row r="806" spans="1:9" x14ac:dyDescent="0.25">
      <c r="A806">
        <v>7</v>
      </c>
      <c r="B806" s="3">
        <v>106.38</v>
      </c>
      <c r="C806">
        <v>24</v>
      </c>
      <c r="D806" s="1">
        <v>45284</v>
      </c>
      <c r="E806" s="2">
        <v>0.53778817146159663</v>
      </c>
      <c r="F806">
        <f t="shared" si="48"/>
        <v>0</v>
      </c>
      <c r="G806">
        <f t="shared" si="49"/>
        <v>0</v>
      </c>
      <c r="H806">
        <f t="shared" si="50"/>
        <v>1</v>
      </c>
      <c r="I806">
        <f t="shared" si="51"/>
        <v>0</v>
      </c>
    </row>
    <row r="807" spans="1:9" x14ac:dyDescent="0.25">
      <c r="A807">
        <v>5</v>
      </c>
      <c r="B807" s="3">
        <v>154.93</v>
      </c>
      <c r="C807">
        <v>3</v>
      </c>
      <c r="D807" s="1">
        <v>45078</v>
      </c>
      <c r="E807" s="2">
        <v>0.94496095172422545</v>
      </c>
      <c r="F807">
        <f t="shared" si="48"/>
        <v>0</v>
      </c>
      <c r="G807">
        <f t="shared" si="49"/>
        <v>0</v>
      </c>
      <c r="H807">
        <f t="shared" si="50"/>
        <v>0</v>
      </c>
      <c r="I807">
        <f t="shared" si="51"/>
        <v>1</v>
      </c>
    </row>
    <row r="808" spans="1:9" x14ac:dyDescent="0.25">
      <c r="A808">
        <v>8</v>
      </c>
      <c r="B808" s="3">
        <v>32.479999999999997</v>
      </c>
      <c r="C808">
        <v>3</v>
      </c>
      <c r="D808" s="1">
        <v>44978</v>
      </c>
      <c r="E808" s="2">
        <v>0.49839105438381037</v>
      </c>
      <c r="F808">
        <f t="shared" si="48"/>
        <v>1</v>
      </c>
      <c r="G808">
        <f t="shared" si="49"/>
        <v>0</v>
      </c>
      <c r="H808">
        <f t="shared" si="50"/>
        <v>0</v>
      </c>
      <c r="I808">
        <f t="shared" si="51"/>
        <v>0</v>
      </c>
    </row>
    <row r="809" spans="1:9" x14ac:dyDescent="0.25">
      <c r="A809">
        <v>9</v>
      </c>
      <c r="B809" s="3">
        <v>196.25</v>
      </c>
      <c r="C809">
        <v>13</v>
      </c>
      <c r="D809" s="1">
        <v>44975</v>
      </c>
      <c r="E809" s="2">
        <v>0.76787842903859338</v>
      </c>
      <c r="F809">
        <f t="shared" si="48"/>
        <v>0</v>
      </c>
      <c r="G809">
        <f t="shared" si="49"/>
        <v>0</v>
      </c>
      <c r="H809">
        <f t="shared" si="50"/>
        <v>0</v>
      </c>
      <c r="I809">
        <f t="shared" si="51"/>
        <v>1</v>
      </c>
    </row>
    <row r="810" spans="1:9" x14ac:dyDescent="0.25">
      <c r="A810">
        <v>4</v>
      </c>
      <c r="B810" s="3">
        <v>155.72999999999999</v>
      </c>
      <c r="C810">
        <v>3</v>
      </c>
      <c r="D810" s="1">
        <v>45176</v>
      </c>
      <c r="E810" s="2">
        <v>0.62789246804959398</v>
      </c>
      <c r="F810">
        <f t="shared" si="48"/>
        <v>0</v>
      </c>
      <c r="G810">
        <f t="shared" si="49"/>
        <v>0</v>
      </c>
      <c r="H810">
        <f t="shared" si="50"/>
        <v>0</v>
      </c>
      <c r="I810">
        <f t="shared" si="51"/>
        <v>1</v>
      </c>
    </row>
    <row r="811" spans="1:9" x14ac:dyDescent="0.25">
      <c r="A811">
        <v>2</v>
      </c>
      <c r="B811" s="3">
        <v>124.01</v>
      </c>
      <c r="C811">
        <v>29</v>
      </c>
      <c r="D811" s="1">
        <v>45268</v>
      </c>
      <c r="E811" s="2">
        <v>0.6007706278323689</v>
      </c>
      <c r="F811">
        <f t="shared" si="48"/>
        <v>0</v>
      </c>
      <c r="G811">
        <f t="shared" si="49"/>
        <v>0</v>
      </c>
      <c r="H811">
        <f t="shared" si="50"/>
        <v>1</v>
      </c>
      <c r="I811">
        <f t="shared" si="51"/>
        <v>0</v>
      </c>
    </row>
    <row r="812" spans="1:9" x14ac:dyDescent="0.25">
      <c r="A812">
        <v>7</v>
      </c>
      <c r="B812" s="3">
        <v>161.33000000000001</v>
      </c>
      <c r="C812">
        <v>12</v>
      </c>
      <c r="D812" s="1">
        <v>44989</v>
      </c>
      <c r="E812" s="2">
        <v>0.54576118587860745</v>
      </c>
      <c r="F812">
        <f t="shared" si="48"/>
        <v>0</v>
      </c>
      <c r="G812">
        <f t="shared" si="49"/>
        <v>0</v>
      </c>
      <c r="H812">
        <f t="shared" si="50"/>
        <v>0</v>
      </c>
      <c r="I812">
        <f t="shared" si="51"/>
        <v>1</v>
      </c>
    </row>
    <row r="813" spans="1:9" x14ac:dyDescent="0.25">
      <c r="A813">
        <v>4</v>
      </c>
      <c r="B813" s="3">
        <v>62.25</v>
      </c>
      <c r="C813">
        <v>22</v>
      </c>
      <c r="D813" s="1">
        <v>45143</v>
      </c>
      <c r="E813" s="2">
        <v>0.81221188450635506</v>
      </c>
      <c r="F813">
        <f t="shared" si="48"/>
        <v>0</v>
      </c>
      <c r="G813">
        <f t="shared" si="49"/>
        <v>1</v>
      </c>
      <c r="H813">
        <f t="shared" si="50"/>
        <v>0</v>
      </c>
      <c r="I813">
        <f t="shared" si="51"/>
        <v>0</v>
      </c>
    </row>
    <row r="814" spans="1:9" x14ac:dyDescent="0.25">
      <c r="A814">
        <v>5</v>
      </c>
      <c r="B814" s="3">
        <v>70.040000000000006</v>
      </c>
      <c r="C814">
        <v>22</v>
      </c>
      <c r="D814" s="1">
        <v>45073</v>
      </c>
      <c r="E814" s="2">
        <v>0.46457938837904045</v>
      </c>
      <c r="F814">
        <f t="shared" si="48"/>
        <v>0</v>
      </c>
      <c r="G814">
        <f t="shared" si="49"/>
        <v>1</v>
      </c>
      <c r="H814">
        <f t="shared" si="50"/>
        <v>0</v>
      </c>
      <c r="I814">
        <f t="shared" si="51"/>
        <v>0</v>
      </c>
    </row>
    <row r="815" spans="1:9" x14ac:dyDescent="0.25">
      <c r="A815">
        <v>3</v>
      </c>
      <c r="B815" s="3">
        <v>48.18</v>
      </c>
      <c r="C815">
        <v>20</v>
      </c>
      <c r="D815" s="1">
        <v>44990</v>
      </c>
      <c r="E815" s="2">
        <v>0.84858327246786092</v>
      </c>
      <c r="F815">
        <f t="shared" si="48"/>
        <v>1</v>
      </c>
      <c r="G815">
        <f t="shared" si="49"/>
        <v>0</v>
      </c>
      <c r="H815">
        <f t="shared" si="50"/>
        <v>0</v>
      </c>
      <c r="I815">
        <f t="shared" si="51"/>
        <v>0</v>
      </c>
    </row>
    <row r="816" spans="1:9" x14ac:dyDescent="0.25">
      <c r="A816">
        <v>3</v>
      </c>
      <c r="B816" s="3">
        <v>191.03</v>
      </c>
      <c r="C816">
        <v>30</v>
      </c>
      <c r="D816" s="1">
        <v>45064</v>
      </c>
      <c r="E816" s="2">
        <v>0.50133488424309958</v>
      </c>
      <c r="F816">
        <f t="shared" si="48"/>
        <v>0</v>
      </c>
      <c r="G816">
        <f t="shared" si="49"/>
        <v>0</v>
      </c>
      <c r="H816">
        <f t="shared" si="50"/>
        <v>0</v>
      </c>
      <c r="I816">
        <f t="shared" si="51"/>
        <v>1</v>
      </c>
    </row>
    <row r="817" spans="1:9" x14ac:dyDescent="0.25">
      <c r="A817">
        <v>2</v>
      </c>
      <c r="B817" s="3">
        <v>52.32</v>
      </c>
      <c r="C817">
        <v>20</v>
      </c>
      <c r="D817" s="1">
        <v>44985</v>
      </c>
      <c r="E817" s="2">
        <v>0.60641398278621972</v>
      </c>
      <c r="F817">
        <f t="shared" si="48"/>
        <v>0</v>
      </c>
      <c r="G817">
        <f t="shared" si="49"/>
        <v>1</v>
      </c>
      <c r="H817">
        <f t="shared" si="50"/>
        <v>0</v>
      </c>
      <c r="I817">
        <f t="shared" si="51"/>
        <v>0</v>
      </c>
    </row>
    <row r="818" spans="1:9" x14ac:dyDescent="0.25">
      <c r="A818">
        <v>1</v>
      </c>
      <c r="B818" s="3">
        <v>84.86</v>
      </c>
      <c r="C818">
        <v>26</v>
      </c>
      <c r="D818" s="1">
        <v>44971</v>
      </c>
      <c r="E818" s="2">
        <v>0.72348216963578993</v>
      </c>
      <c r="F818">
        <f t="shared" si="48"/>
        <v>0</v>
      </c>
      <c r="G818">
        <f t="shared" si="49"/>
        <v>1</v>
      </c>
      <c r="H818">
        <f t="shared" si="50"/>
        <v>0</v>
      </c>
      <c r="I818">
        <f t="shared" si="51"/>
        <v>0</v>
      </c>
    </row>
    <row r="819" spans="1:9" x14ac:dyDescent="0.25">
      <c r="A819">
        <v>2</v>
      </c>
      <c r="B819" s="3">
        <v>94.36</v>
      </c>
      <c r="C819">
        <v>13</v>
      </c>
      <c r="D819" s="1">
        <v>44980</v>
      </c>
      <c r="E819" s="2">
        <v>0.43052256666726951</v>
      </c>
      <c r="F819">
        <f t="shared" si="48"/>
        <v>0</v>
      </c>
      <c r="G819">
        <f t="shared" si="49"/>
        <v>1</v>
      </c>
      <c r="H819">
        <f t="shared" si="50"/>
        <v>0</v>
      </c>
      <c r="I819">
        <f t="shared" si="51"/>
        <v>0</v>
      </c>
    </row>
    <row r="820" spans="1:9" x14ac:dyDescent="0.25">
      <c r="A820">
        <v>4</v>
      </c>
      <c r="B820" s="3">
        <v>100.33</v>
      </c>
      <c r="C820">
        <v>28</v>
      </c>
      <c r="D820" s="1">
        <v>44976</v>
      </c>
      <c r="E820" s="2">
        <v>0.71580677985987406</v>
      </c>
      <c r="F820">
        <f t="shared" si="48"/>
        <v>0</v>
      </c>
      <c r="G820">
        <f t="shared" si="49"/>
        <v>0</v>
      </c>
      <c r="H820">
        <f t="shared" si="50"/>
        <v>1</v>
      </c>
      <c r="I820">
        <f t="shared" si="51"/>
        <v>0</v>
      </c>
    </row>
    <row r="821" spans="1:9" x14ac:dyDescent="0.25">
      <c r="A821">
        <v>4</v>
      </c>
      <c r="B821" s="3">
        <v>104.37</v>
      </c>
      <c r="C821">
        <v>24</v>
      </c>
      <c r="D821" s="1">
        <v>45155</v>
      </c>
      <c r="E821" s="2">
        <v>0.84434458822154212</v>
      </c>
      <c r="F821">
        <f t="shared" si="48"/>
        <v>0</v>
      </c>
      <c r="G821">
        <f t="shared" si="49"/>
        <v>0</v>
      </c>
      <c r="H821">
        <f t="shared" si="50"/>
        <v>1</v>
      </c>
      <c r="I821">
        <f t="shared" si="51"/>
        <v>0</v>
      </c>
    </row>
    <row r="822" spans="1:9" x14ac:dyDescent="0.25">
      <c r="A822">
        <v>1</v>
      </c>
      <c r="B822" s="3">
        <v>140.59</v>
      </c>
      <c r="C822">
        <v>13</v>
      </c>
      <c r="D822" s="1">
        <v>45232</v>
      </c>
      <c r="E822" s="2">
        <v>0.84964073674729712</v>
      </c>
      <c r="F822">
        <f t="shared" si="48"/>
        <v>0</v>
      </c>
      <c r="G822">
        <f t="shared" si="49"/>
        <v>0</v>
      </c>
      <c r="H822">
        <f t="shared" si="50"/>
        <v>1</v>
      </c>
      <c r="I822">
        <f t="shared" si="51"/>
        <v>0</v>
      </c>
    </row>
    <row r="823" spans="1:9" x14ac:dyDescent="0.25">
      <c r="A823">
        <v>1</v>
      </c>
      <c r="B823" s="3">
        <v>61.14</v>
      </c>
      <c r="C823">
        <v>18</v>
      </c>
      <c r="D823" s="1">
        <v>44969</v>
      </c>
      <c r="E823" s="2">
        <v>0.53482849977708702</v>
      </c>
      <c r="F823">
        <f t="shared" si="48"/>
        <v>0</v>
      </c>
      <c r="G823">
        <f t="shared" si="49"/>
        <v>1</v>
      </c>
      <c r="H823">
        <f t="shared" si="50"/>
        <v>0</v>
      </c>
      <c r="I823">
        <f t="shared" si="51"/>
        <v>0</v>
      </c>
    </row>
    <row r="824" spans="1:9" x14ac:dyDescent="0.25">
      <c r="A824">
        <v>10</v>
      </c>
      <c r="B824" s="3">
        <v>191.21</v>
      </c>
      <c r="C824">
        <v>30</v>
      </c>
      <c r="D824" s="1">
        <v>45152</v>
      </c>
      <c r="E824" s="2">
        <v>0.91645035024702204</v>
      </c>
      <c r="F824">
        <f t="shared" si="48"/>
        <v>0</v>
      </c>
      <c r="G824">
        <f t="shared" si="49"/>
        <v>0</v>
      </c>
      <c r="H824">
        <f t="shared" si="50"/>
        <v>0</v>
      </c>
      <c r="I824">
        <f t="shared" si="51"/>
        <v>1</v>
      </c>
    </row>
    <row r="825" spans="1:9" x14ac:dyDescent="0.25">
      <c r="A825">
        <v>10</v>
      </c>
      <c r="B825" s="3">
        <v>109.21</v>
      </c>
      <c r="C825">
        <v>20</v>
      </c>
      <c r="D825" s="1">
        <v>45129</v>
      </c>
      <c r="E825" s="2">
        <v>0.77546113051196608</v>
      </c>
      <c r="F825">
        <f t="shared" si="48"/>
        <v>0</v>
      </c>
      <c r="G825">
        <f t="shared" si="49"/>
        <v>0</v>
      </c>
      <c r="H825">
        <f t="shared" si="50"/>
        <v>1</v>
      </c>
      <c r="I825">
        <f t="shared" si="51"/>
        <v>0</v>
      </c>
    </row>
    <row r="826" spans="1:9" x14ac:dyDescent="0.25">
      <c r="A826">
        <v>8</v>
      </c>
      <c r="B826" s="3">
        <v>0.65</v>
      </c>
      <c r="C826">
        <v>23</v>
      </c>
      <c r="D826" s="1">
        <v>45253</v>
      </c>
      <c r="E826" s="2">
        <v>0.90881164202136411</v>
      </c>
      <c r="F826">
        <f t="shared" si="48"/>
        <v>1</v>
      </c>
      <c r="G826">
        <f t="shared" si="49"/>
        <v>0</v>
      </c>
      <c r="H826">
        <f t="shared" si="50"/>
        <v>0</v>
      </c>
      <c r="I826">
        <f t="shared" si="51"/>
        <v>0</v>
      </c>
    </row>
    <row r="827" spans="1:9" x14ac:dyDescent="0.25">
      <c r="A827">
        <v>9</v>
      </c>
      <c r="B827" s="3">
        <v>85.51</v>
      </c>
      <c r="C827">
        <v>9</v>
      </c>
      <c r="D827" s="1">
        <v>45279</v>
      </c>
      <c r="E827" s="2">
        <v>0.80900035008441218</v>
      </c>
      <c r="F827">
        <f t="shared" si="48"/>
        <v>0</v>
      </c>
      <c r="G827">
        <f t="shared" si="49"/>
        <v>1</v>
      </c>
      <c r="H827">
        <f t="shared" si="50"/>
        <v>0</v>
      </c>
      <c r="I827">
        <f t="shared" si="51"/>
        <v>0</v>
      </c>
    </row>
    <row r="828" spans="1:9" x14ac:dyDescent="0.25">
      <c r="A828">
        <v>9</v>
      </c>
      <c r="B828" s="3">
        <v>8.09</v>
      </c>
      <c r="C828">
        <v>3</v>
      </c>
      <c r="D828" s="1">
        <v>45070</v>
      </c>
      <c r="E828" s="2">
        <v>0.81660968044288396</v>
      </c>
      <c r="F828">
        <f t="shared" si="48"/>
        <v>1</v>
      </c>
      <c r="G828">
        <f t="shared" si="49"/>
        <v>0</v>
      </c>
      <c r="H828">
        <f t="shared" si="50"/>
        <v>0</v>
      </c>
      <c r="I828">
        <f t="shared" si="51"/>
        <v>0</v>
      </c>
    </row>
    <row r="829" spans="1:9" x14ac:dyDescent="0.25">
      <c r="A829">
        <v>5</v>
      </c>
      <c r="B829" s="3">
        <v>79</v>
      </c>
      <c r="C829">
        <v>31</v>
      </c>
      <c r="D829" s="1">
        <v>45175</v>
      </c>
      <c r="E829" s="2">
        <v>0.56513400967123451</v>
      </c>
      <c r="F829">
        <f t="shared" si="48"/>
        <v>0</v>
      </c>
      <c r="G829">
        <f t="shared" si="49"/>
        <v>1</v>
      </c>
      <c r="H829">
        <f t="shared" si="50"/>
        <v>0</v>
      </c>
      <c r="I829">
        <f t="shared" si="51"/>
        <v>0</v>
      </c>
    </row>
    <row r="830" spans="1:9" x14ac:dyDescent="0.25">
      <c r="A830">
        <v>6</v>
      </c>
      <c r="B830" s="3">
        <v>144.05000000000001</v>
      </c>
      <c r="C830">
        <v>1</v>
      </c>
      <c r="D830" s="1">
        <v>45239</v>
      </c>
      <c r="E830" s="2">
        <v>0.91455025831055003</v>
      </c>
      <c r="F830">
        <f t="shared" si="48"/>
        <v>0</v>
      </c>
      <c r="G830">
        <f t="shared" si="49"/>
        <v>0</v>
      </c>
      <c r="H830">
        <f t="shared" si="50"/>
        <v>1</v>
      </c>
      <c r="I830">
        <f t="shared" si="51"/>
        <v>0</v>
      </c>
    </row>
    <row r="831" spans="1:9" x14ac:dyDescent="0.25">
      <c r="A831">
        <v>10</v>
      </c>
      <c r="B831" s="3">
        <v>69.319999999999993</v>
      </c>
      <c r="C831">
        <v>16</v>
      </c>
      <c r="D831" s="1">
        <v>45285</v>
      </c>
      <c r="E831" s="2">
        <v>0.66522824368356981</v>
      </c>
      <c r="F831">
        <f t="shared" si="48"/>
        <v>0</v>
      </c>
      <c r="G831">
        <f t="shared" si="49"/>
        <v>1</v>
      </c>
      <c r="H831">
        <f t="shared" si="50"/>
        <v>0</v>
      </c>
      <c r="I831">
        <f t="shared" si="51"/>
        <v>0</v>
      </c>
    </row>
    <row r="832" spans="1:9" x14ac:dyDescent="0.25">
      <c r="A832">
        <v>7</v>
      </c>
      <c r="B832" s="3">
        <v>163.69</v>
      </c>
      <c r="C832">
        <v>20</v>
      </c>
      <c r="D832" s="1">
        <v>45260</v>
      </c>
      <c r="E832" s="2">
        <v>0.4774881877167762</v>
      </c>
      <c r="F832">
        <f t="shared" si="48"/>
        <v>0</v>
      </c>
      <c r="G832">
        <f t="shared" si="49"/>
        <v>0</v>
      </c>
      <c r="H832">
        <f t="shared" si="50"/>
        <v>0</v>
      </c>
      <c r="I832">
        <f t="shared" si="51"/>
        <v>1</v>
      </c>
    </row>
    <row r="833" spans="1:9" x14ac:dyDescent="0.25">
      <c r="A833">
        <v>5</v>
      </c>
      <c r="B833" s="3">
        <v>51.51</v>
      </c>
      <c r="C833">
        <v>3</v>
      </c>
      <c r="D833" s="1">
        <v>45200</v>
      </c>
      <c r="E833" s="2">
        <v>0.62833681805255781</v>
      </c>
      <c r="F833">
        <f t="shared" si="48"/>
        <v>0</v>
      </c>
      <c r="G833">
        <f t="shared" si="49"/>
        <v>1</v>
      </c>
      <c r="H833">
        <f t="shared" si="50"/>
        <v>0</v>
      </c>
      <c r="I833">
        <f t="shared" si="51"/>
        <v>0</v>
      </c>
    </row>
    <row r="834" spans="1:9" x14ac:dyDescent="0.25">
      <c r="A834">
        <v>8</v>
      </c>
      <c r="B834" s="3">
        <v>29.72</v>
      </c>
      <c r="C834">
        <v>13</v>
      </c>
      <c r="D834" s="1">
        <v>45197</v>
      </c>
      <c r="E834" s="2">
        <v>0.45968005448937732</v>
      </c>
      <c r="F834">
        <f t="shared" si="48"/>
        <v>1</v>
      </c>
      <c r="G834">
        <f t="shared" si="49"/>
        <v>0</v>
      </c>
      <c r="H834">
        <f t="shared" si="50"/>
        <v>0</v>
      </c>
      <c r="I834">
        <f t="shared" si="51"/>
        <v>0</v>
      </c>
    </row>
    <row r="835" spans="1:9" x14ac:dyDescent="0.25">
      <c r="A835">
        <v>2</v>
      </c>
      <c r="B835" s="3">
        <v>77.75</v>
      </c>
      <c r="C835">
        <v>8</v>
      </c>
      <c r="D835" s="1">
        <v>45004</v>
      </c>
      <c r="E835" s="2">
        <v>0.71852260837476389</v>
      </c>
      <c r="F835">
        <f t="shared" ref="F835:F898" si="52">IF(B835&lt;50,1,0)</f>
        <v>0</v>
      </c>
      <c r="G835">
        <f t="shared" ref="G835:G898" si="53">IF(AND(B835&gt;=50,B835&lt;=100),1,0)</f>
        <v>1</v>
      </c>
      <c r="H835">
        <f t="shared" ref="H835:H898" si="54">IF(AND(B835&gt;100,B835&lt;=150),1,0)</f>
        <v>0</v>
      </c>
      <c r="I835">
        <f t="shared" ref="I835:I898" si="55">IF(B835&gt;150,1,0)</f>
        <v>0</v>
      </c>
    </row>
    <row r="836" spans="1:9" x14ac:dyDescent="0.25">
      <c r="A836">
        <v>3</v>
      </c>
      <c r="B836" s="3">
        <v>89.72</v>
      </c>
      <c r="C836">
        <v>17</v>
      </c>
      <c r="D836" s="1">
        <v>45275</v>
      </c>
      <c r="E836" s="2">
        <v>0.87134313916815198</v>
      </c>
      <c r="F836">
        <f t="shared" si="52"/>
        <v>0</v>
      </c>
      <c r="G836">
        <f t="shared" si="53"/>
        <v>1</v>
      </c>
      <c r="H836">
        <f t="shared" si="54"/>
        <v>0</v>
      </c>
      <c r="I836">
        <f t="shared" si="55"/>
        <v>0</v>
      </c>
    </row>
    <row r="837" spans="1:9" x14ac:dyDescent="0.25">
      <c r="A837">
        <v>3</v>
      </c>
      <c r="B837" s="3">
        <v>1.23</v>
      </c>
      <c r="C837">
        <v>13</v>
      </c>
      <c r="D837" s="1">
        <v>45072</v>
      </c>
      <c r="E837" s="2">
        <v>0.90602292141912499</v>
      </c>
      <c r="F837">
        <f t="shared" si="52"/>
        <v>1</v>
      </c>
      <c r="G837">
        <f t="shared" si="53"/>
        <v>0</v>
      </c>
      <c r="H837">
        <f t="shared" si="54"/>
        <v>0</v>
      </c>
      <c r="I837">
        <f t="shared" si="55"/>
        <v>0</v>
      </c>
    </row>
    <row r="838" spans="1:9" x14ac:dyDescent="0.25">
      <c r="A838">
        <v>6</v>
      </c>
      <c r="B838" s="3">
        <v>97.05</v>
      </c>
      <c r="C838">
        <v>26</v>
      </c>
      <c r="D838" s="1">
        <v>45226</v>
      </c>
      <c r="E838" s="2">
        <v>0.77870008117939915</v>
      </c>
      <c r="F838">
        <f t="shared" si="52"/>
        <v>0</v>
      </c>
      <c r="G838">
        <f t="shared" si="53"/>
        <v>1</v>
      </c>
      <c r="H838">
        <f t="shared" si="54"/>
        <v>0</v>
      </c>
      <c r="I838">
        <f t="shared" si="55"/>
        <v>0</v>
      </c>
    </row>
    <row r="839" spans="1:9" x14ac:dyDescent="0.25">
      <c r="A839">
        <v>4</v>
      </c>
      <c r="B839" s="3">
        <v>122.2</v>
      </c>
      <c r="C839">
        <v>31</v>
      </c>
      <c r="D839" s="1">
        <v>45254</v>
      </c>
      <c r="E839" s="2">
        <v>0.58820172279945249</v>
      </c>
      <c r="F839">
        <f t="shared" si="52"/>
        <v>0</v>
      </c>
      <c r="G839">
        <f t="shared" si="53"/>
        <v>0</v>
      </c>
      <c r="H839">
        <f t="shared" si="54"/>
        <v>1</v>
      </c>
      <c r="I839">
        <f t="shared" si="55"/>
        <v>0</v>
      </c>
    </row>
    <row r="840" spans="1:9" x14ac:dyDescent="0.25">
      <c r="A840">
        <v>10</v>
      </c>
      <c r="B840" s="3">
        <v>183.04</v>
      </c>
      <c r="C840">
        <v>3</v>
      </c>
      <c r="D840" s="1">
        <v>45161</v>
      </c>
      <c r="E840" s="2">
        <v>0.87051079171705958</v>
      </c>
      <c r="F840">
        <f t="shared" si="52"/>
        <v>0</v>
      </c>
      <c r="G840">
        <f t="shared" si="53"/>
        <v>0</v>
      </c>
      <c r="H840">
        <f t="shared" si="54"/>
        <v>0</v>
      </c>
      <c r="I840">
        <f t="shared" si="55"/>
        <v>1</v>
      </c>
    </row>
    <row r="841" spans="1:9" x14ac:dyDescent="0.25">
      <c r="A841">
        <v>6</v>
      </c>
      <c r="B841" s="3">
        <v>31.32</v>
      </c>
      <c r="C841">
        <v>28</v>
      </c>
      <c r="D841" s="1">
        <v>45044</v>
      </c>
      <c r="E841" s="2">
        <v>0.83562062416943572</v>
      </c>
      <c r="F841">
        <f t="shared" si="52"/>
        <v>1</v>
      </c>
      <c r="G841">
        <f t="shared" si="53"/>
        <v>0</v>
      </c>
      <c r="H841">
        <f t="shared" si="54"/>
        <v>0</v>
      </c>
      <c r="I841">
        <f t="shared" si="55"/>
        <v>0</v>
      </c>
    </row>
    <row r="842" spans="1:9" x14ac:dyDescent="0.25">
      <c r="A842">
        <v>6</v>
      </c>
      <c r="B842" s="3">
        <v>148.82</v>
      </c>
      <c r="C842">
        <v>14</v>
      </c>
      <c r="D842" s="1">
        <v>45100</v>
      </c>
      <c r="E842" s="2">
        <v>0.54641328900760167</v>
      </c>
      <c r="F842">
        <f t="shared" si="52"/>
        <v>0</v>
      </c>
      <c r="G842">
        <f t="shared" si="53"/>
        <v>0</v>
      </c>
      <c r="H842">
        <f t="shared" si="54"/>
        <v>1</v>
      </c>
      <c r="I842">
        <f t="shared" si="55"/>
        <v>0</v>
      </c>
    </row>
    <row r="843" spans="1:9" x14ac:dyDescent="0.25">
      <c r="A843">
        <v>5</v>
      </c>
      <c r="B843" s="3">
        <v>99.8</v>
      </c>
      <c r="C843">
        <v>19</v>
      </c>
      <c r="D843" s="1">
        <v>45098</v>
      </c>
      <c r="E843" s="2">
        <v>0.82271472067987861</v>
      </c>
      <c r="F843">
        <f t="shared" si="52"/>
        <v>0</v>
      </c>
      <c r="G843">
        <f t="shared" si="53"/>
        <v>1</v>
      </c>
      <c r="H843">
        <f t="shared" si="54"/>
        <v>0</v>
      </c>
      <c r="I843">
        <f t="shared" si="55"/>
        <v>0</v>
      </c>
    </row>
    <row r="844" spans="1:9" x14ac:dyDescent="0.25">
      <c r="A844">
        <v>10</v>
      </c>
      <c r="B844" s="3">
        <v>41.19</v>
      </c>
      <c r="C844">
        <v>14</v>
      </c>
      <c r="D844" s="1">
        <v>44965</v>
      </c>
      <c r="E844" s="2">
        <v>0.67638230795907006</v>
      </c>
      <c r="F844">
        <f t="shared" si="52"/>
        <v>1</v>
      </c>
      <c r="G844">
        <f t="shared" si="53"/>
        <v>0</v>
      </c>
      <c r="H844">
        <f t="shared" si="54"/>
        <v>0</v>
      </c>
      <c r="I844">
        <f t="shared" si="55"/>
        <v>0</v>
      </c>
    </row>
    <row r="845" spans="1:9" x14ac:dyDescent="0.25">
      <c r="A845">
        <v>3</v>
      </c>
      <c r="B845" s="3">
        <v>45.14</v>
      </c>
      <c r="C845">
        <v>17</v>
      </c>
      <c r="D845" s="1">
        <v>45254</v>
      </c>
      <c r="E845" s="2">
        <v>0.87748940019042965</v>
      </c>
      <c r="F845">
        <f t="shared" si="52"/>
        <v>1</v>
      </c>
      <c r="G845">
        <f t="shared" si="53"/>
        <v>0</v>
      </c>
      <c r="H845">
        <f t="shared" si="54"/>
        <v>0</v>
      </c>
      <c r="I845">
        <f t="shared" si="55"/>
        <v>0</v>
      </c>
    </row>
    <row r="846" spans="1:9" x14ac:dyDescent="0.25">
      <c r="A846">
        <v>9</v>
      </c>
      <c r="B846" s="3">
        <v>61.19</v>
      </c>
      <c r="C846">
        <v>7</v>
      </c>
      <c r="D846" s="1">
        <v>45173</v>
      </c>
      <c r="E846" s="2">
        <v>0.88851720526191957</v>
      </c>
      <c r="F846">
        <f t="shared" si="52"/>
        <v>0</v>
      </c>
      <c r="G846">
        <f t="shared" si="53"/>
        <v>1</v>
      </c>
      <c r="H846">
        <f t="shared" si="54"/>
        <v>0</v>
      </c>
      <c r="I846">
        <f t="shared" si="55"/>
        <v>0</v>
      </c>
    </row>
    <row r="847" spans="1:9" x14ac:dyDescent="0.25">
      <c r="A847">
        <v>8</v>
      </c>
      <c r="B847" s="3">
        <v>61.77</v>
      </c>
      <c r="C847">
        <v>21</v>
      </c>
      <c r="D847" s="1">
        <v>45006</v>
      </c>
      <c r="E847" s="2">
        <v>0.67125869983747743</v>
      </c>
      <c r="F847">
        <f t="shared" si="52"/>
        <v>0</v>
      </c>
      <c r="G847">
        <f t="shared" si="53"/>
        <v>1</v>
      </c>
      <c r="H847">
        <f t="shared" si="54"/>
        <v>0</v>
      </c>
      <c r="I847">
        <f t="shared" si="55"/>
        <v>0</v>
      </c>
    </row>
    <row r="848" spans="1:9" x14ac:dyDescent="0.25">
      <c r="A848">
        <v>10</v>
      </c>
      <c r="B848" s="3">
        <v>10.93</v>
      </c>
      <c r="C848">
        <v>21</v>
      </c>
      <c r="D848" s="1">
        <v>45020</v>
      </c>
      <c r="E848" s="2">
        <v>0.76086113627035656</v>
      </c>
      <c r="F848">
        <f t="shared" si="52"/>
        <v>1</v>
      </c>
      <c r="G848">
        <f t="shared" si="53"/>
        <v>0</v>
      </c>
      <c r="H848">
        <f t="shared" si="54"/>
        <v>0</v>
      </c>
      <c r="I848">
        <f t="shared" si="55"/>
        <v>0</v>
      </c>
    </row>
    <row r="849" spans="1:9" x14ac:dyDescent="0.25">
      <c r="A849">
        <v>1</v>
      </c>
      <c r="B849" s="3">
        <v>135.13999999999999</v>
      </c>
      <c r="C849">
        <v>21</v>
      </c>
      <c r="D849" s="1">
        <v>44997</v>
      </c>
      <c r="E849" s="2">
        <v>0.67667420339190931</v>
      </c>
      <c r="F849">
        <f t="shared" si="52"/>
        <v>0</v>
      </c>
      <c r="G849">
        <f t="shared" si="53"/>
        <v>0</v>
      </c>
      <c r="H849">
        <f t="shared" si="54"/>
        <v>1</v>
      </c>
      <c r="I849">
        <f t="shared" si="55"/>
        <v>0</v>
      </c>
    </row>
    <row r="850" spans="1:9" x14ac:dyDescent="0.25">
      <c r="A850">
        <v>7</v>
      </c>
      <c r="B850" s="3">
        <v>25.54</v>
      </c>
      <c r="C850">
        <v>26</v>
      </c>
      <c r="D850" s="1">
        <v>45131</v>
      </c>
      <c r="E850" s="2">
        <v>0.9313486674764595</v>
      </c>
      <c r="F850">
        <f t="shared" si="52"/>
        <v>1</v>
      </c>
      <c r="G850">
        <f t="shared" si="53"/>
        <v>0</v>
      </c>
      <c r="H850">
        <f t="shared" si="54"/>
        <v>0</v>
      </c>
      <c r="I850">
        <f t="shared" si="55"/>
        <v>0</v>
      </c>
    </row>
    <row r="851" spans="1:9" x14ac:dyDescent="0.25">
      <c r="A851">
        <v>8</v>
      </c>
      <c r="B851" s="3">
        <v>72.17</v>
      </c>
      <c r="C851">
        <v>14</v>
      </c>
      <c r="D851" s="1">
        <v>45165</v>
      </c>
      <c r="E851" s="2">
        <v>0.51258856482379567</v>
      </c>
      <c r="F851">
        <f t="shared" si="52"/>
        <v>0</v>
      </c>
      <c r="G851">
        <f t="shared" si="53"/>
        <v>1</v>
      </c>
      <c r="H851">
        <f t="shared" si="54"/>
        <v>0</v>
      </c>
      <c r="I851">
        <f t="shared" si="55"/>
        <v>0</v>
      </c>
    </row>
    <row r="852" spans="1:9" x14ac:dyDescent="0.25">
      <c r="A852">
        <v>9</v>
      </c>
      <c r="B852" s="3">
        <v>12.77</v>
      </c>
      <c r="C852">
        <v>2</v>
      </c>
      <c r="D852" s="1">
        <v>45204</v>
      </c>
      <c r="E852" s="2">
        <v>0.42334724022315284</v>
      </c>
      <c r="F852">
        <f t="shared" si="52"/>
        <v>1</v>
      </c>
      <c r="G852">
        <f t="shared" si="53"/>
        <v>0</v>
      </c>
      <c r="H852">
        <f t="shared" si="54"/>
        <v>0</v>
      </c>
      <c r="I852">
        <f t="shared" si="55"/>
        <v>0</v>
      </c>
    </row>
    <row r="853" spans="1:9" x14ac:dyDescent="0.25">
      <c r="A853">
        <v>1</v>
      </c>
      <c r="B853" s="3">
        <v>184.73</v>
      </c>
      <c r="C853">
        <v>2</v>
      </c>
      <c r="D853" s="1">
        <v>45264</v>
      </c>
      <c r="E853" s="2">
        <v>0.78509026179023378</v>
      </c>
      <c r="F853">
        <f t="shared" si="52"/>
        <v>0</v>
      </c>
      <c r="G853">
        <f t="shared" si="53"/>
        <v>0</v>
      </c>
      <c r="H853">
        <f t="shared" si="54"/>
        <v>0</v>
      </c>
      <c r="I853">
        <f t="shared" si="55"/>
        <v>1</v>
      </c>
    </row>
    <row r="854" spans="1:9" x14ac:dyDescent="0.25">
      <c r="A854">
        <v>2</v>
      </c>
      <c r="B854" s="3">
        <v>135.38</v>
      </c>
      <c r="C854">
        <v>5</v>
      </c>
      <c r="D854" s="1">
        <v>44982</v>
      </c>
      <c r="E854" s="2">
        <v>0.87099676458731312</v>
      </c>
      <c r="F854">
        <f t="shared" si="52"/>
        <v>0</v>
      </c>
      <c r="G854">
        <f t="shared" si="53"/>
        <v>0</v>
      </c>
      <c r="H854">
        <f t="shared" si="54"/>
        <v>1</v>
      </c>
      <c r="I854">
        <f t="shared" si="55"/>
        <v>0</v>
      </c>
    </row>
    <row r="855" spans="1:9" x14ac:dyDescent="0.25">
      <c r="A855">
        <v>9</v>
      </c>
      <c r="B855" s="3">
        <v>61.25</v>
      </c>
      <c r="C855">
        <v>19</v>
      </c>
      <c r="D855" s="1">
        <v>45117</v>
      </c>
      <c r="E855" s="2">
        <v>0.81156870022279459</v>
      </c>
      <c r="F855">
        <f t="shared" si="52"/>
        <v>0</v>
      </c>
      <c r="G855">
        <f t="shared" si="53"/>
        <v>1</v>
      </c>
      <c r="H855">
        <f t="shared" si="54"/>
        <v>0</v>
      </c>
      <c r="I855">
        <f t="shared" si="55"/>
        <v>0</v>
      </c>
    </row>
    <row r="856" spans="1:9" x14ac:dyDescent="0.25">
      <c r="A856">
        <v>1</v>
      </c>
      <c r="B856" s="3">
        <v>18.16</v>
      </c>
      <c r="C856">
        <v>23</v>
      </c>
      <c r="D856" s="1">
        <v>45034</v>
      </c>
      <c r="E856" s="2">
        <v>0.43819792598266483</v>
      </c>
      <c r="F856">
        <f t="shared" si="52"/>
        <v>1</v>
      </c>
      <c r="G856">
        <f t="shared" si="53"/>
        <v>0</v>
      </c>
      <c r="H856">
        <f t="shared" si="54"/>
        <v>0</v>
      </c>
      <c r="I856">
        <f t="shared" si="55"/>
        <v>0</v>
      </c>
    </row>
    <row r="857" spans="1:9" x14ac:dyDescent="0.25">
      <c r="A857">
        <v>8</v>
      </c>
      <c r="B857" s="3">
        <v>124.7</v>
      </c>
      <c r="C857">
        <v>9</v>
      </c>
      <c r="D857" s="1">
        <v>45210</v>
      </c>
      <c r="E857" s="2">
        <v>0.88629547546749377</v>
      </c>
      <c r="F857">
        <f t="shared" si="52"/>
        <v>0</v>
      </c>
      <c r="G857">
        <f t="shared" si="53"/>
        <v>0</v>
      </c>
      <c r="H857">
        <f t="shared" si="54"/>
        <v>1</v>
      </c>
      <c r="I857">
        <f t="shared" si="55"/>
        <v>0</v>
      </c>
    </row>
    <row r="858" spans="1:9" x14ac:dyDescent="0.25">
      <c r="A858">
        <v>2</v>
      </c>
      <c r="B858" s="3">
        <v>134.51</v>
      </c>
      <c r="C858">
        <v>28</v>
      </c>
      <c r="D858" s="1">
        <v>44994</v>
      </c>
      <c r="E858" s="2">
        <v>0.58093735115568412</v>
      </c>
      <c r="F858">
        <f t="shared" si="52"/>
        <v>0</v>
      </c>
      <c r="G858">
        <f t="shared" si="53"/>
        <v>0</v>
      </c>
      <c r="H858">
        <f t="shared" si="54"/>
        <v>1</v>
      </c>
      <c r="I858">
        <f t="shared" si="55"/>
        <v>0</v>
      </c>
    </row>
    <row r="859" spans="1:9" x14ac:dyDescent="0.25">
      <c r="A859">
        <v>8</v>
      </c>
      <c r="B859" s="3">
        <v>78.09</v>
      </c>
      <c r="C859">
        <v>7</v>
      </c>
      <c r="D859" s="1">
        <v>45193</v>
      </c>
      <c r="E859" s="2">
        <v>0.49706780726856425</v>
      </c>
      <c r="F859">
        <f t="shared" si="52"/>
        <v>0</v>
      </c>
      <c r="G859">
        <f t="shared" si="53"/>
        <v>1</v>
      </c>
      <c r="H859">
        <f t="shared" si="54"/>
        <v>0</v>
      </c>
      <c r="I859">
        <f t="shared" si="55"/>
        <v>0</v>
      </c>
    </row>
    <row r="860" spans="1:9" x14ac:dyDescent="0.25">
      <c r="A860">
        <v>8</v>
      </c>
      <c r="B860" s="3">
        <v>23.88</v>
      </c>
      <c r="C860">
        <v>17</v>
      </c>
      <c r="D860" s="1">
        <v>44979</v>
      </c>
      <c r="E860" s="2">
        <v>0.46729370038515877</v>
      </c>
      <c r="F860">
        <f t="shared" si="52"/>
        <v>1</v>
      </c>
      <c r="G860">
        <f t="shared" si="53"/>
        <v>0</v>
      </c>
      <c r="H860">
        <f t="shared" si="54"/>
        <v>0</v>
      </c>
      <c r="I860">
        <f t="shared" si="55"/>
        <v>0</v>
      </c>
    </row>
    <row r="861" spans="1:9" x14ac:dyDescent="0.25">
      <c r="A861">
        <v>4</v>
      </c>
      <c r="B861" s="3">
        <v>8.0299999999999994</v>
      </c>
      <c r="C861">
        <v>30</v>
      </c>
      <c r="D861" s="1">
        <v>45286</v>
      </c>
      <c r="E861" s="2">
        <v>0.46967078592297173</v>
      </c>
      <c r="F861">
        <f t="shared" si="52"/>
        <v>1</v>
      </c>
      <c r="G861">
        <f t="shared" si="53"/>
        <v>0</v>
      </c>
      <c r="H861">
        <f t="shared" si="54"/>
        <v>0</v>
      </c>
      <c r="I861">
        <f t="shared" si="55"/>
        <v>0</v>
      </c>
    </row>
    <row r="862" spans="1:9" x14ac:dyDescent="0.25">
      <c r="A862">
        <v>9</v>
      </c>
      <c r="B862" s="3">
        <v>140.79</v>
      </c>
      <c r="C862">
        <v>24</v>
      </c>
      <c r="D862" s="1">
        <v>45234</v>
      </c>
      <c r="E862" s="2">
        <v>0.57697894846026121</v>
      </c>
      <c r="F862">
        <f t="shared" si="52"/>
        <v>0</v>
      </c>
      <c r="G862">
        <f t="shared" si="53"/>
        <v>0</v>
      </c>
      <c r="H862">
        <f t="shared" si="54"/>
        <v>1</v>
      </c>
      <c r="I862">
        <f t="shared" si="55"/>
        <v>0</v>
      </c>
    </row>
    <row r="863" spans="1:9" x14ac:dyDescent="0.25">
      <c r="A863">
        <v>10</v>
      </c>
      <c r="B863" s="3">
        <v>79.41</v>
      </c>
      <c r="C863">
        <v>9</v>
      </c>
      <c r="D863" s="1">
        <v>44979</v>
      </c>
      <c r="E863" s="2">
        <v>0.82825365907431836</v>
      </c>
      <c r="F863">
        <f t="shared" si="52"/>
        <v>0</v>
      </c>
      <c r="G863">
        <f t="shared" si="53"/>
        <v>1</v>
      </c>
      <c r="H863">
        <f t="shared" si="54"/>
        <v>0</v>
      </c>
      <c r="I863">
        <f t="shared" si="55"/>
        <v>0</v>
      </c>
    </row>
    <row r="864" spans="1:9" x14ac:dyDescent="0.25">
      <c r="A864">
        <v>2</v>
      </c>
      <c r="B864" s="3">
        <v>39.979999999999997</v>
      </c>
      <c r="C864">
        <v>20</v>
      </c>
      <c r="D864" s="1">
        <v>45202</v>
      </c>
      <c r="E864" s="2">
        <v>0.51908070258195327</v>
      </c>
      <c r="F864">
        <f t="shared" si="52"/>
        <v>1</v>
      </c>
      <c r="G864">
        <f t="shared" si="53"/>
        <v>0</v>
      </c>
      <c r="H864">
        <f t="shared" si="54"/>
        <v>0</v>
      </c>
      <c r="I864">
        <f t="shared" si="55"/>
        <v>0</v>
      </c>
    </row>
    <row r="865" spans="1:9" x14ac:dyDescent="0.25">
      <c r="A865">
        <v>6</v>
      </c>
      <c r="B865" s="3">
        <v>36.81</v>
      </c>
      <c r="C865">
        <v>29</v>
      </c>
      <c r="D865" s="1">
        <v>45116</v>
      </c>
      <c r="E865" s="2">
        <v>0.65535646277871706</v>
      </c>
      <c r="F865">
        <f t="shared" si="52"/>
        <v>1</v>
      </c>
      <c r="G865">
        <f t="shared" si="53"/>
        <v>0</v>
      </c>
      <c r="H865">
        <f t="shared" si="54"/>
        <v>0</v>
      </c>
      <c r="I865">
        <f t="shared" si="55"/>
        <v>0</v>
      </c>
    </row>
    <row r="866" spans="1:9" x14ac:dyDescent="0.25">
      <c r="A866">
        <v>2</v>
      </c>
      <c r="B866" s="3">
        <v>101.03</v>
      </c>
      <c r="C866">
        <v>13</v>
      </c>
      <c r="D866" s="1">
        <v>45109</v>
      </c>
      <c r="E866" s="2">
        <v>0.83210188437879218</v>
      </c>
      <c r="F866">
        <f t="shared" si="52"/>
        <v>0</v>
      </c>
      <c r="G866">
        <f t="shared" si="53"/>
        <v>0</v>
      </c>
      <c r="H866">
        <f t="shared" si="54"/>
        <v>1</v>
      </c>
      <c r="I866">
        <f t="shared" si="55"/>
        <v>0</v>
      </c>
    </row>
    <row r="867" spans="1:9" x14ac:dyDescent="0.25">
      <c r="A867">
        <v>6</v>
      </c>
      <c r="B867" s="3">
        <v>17.899999999999999</v>
      </c>
      <c r="C867">
        <v>19</v>
      </c>
      <c r="D867" s="1">
        <v>45247</v>
      </c>
      <c r="E867" s="2">
        <v>0.73197950030938519</v>
      </c>
      <c r="F867">
        <f t="shared" si="52"/>
        <v>1</v>
      </c>
      <c r="G867">
        <f t="shared" si="53"/>
        <v>0</v>
      </c>
      <c r="H867">
        <f t="shared" si="54"/>
        <v>0</v>
      </c>
      <c r="I867">
        <f t="shared" si="55"/>
        <v>0</v>
      </c>
    </row>
    <row r="868" spans="1:9" x14ac:dyDescent="0.25">
      <c r="A868">
        <v>7</v>
      </c>
      <c r="B868" s="3">
        <v>6.01</v>
      </c>
      <c r="C868">
        <v>25</v>
      </c>
      <c r="D868" s="1">
        <v>45028</v>
      </c>
      <c r="E868" s="2">
        <v>0.76969720540640729</v>
      </c>
      <c r="F868">
        <f t="shared" si="52"/>
        <v>1</v>
      </c>
      <c r="G868">
        <f t="shared" si="53"/>
        <v>0</v>
      </c>
      <c r="H868">
        <f t="shared" si="54"/>
        <v>0</v>
      </c>
      <c r="I868">
        <f t="shared" si="55"/>
        <v>0</v>
      </c>
    </row>
    <row r="869" spans="1:9" x14ac:dyDescent="0.25">
      <c r="A869">
        <v>8</v>
      </c>
      <c r="B869" s="3">
        <v>32.200000000000003</v>
      </c>
      <c r="C869">
        <v>22</v>
      </c>
      <c r="D869" s="1">
        <v>45281</v>
      </c>
      <c r="E869" s="2">
        <v>0.50577831436895804</v>
      </c>
      <c r="F869">
        <f t="shared" si="52"/>
        <v>1</v>
      </c>
      <c r="G869">
        <f t="shared" si="53"/>
        <v>0</v>
      </c>
      <c r="H869">
        <f t="shared" si="54"/>
        <v>0</v>
      </c>
      <c r="I869">
        <f t="shared" si="55"/>
        <v>0</v>
      </c>
    </row>
    <row r="870" spans="1:9" x14ac:dyDescent="0.25">
      <c r="A870">
        <v>9</v>
      </c>
      <c r="B870" s="3">
        <v>169.68</v>
      </c>
      <c r="C870">
        <v>21</v>
      </c>
      <c r="D870" s="1">
        <v>45116</v>
      </c>
      <c r="E870" s="2">
        <v>0.62160882034683462</v>
      </c>
      <c r="F870">
        <f t="shared" si="52"/>
        <v>0</v>
      </c>
      <c r="G870">
        <f t="shared" si="53"/>
        <v>0</v>
      </c>
      <c r="H870">
        <f t="shared" si="54"/>
        <v>0</v>
      </c>
      <c r="I870">
        <f t="shared" si="55"/>
        <v>1</v>
      </c>
    </row>
    <row r="871" spans="1:9" x14ac:dyDescent="0.25">
      <c r="A871">
        <v>6</v>
      </c>
      <c r="B871" s="3">
        <v>73.099999999999994</v>
      </c>
      <c r="C871">
        <v>21</v>
      </c>
      <c r="D871" s="1">
        <v>45265</v>
      </c>
      <c r="E871" s="2">
        <v>0.94676043647092523</v>
      </c>
      <c r="F871">
        <f t="shared" si="52"/>
        <v>0</v>
      </c>
      <c r="G871">
        <f t="shared" si="53"/>
        <v>1</v>
      </c>
      <c r="H871">
        <f t="shared" si="54"/>
        <v>0</v>
      </c>
      <c r="I871">
        <f t="shared" si="55"/>
        <v>0</v>
      </c>
    </row>
    <row r="872" spans="1:9" x14ac:dyDescent="0.25">
      <c r="A872">
        <v>5</v>
      </c>
      <c r="B872" s="3">
        <v>44.49</v>
      </c>
      <c r="C872">
        <v>25</v>
      </c>
      <c r="D872" s="1">
        <v>45196</v>
      </c>
      <c r="E872" s="2">
        <v>0.91764490077081406</v>
      </c>
      <c r="F872">
        <f t="shared" si="52"/>
        <v>1</v>
      </c>
      <c r="G872">
        <f t="shared" si="53"/>
        <v>0</v>
      </c>
      <c r="H872">
        <f t="shared" si="54"/>
        <v>0</v>
      </c>
      <c r="I872">
        <f t="shared" si="55"/>
        <v>0</v>
      </c>
    </row>
    <row r="873" spans="1:9" x14ac:dyDescent="0.25">
      <c r="A873">
        <v>5</v>
      </c>
      <c r="B873" s="3">
        <v>91.9</v>
      </c>
      <c r="C873">
        <v>18</v>
      </c>
      <c r="D873" s="1">
        <v>45175</v>
      </c>
      <c r="E873" s="2">
        <v>0.75347904968746715</v>
      </c>
      <c r="F873">
        <f t="shared" si="52"/>
        <v>0</v>
      </c>
      <c r="G873">
        <f t="shared" si="53"/>
        <v>1</v>
      </c>
      <c r="H873">
        <f t="shared" si="54"/>
        <v>0</v>
      </c>
      <c r="I873">
        <f t="shared" si="55"/>
        <v>0</v>
      </c>
    </row>
    <row r="874" spans="1:9" x14ac:dyDescent="0.25">
      <c r="A874">
        <v>2</v>
      </c>
      <c r="B874" s="3">
        <v>15.17</v>
      </c>
      <c r="C874">
        <v>17</v>
      </c>
      <c r="D874" s="1">
        <v>44932</v>
      </c>
      <c r="E874" s="2">
        <v>0.75282782677632976</v>
      </c>
      <c r="F874">
        <f t="shared" si="52"/>
        <v>1</v>
      </c>
      <c r="G874">
        <f t="shared" si="53"/>
        <v>0</v>
      </c>
      <c r="H874">
        <f t="shared" si="54"/>
        <v>0</v>
      </c>
      <c r="I874">
        <f t="shared" si="55"/>
        <v>0</v>
      </c>
    </row>
    <row r="875" spans="1:9" x14ac:dyDescent="0.25">
      <c r="A875">
        <v>10</v>
      </c>
      <c r="B875" s="3">
        <v>114.59</v>
      </c>
      <c r="C875">
        <v>25</v>
      </c>
      <c r="D875" s="1">
        <v>45287</v>
      </c>
      <c r="E875" s="2">
        <v>0.72740657625361727</v>
      </c>
      <c r="F875">
        <f t="shared" si="52"/>
        <v>0</v>
      </c>
      <c r="G875">
        <f t="shared" si="53"/>
        <v>0</v>
      </c>
      <c r="H875">
        <f t="shared" si="54"/>
        <v>1</v>
      </c>
      <c r="I875">
        <f t="shared" si="55"/>
        <v>0</v>
      </c>
    </row>
    <row r="876" spans="1:9" x14ac:dyDescent="0.25">
      <c r="A876">
        <v>9</v>
      </c>
      <c r="B876" s="3">
        <v>127.66</v>
      </c>
      <c r="C876">
        <v>9</v>
      </c>
      <c r="D876" s="1">
        <v>45019</v>
      </c>
      <c r="E876" s="2">
        <v>0.63830195939049728</v>
      </c>
      <c r="F876">
        <f t="shared" si="52"/>
        <v>0</v>
      </c>
      <c r="G876">
        <f t="shared" si="53"/>
        <v>0</v>
      </c>
      <c r="H876">
        <f t="shared" si="54"/>
        <v>1</v>
      </c>
      <c r="I876">
        <f t="shared" si="55"/>
        <v>0</v>
      </c>
    </row>
    <row r="877" spans="1:9" x14ac:dyDescent="0.25">
      <c r="A877">
        <v>1</v>
      </c>
      <c r="B877" s="3">
        <v>173.34</v>
      </c>
      <c r="C877">
        <v>15</v>
      </c>
      <c r="D877" s="1">
        <v>45180</v>
      </c>
      <c r="E877" s="2">
        <v>0.93561648477537718</v>
      </c>
      <c r="F877">
        <f t="shared" si="52"/>
        <v>0</v>
      </c>
      <c r="G877">
        <f t="shared" si="53"/>
        <v>0</v>
      </c>
      <c r="H877">
        <f t="shared" si="54"/>
        <v>0</v>
      </c>
      <c r="I877">
        <f t="shared" si="55"/>
        <v>1</v>
      </c>
    </row>
    <row r="878" spans="1:9" x14ac:dyDescent="0.25">
      <c r="A878">
        <v>6</v>
      </c>
      <c r="B878" s="3">
        <v>160.28</v>
      </c>
      <c r="C878">
        <v>30</v>
      </c>
      <c r="D878" s="1">
        <v>44991</v>
      </c>
      <c r="E878" s="2">
        <v>0.50349924173213956</v>
      </c>
      <c r="F878">
        <f t="shared" si="52"/>
        <v>0</v>
      </c>
      <c r="G878">
        <f t="shared" si="53"/>
        <v>0</v>
      </c>
      <c r="H878">
        <f t="shared" si="54"/>
        <v>0</v>
      </c>
      <c r="I878">
        <f t="shared" si="55"/>
        <v>1</v>
      </c>
    </row>
    <row r="879" spans="1:9" x14ac:dyDescent="0.25">
      <c r="A879">
        <v>10</v>
      </c>
      <c r="B879" s="3">
        <v>116.08</v>
      </c>
      <c r="C879">
        <v>27</v>
      </c>
      <c r="D879" s="1">
        <v>45074</v>
      </c>
      <c r="E879" s="2">
        <v>0.87217494955196306</v>
      </c>
      <c r="F879">
        <f t="shared" si="52"/>
        <v>0</v>
      </c>
      <c r="G879">
        <f t="shared" si="53"/>
        <v>0</v>
      </c>
      <c r="H879">
        <f t="shared" si="54"/>
        <v>1</v>
      </c>
      <c r="I879">
        <f t="shared" si="55"/>
        <v>0</v>
      </c>
    </row>
    <row r="880" spans="1:9" x14ac:dyDescent="0.25">
      <c r="A880">
        <v>5</v>
      </c>
      <c r="B880" s="3">
        <v>170.94</v>
      </c>
      <c r="C880">
        <v>5</v>
      </c>
      <c r="D880" s="1">
        <v>45088</v>
      </c>
      <c r="E880" s="2">
        <v>0.88561969136218965</v>
      </c>
      <c r="F880">
        <f t="shared" si="52"/>
        <v>0</v>
      </c>
      <c r="G880">
        <f t="shared" si="53"/>
        <v>0</v>
      </c>
      <c r="H880">
        <f t="shared" si="54"/>
        <v>0</v>
      </c>
      <c r="I880">
        <f t="shared" si="55"/>
        <v>1</v>
      </c>
    </row>
    <row r="881" spans="1:9" x14ac:dyDescent="0.25">
      <c r="A881">
        <v>8</v>
      </c>
      <c r="B881" s="3">
        <v>8.98</v>
      </c>
      <c r="C881">
        <v>23</v>
      </c>
      <c r="D881" s="1">
        <v>45096</v>
      </c>
      <c r="E881" s="2">
        <v>0.52717265584123019</v>
      </c>
      <c r="F881">
        <f t="shared" si="52"/>
        <v>1</v>
      </c>
      <c r="G881">
        <f t="shared" si="53"/>
        <v>0</v>
      </c>
      <c r="H881">
        <f t="shared" si="54"/>
        <v>0</v>
      </c>
      <c r="I881">
        <f t="shared" si="55"/>
        <v>0</v>
      </c>
    </row>
    <row r="882" spans="1:9" x14ac:dyDescent="0.25">
      <c r="A882">
        <v>1</v>
      </c>
      <c r="B882" s="3">
        <v>67.900000000000006</v>
      </c>
      <c r="C882">
        <v>9</v>
      </c>
      <c r="D882" s="1">
        <v>45123</v>
      </c>
      <c r="E882" s="2">
        <v>0.80240189409481055</v>
      </c>
      <c r="F882">
        <f t="shared" si="52"/>
        <v>0</v>
      </c>
      <c r="G882">
        <f t="shared" si="53"/>
        <v>1</v>
      </c>
      <c r="H882">
        <f t="shared" si="54"/>
        <v>0</v>
      </c>
      <c r="I882">
        <f t="shared" si="55"/>
        <v>0</v>
      </c>
    </row>
    <row r="883" spans="1:9" x14ac:dyDescent="0.25">
      <c r="A883">
        <v>8</v>
      </c>
      <c r="B883" s="3">
        <v>35.270000000000003</v>
      </c>
      <c r="C883">
        <v>5</v>
      </c>
      <c r="D883" s="1">
        <v>44932</v>
      </c>
      <c r="E883" s="2">
        <v>0.61709353177484738</v>
      </c>
      <c r="F883">
        <f t="shared" si="52"/>
        <v>1</v>
      </c>
      <c r="G883">
        <f t="shared" si="53"/>
        <v>0</v>
      </c>
      <c r="H883">
        <f t="shared" si="54"/>
        <v>0</v>
      </c>
      <c r="I883">
        <f t="shared" si="55"/>
        <v>0</v>
      </c>
    </row>
    <row r="884" spans="1:9" x14ac:dyDescent="0.25">
      <c r="A884">
        <v>4</v>
      </c>
      <c r="B884" s="3">
        <v>107.85</v>
      </c>
      <c r="C884">
        <v>23</v>
      </c>
      <c r="D884" s="1">
        <v>44927</v>
      </c>
      <c r="E884" s="2">
        <v>0.46434599247377661</v>
      </c>
      <c r="F884">
        <f t="shared" si="52"/>
        <v>0</v>
      </c>
      <c r="G884">
        <f t="shared" si="53"/>
        <v>0</v>
      </c>
      <c r="H884">
        <f t="shared" si="54"/>
        <v>1</v>
      </c>
      <c r="I884">
        <f t="shared" si="55"/>
        <v>0</v>
      </c>
    </row>
    <row r="885" spans="1:9" x14ac:dyDescent="0.25">
      <c r="A885">
        <v>2</v>
      </c>
      <c r="B885" s="3">
        <v>199.93</v>
      </c>
      <c r="C885">
        <v>8</v>
      </c>
      <c r="D885" s="1">
        <v>45113</v>
      </c>
      <c r="E885" s="2">
        <v>0.80959747149619621</v>
      </c>
      <c r="F885">
        <f t="shared" si="52"/>
        <v>0</v>
      </c>
      <c r="G885">
        <f t="shared" si="53"/>
        <v>0</v>
      </c>
      <c r="H885">
        <f t="shared" si="54"/>
        <v>0</v>
      </c>
      <c r="I885">
        <f t="shared" si="55"/>
        <v>1</v>
      </c>
    </row>
    <row r="886" spans="1:9" x14ac:dyDescent="0.25">
      <c r="A886">
        <v>5</v>
      </c>
      <c r="B886" s="3">
        <v>101.05</v>
      </c>
      <c r="C886">
        <v>20</v>
      </c>
      <c r="D886" s="1">
        <v>45258</v>
      </c>
      <c r="E886" s="2">
        <v>0.69694235139283578</v>
      </c>
      <c r="F886">
        <f t="shared" si="52"/>
        <v>0</v>
      </c>
      <c r="G886">
        <f t="shared" si="53"/>
        <v>0</v>
      </c>
      <c r="H886">
        <f t="shared" si="54"/>
        <v>1</v>
      </c>
      <c r="I886">
        <f t="shared" si="55"/>
        <v>0</v>
      </c>
    </row>
    <row r="887" spans="1:9" x14ac:dyDescent="0.25">
      <c r="A887">
        <v>4</v>
      </c>
      <c r="B887" s="3">
        <v>78.95</v>
      </c>
      <c r="C887">
        <v>26</v>
      </c>
      <c r="D887" s="1">
        <v>45199</v>
      </c>
      <c r="E887" s="2">
        <v>0.65864680548455656</v>
      </c>
      <c r="F887">
        <f t="shared" si="52"/>
        <v>0</v>
      </c>
      <c r="G887">
        <f t="shared" si="53"/>
        <v>1</v>
      </c>
      <c r="H887">
        <f t="shared" si="54"/>
        <v>0</v>
      </c>
      <c r="I887">
        <f t="shared" si="55"/>
        <v>0</v>
      </c>
    </row>
    <row r="888" spans="1:9" x14ac:dyDescent="0.25">
      <c r="A888">
        <v>2</v>
      </c>
      <c r="B888" s="3">
        <v>96.59</v>
      </c>
      <c r="C888">
        <v>13</v>
      </c>
      <c r="D888" s="1">
        <v>45082</v>
      </c>
      <c r="E888" s="2">
        <v>0.70643911468480147</v>
      </c>
      <c r="F888">
        <f t="shared" si="52"/>
        <v>0</v>
      </c>
      <c r="G888">
        <f t="shared" si="53"/>
        <v>1</v>
      </c>
      <c r="H888">
        <f t="shared" si="54"/>
        <v>0</v>
      </c>
      <c r="I888">
        <f t="shared" si="55"/>
        <v>0</v>
      </c>
    </row>
    <row r="889" spans="1:9" x14ac:dyDescent="0.25">
      <c r="A889">
        <v>8</v>
      </c>
      <c r="B889" s="3">
        <v>40.04</v>
      </c>
      <c r="C889">
        <v>20</v>
      </c>
      <c r="D889" s="1">
        <v>45189</v>
      </c>
      <c r="E889" s="2">
        <v>0.77700797024021528</v>
      </c>
      <c r="F889">
        <f t="shared" si="52"/>
        <v>1</v>
      </c>
      <c r="G889">
        <f t="shared" si="53"/>
        <v>0</v>
      </c>
      <c r="H889">
        <f t="shared" si="54"/>
        <v>0</v>
      </c>
      <c r="I889">
        <f t="shared" si="55"/>
        <v>0</v>
      </c>
    </row>
    <row r="890" spans="1:9" x14ac:dyDescent="0.25">
      <c r="A890">
        <v>1</v>
      </c>
      <c r="B890" s="3">
        <v>174.43</v>
      </c>
      <c r="C890">
        <v>13</v>
      </c>
      <c r="D890" s="1">
        <v>44970</v>
      </c>
      <c r="E890" s="2">
        <v>0.50249293120421623</v>
      </c>
      <c r="F890">
        <f t="shared" si="52"/>
        <v>0</v>
      </c>
      <c r="G890">
        <f t="shared" si="53"/>
        <v>0</v>
      </c>
      <c r="H890">
        <f t="shared" si="54"/>
        <v>0</v>
      </c>
      <c r="I890">
        <f t="shared" si="55"/>
        <v>1</v>
      </c>
    </row>
    <row r="891" spans="1:9" x14ac:dyDescent="0.25">
      <c r="A891">
        <v>1</v>
      </c>
      <c r="B891" s="3">
        <v>91.91</v>
      </c>
      <c r="C891">
        <v>18</v>
      </c>
      <c r="D891" s="1">
        <v>45137</v>
      </c>
      <c r="E891" s="2">
        <v>0.73218847129506359</v>
      </c>
      <c r="F891">
        <f t="shared" si="52"/>
        <v>0</v>
      </c>
      <c r="G891">
        <f t="shared" si="53"/>
        <v>1</v>
      </c>
      <c r="H891">
        <f t="shared" si="54"/>
        <v>0</v>
      </c>
      <c r="I891">
        <f t="shared" si="55"/>
        <v>0</v>
      </c>
    </row>
    <row r="892" spans="1:9" x14ac:dyDescent="0.25">
      <c r="A892">
        <v>5</v>
      </c>
      <c r="B892" s="3">
        <v>18.41</v>
      </c>
      <c r="C892">
        <v>29</v>
      </c>
      <c r="D892" s="1">
        <v>45214</v>
      </c>
      <c r="E892" s="2">
        <v>0.66566870118334565</v>
      </c>
      <c r="F892">
        <f t="shared" si="52"/>
        <v>1</v>
      </c>
      <c r="G892">
        <f t="shared" si="53"/>
        <v>0</v>
      </c>
      <c r="H892">
        <f t="shared" si="54"/>
        <v>0</v>
      </c>
      <c r="I892">
        <f t="shared" si="55"/>
        <v>0</v>
      </c>
    </row>
    <row r="893" spans="1:9" x14ac:dyDescent="0.25">
      <c r="A893">
        <v>7</v>
      </c>
      <c r="B893" s="3">
        <v>165.75</v>
      </c>
      <c r="C893">
        <v>4</v>
      </c>
      <c r="D893" s="1">
        <v>45176</v>
      </c>
      <c r="E893" s="2">
        <v>0.90364846347236627</v>
      </c>
      <c r="F893">
        <f t="shared" si="52"/>
        <v>0</v>
      </c>
      <c r="G893">
        <f t="shared" si="53"/>
        <v>0</v>
      </c>
      <c r="H893">
        <f t="shared" si="54"/>
        <v>0</v>
      </c>
      <c r="I893">
        <f t="shared" si="55"/>
        <v>1</v>
      </c>
    </row>
    <row r="894" spans="1:9" x14ac:dyDescent="0.25">
      <c r="A894">
        <v>10</v>
      </c>
      <c r="B894" s="3">
        <v>67.06</v>
      </c>
      <c r="C894">
        <v>24</v>
      </c>
      <c r="D894" s="1">
        <v>44951</v>
      </c>
      <c r="E894" s="2">
        <v>0.87669963317378352</v>
      </c>
      <c r="F894">
        <f t="shared" si="52"/>
        <v>0</v>
      </c>
      <c r="G894">
        <f t="shared" si="53"/>
        <v>1</v>
      </c>
      <c r="H894">
        <f t="shared" si="54"/>
        <v>0</v>
      </c>
      <c r="I894">
        <f t="shared" si="55"/>
        <v>0</v>
      </c>
    </row>
    <row r="895" spans="1:9" x14ac:dyDescent="0.25">
      <c r="A895">
        <v>7</v>
      </c>
      <c r="B895" s="3">
        <v>32.619999999999997</v>
      </c>
      <c r="C895">
        <v>2</v>
      </c>
      <c r="D895" s="1">
        <v>44963</v>
      </c>
      <c r="E895" s="2">
        <v>0.94006304942390062</v>
      </c>
      <c r="F895">
        <f t="shared" si="52"/>
        <v>1</v>
      </c>
      <c r="G895">
        <f t="shared" si="53"/>
        <v>0</v>
      </c>
      <c r="H895">
        <f t="shared" si="54"/>
        <v>0</v>
      </c>
      <c r="I895">
        <f t="shared" si="55"/>
        <v>0</v>
      </c>
    </row>
    <row r="896" spans="1:9" x14ac:dyDescent="0.25">
      <c r="A896">
        <v>5</v>
      </c>
      <c r="B896" s="3">
        <v>130.71</v>
      </c>
      <c r="C896">
        <v>15</v>
      </c>
      <c r="D896" s="1">
        <v>45290</v>
      </c>
      <c r="E896" s="2">
        <v>0.67784052258581573</v>
      </c>
      <c r="F896">
        <f t="shared" si="52"/>
        <v>0</v>
      </c>
      <c r="G896">
        <f t="shared" si="53"/>
        <v>0</v>
      </c>
      <c r="H896">
        <f t="shared" si="54"/>
        <v>1</v>
      </c>
      <c r="I896">
        <f t="shared" si="55"/>
        <v>0</v>
      </c>
    </row>
    <row r="897" spans="1:9" x14ac:dyDescent="0.25">
      <c r="A897">
        <v>3</v>
      </c>
      <c r="B897" s="3">
        <v>170.53</v>
      </c>
      <c r="C897">
        <v>13</v>
      </c>
      <c r="D897" s="1">
        <v>45205</v>
      </c>
      <c r="E897" s="2">
        <v>0.84989535640971003</v>
      </c>
      <c r="F897">
        <f t="shared" si="52"/>
        <v>0</v>
      </c>
      <c r="G897">
        <f t="shared" si="53"/>
        <v>0</v>
      </c>
      <c r="H897">
        <f t="shared" si="54"/>
        <v>0</v>
      </c>
      <c r="I897">
        <f t="shared" si="55"/>
        <v>1</v>
      </c>
    </row>
    <row r="898" spans="1:9" x14ac:dyDescent="0.25">
      <c r="A898">
        <v>5</v>
      </c>
      <c r="B898" s="3">
        <v>195.53</v>
      </c>
      <c r="C898">
        <v>6</v>
      </c>
      <c r="D898" s="1">
        <v>45160</v>
      </c>
      <c r="E898" s="2">
        <v>0.71158027452755979</v>
      </c>
      <c r="F898">
        <f t="shared" si="52"/>
        <v>0</v>
      </c>
      <c r="G898">
        <f t="shared" si="53"/>
        <v>0</v>
      </c>
      <c r="H898">
        <f t="shared" si="54"/>
        <v>0</v>
      </c>
      <c r="I898">
        <f t="shared" si="55"/>
        <v>1</v>
      </c>
    </row>
    <row r="899" spans="1:9" x14ac:dyDescent="0.25">
      <c r="A899">
        <v>3</v>
      </c>
      <c r="B899" s="3">
        <v>7.24</v>
      </c>
      <c r="C899">
        <v>16</v>
      </c>
      <c r="D899" s="1">
        <v>44941</v>
      </c>
      <c r="E899" s="2">
        <v>0.43062920215457989</v>
      </c>
      <c r="F899">
        <f t="shared" ref="F899:F962" si="56">IF(B899&lt;50,1,0)</f>
        <v>1</v>
      </c>
      <c r="G899">
        <f t="shared" ref="G899:G962" si="57">IF(AND(B899&gt;=50,B899&lt;=100),1,0)</f>
        <v>0</v>
      </c>
      <c r="H899">
        <f t="shared" ref="H899:H962" si="58">IF(AND(B899&gt;100,B899&lt;=150),1,0)</f>
        <v>0</v>
      </c>
      <c r="I899">
        <f t="shared" ref="I899:I962" si="59">IF(B899&gt;150,1,0)</f>
        <v>0</v>
      </c>
    </row>
    <row r="900" spans="1:9" x14ac:dyDescent="0.25">
      <c r="A900">
        <v>2</v>
      </c>
      <c r="B900" s="3">
        <v>157.32</v>
      </c>
      <c r="C900">
        <v>3</v>
      </c>
      <c r="D900" s="1">
        <v>44934</v>
      </c>
      <c r="E900" s="2">
        <v>0.94243675381139269</v>
      </c>
      <c r="F900">
        <f t="shared" si="56"/>
        <v>0</v>
      </c>
      <c r="G900">
        <f t="shared" si="57"/>
        <v>0</v>
      </c>
      <c r="H900">
        <f t="shared" si="58"/>
        <v>0</v>
      </c>
      <c r="I900">
        <f t="shared" si="59"/>
        <v>1</v>
      </c>
    </row>
    <row r="901" spans="1:9" x14ac:dyDescent="0.25">
      <c r="A901">
        <v>6</v>
      </c>
      <c r="B901" s="3">
        <v>109.55</v>
      </c>
      <c r="C901">
        <v>27</v>
      </c>
      <c r="D901" s="1">
        <v>45268</v>
      </c>
      <c r="E901" s="2">
        <v>0.4869780447267818</v>
      </c>
      <c r="F901">
        <f t="shared" si="56"/>
        <v>0</v>
      </c>
      <c r="G901">
        <f t="shared" si="57"/>
        <v>0</v>
      </c>
      <c r="H901">
        <f t="shared" si="58"/>
        <v>1</v>
      </c>
      <c r="I901">
        <f t="shared" si="59"/>
        <v>0</v>
      </c>
    </row>
    <row r="902" spans="1:9" x14ac:dyDescent="0.25">
      <c r="A902">
        <v>6</v>
      </c>
      <c r="B902" s="3">
        <v>94.27</v>
      </c>
      <c r="C902">
        <v>31</v>
      </c>
      <c r="D902" s="1">
        <v>45112</v>
      </c>
      <c r="E902" s="2">
        <v>0.85786481796085323</v>
      </c>
      <c r="F902">
        <f t="shared" si="56"/>
        <v>0</v>
      </c>
      <c r="G902">
        <f t="shared" si="57"/>
        <v>1</v>
      </c>
      <c r="H902">
        <f t="shared" si="58"/>
        <v>0</v>
      </c>
      <c r="I902">
        <f t="shared" si="59"/>
        <v>0</v>
      </c>
    </row>
    <row r="903" spans="1:9" x14ac:dyDescent="0.25">
      <c r="A903">
        <v>3</v>
      </c>
      <c r="B903" s="3">
        <v>122.59</v>
      </c>
      <c r="C903">
        <v>31</v>
      </c>
      <c r="D903" s="1">
        <v>45153</v>
      </c>
      <c r="E903" s="2">
        <v>0.69670710364535016</v>
      </c>
      <c r="F903">
        <f t="shared" si="56"/>
        <v>0</v>
      </c>
      <c r="G903">
        <f t="shared" si="57"/>
        <v>0</v>
      </c>
      <c r="H903">
        <f t="shared" si="58"/>
        <v>1</v>
      </c>
      <c r="I903">
        <f t="shared" si="59"/>
        <v>0</v>
      </c>
    </row>
    <row r="904" spans="1:9" x14ac:dyDescent="0.25">
      <c r="A904">
        <v>4</v>
      </c>
      <c r="B904" s="3">
        <v>151.01</v>
      </c>
      <c r="C904">
        <v>29</v>
      </c>
      <c r="D904" s="1">
        <v>44959</v>
      </c>
      <c r="E904" s="2">
        <v>0.42575803514980065</v>
      </c>
      <c r="F904">
        <f t="shared" si="56"/>
        <v>0</v>
      </c>
      <c r="G904">
        <f t="shared" si="57"/>
        <v>0</v>
      </c>
      <c r="H904">
        <f t="shared" si="58"/>
        <v>0</v>
      </c>
      <c r="I904">
        <f t="shared" si="59"/>
        <v>1</v>
      </c>
    </row>
    <row r="905" spans="1:9" x14ac:dyDescent="0.25">
      <c r="A905">
        <v>3</v>
      </c>
      <c r="B905" s="3">
        <v>139.77000000000001</v>
      </c>
      <c r="C905">
        <v>1</v>
      </c>
      <c r="D905" s="1">
        <v>45029</v>
      </c>
      <c r="E905" s="2">
        <v>0.5574005172234664</v>
      </c>
      <c r="F905">
        <f t="shared" si="56"/>
        <v>0</v>
      </c>
      <c r="G905">
        <f t="shared" si="57"/>
        <v>0</v>
      </c>
      <c r="H905">
        <f t="shared" si="58"/>
        <v>1</v>
      </c>
      <c r="I905">
        <f t="shared" si="59"/>
        <v>0</v>
      </c>
    </row>
    <row r="906" spans="1:9" x14ac:dyDescent="0.25">
      <c r="A906">
        <v>4</v>
      </c>
      <c r="B906" s="3">
        <v>47.76</v>
      </c>
      <c r="C906">
        <v>24</v>
      </c>
      <c r="D906" s="1">
        <v>44987</v>
      </c>
      <c r="E906" s="2">
        <v>0.43636837185494803</v>
      </c>
      <c r="F906">
        <f t="shared" si="56"/>
        <v>1</v>
      </c>
      <c r="G906">
        <f t="shared" si="57"/>
        <v>0</v>
      </c>
      <c r="H906">
        <f t="shared" si="58"/>
        <v>0</v>
      </c>
      <c r="I906">
        <f t="shared" si="59"/>
        <v>0</v>
      </c>
    </row>
    <row r="907" spans="1:9" x14ac:dyDescent="0.25">
      <c r="A907">
        <v>2</v>
      </c>
      <c r="B907" s="3">
        <v>82.34</v>
      </c>
      <c r="C907">
        <v>23</v>
      </c>
      <c r="D907" s="1">
        <v>45169</v>
      </c>
      <c r="E907" s="2">
        <v>0.93030219620874521</v>
      </c>
      <c r="F907">
        <f t="shared" si="56"/>
        <v>0</v>
      </c>
      <c r="G907">
        <f t="shared" si="57"/>
        <v>1</v>
      </c>
      <c r="H907">
        <f t="shared" si="58"/>
        <v>0</v>
      </c>
      <c r="I907">
        <f t="shared" si="59"/>
        <v>0</v>
      </c>
    </row>
    <row r="908" spans="1:9" x14ac:dyDescent="0.25">
      <c r="A908">
        <v>1</v>
      </c>
      <c r="B908" s="3">
        <v>3.48</v>
      </c>
      <c r="C908">
        <v>18</v>
      </c>
      <c r="D908" s="1">
        <v>44989</v>
      </c>
      <c r="E908" s="2">
        <v>0.75301419025063865</v>
      </c>
      <c r="F908">
        <f t="shared" si="56"/>
        <v>1</v>
      </c>
      <c r="G908">
        <f t="shared" si="57"/>
        <v>0</v>
      </c>
      <c r="H908">
        <f t="shared" si="58"/>
        <v>0</v>
      </c>
      <c r="I908">
        <f t="shared" si="59"/>
        <v>0</v>
      </c>
    </row>
    <row r="909" spans="1:9" x14ac:dyDescent="0.25">
      <c r="A909">
        <v>5</v>
      </c>
      <c r="B909" s="3">
        <v>60.14</v>
      </c>
      <c r="C909">
        <v>24</v>
      </c>
      <c r="D909" s="1">
        <v>44995</v>
      </c>
      <c r="E909" s="2">
        <v>0.79914717668992941</v>
      </c>
      <c r="F909">
        <f t="shared" si="56"/>
        <v>0</v>
      </c>
      <c r="G909">
        <f t="shared" si="57"/>
        <v>1</v>
      </c>
      <c r="H909">
        <f t="shared" si="58"/>
        <v>0</v>
      </c>
      <c r="I909">
        <f t="shared" si="59"/>
        <v>0</v>
      </c>
    </row>
    <row r="910" spans="1:9" x14ac:dyDescent="0.25">
      <c r="A910">
        <v>10</v>
      </c>
      <c r="B910" s="3">
        <v>197.5</v>
      </c>
      <c r="C910">
        <v>23</v>
      </c>
      <c r="D910" s="1">
        <v>45251</v>
      </c>
      <c r="E910" s="2">
        <v>0.80182018614772954</v>
      </c>
      <c r="F910">
        <f t="shared" si="56"/>
        <v>0</v>
      </c>
      <c r="G910">
        <f t="shared" si="57"/>
        <v>0</v>
      </c>
      <c r="H910">
        <f t="shared" si="58"/>
        <v>0</v>
      </c>
      <c r="I910">
        <f t="shared" si="59"/>
        <v>1</v>
      </c>
    </row>
    <row r="911" spans="1:9" x14ac:dyDescent="0.25">
      <c r="A911">
        <v>1</v>
      </c>
      <c r="B911" s="3">
        <v>8.31</v>
      </c>
      <c r="C911">
        <v>26</v>
      </c>
      <c r="D911" s="1">
        <v>45280</v>
      </c>
      <c r="E911" s="2">
        <v>0.81990567574699869</v>
      </c>
      <c r="F911">
        <f t="shared" si="56"/>
        <v>1</v>
      </c>
      <c r="G911">
        <f t="shared" si="57"/>
        <v>0</v>
      </c>
      <c r="H911">
        <f t="shared" si="58"/>
        <v>0</v>
      </c>
      <c r="I911">
        <f t="shared" si="59"/>
        <v>0</v>
      </c>
    </row>
    <row r="912" spans="1:9" x14ac:dyDescent="0.25">
      <c r="A912">
        <v>6</v>
      </c>
      <c r="B912" s="3">
        <v>77.569999999999993</v>
      </c>
      <c r="C912">
        <v>26</v>
      </c>
      <c r="D912" s="1">
        <v>45116</v>
      </c>
      <c r="E912" s="2">
        <v>0.47458876168280523</v>
      </c>
      <c r="F912">
        <f t="shared" si="56"/>
        <v>0</v>
      </c>
      <c r="G912">
        <f t="shared" si="57"/>
        <v>1</v>
      </c>
      <c r="H912">
        <f t="shared" si="58"/>
        <v>0</v>
      </c>
      <c r="I912">
        <f t="shared" si="59"/>
        <v>0</v>
      </c>
    </row>
    <row r="913" spans="1:9" x14ac:dyDescent="0.25">
      <c r="A913">
        <v>6</v>
      </c>
      <c r="B913" s="3">
        <v>76.849999999999994</v>
      </c>
      <c r="C913">
        <v>12</v>
      </c>
      <c r="D913" s="1">
        <v>45112</v>
      </c>
      <c r="E913" s="2">
        <v>0.80547537503930666</v>
      </c>
      <c r="F913">
        <f t="shared" si="56"/>
        <v>0</v>
      </c>
      <c r="G913">
        <f t="shared" si="57"/>
        <v>1</v>
      </c>
      <c r="H913">
        <f t="shared" si="58"/>
        <v>0</v>
      </c>
      <c r="I913">
        <f t="shared" si="59"/>
        <v>0</v>
      </c>
    </row>
    <row r="914" spans="1:9" x14ac:dyDescent="0.25">
      <c r="A914">
        <v>2</v>
      </c>
      <c r="B914" s="3">
        <v>59.03</v>
      </c>
      <c r="C914">
        <v>29</v>
      </c>
      <c r="D914" s="1">
        <v>45165</v>
      </c>
      <c r="E914" s="2">
        <v>0.95231440599530681</v>
      </c>
      <c r="F914">
        <f t="shared" si="56"/>
        <v>0</v>
      </c>
      <c r="G914">
        <f t="shared" si="57"/>
        <v>1</v>
      </c>
      <c r="H914">
        <f t="shared" si="58"/>
        <v>0</v>
      </c>
      <c r="I914">
        <f t="shared" si="59"/>
        <v>0</v>
      </c>
    </row>
    <row r="915" spans="1:9" x14ac:dyDescent="0.25">
      <c r="A915">
        <v>5</v>
      </c>
      <c r="B915" s="3">
        <v>102.34</v>
      </c>
      <c r="C915">
        <v>4</v>
      </c>
      <c r="D915" s="1">
        <v>45042</v>
      </c>
      <c r="E915" s="2">
        <v>0.6966925041087364</v>
      </c>
      <c r="F915">
        <f t="shared" si="56"/>
        <v>0</v>
      </c>
      <c r="G915">
        <f t="shared" si="57"/>
        <v>0</v>
      </c>
      <c r="H915">
        <f t="shared" si="58"/>
        <v>1</v>
      </c>
      <c r="I915">
        <f t="shared" si="59"/>
        <v>0</v>
      </c>
    </row>
    <row r="916" spans="1:9" x14ac:dyDescent="0.25">
      <c r="A916">
        <v>10</v>
      </c>
      <c r="B916" s="3">
        <v>186.6</v>
      </c>
      <c r="C916">
        <v>25</v>
      </c>
      <c r="D916" s="1">
        <v>45036</v>
      </c>
      <c r="E916" s="2">
        <v>0.69418370704459909</v>
      </c>
      <c r="F916">
        <f t="shared" si="56"/>
        <v>0</v>
      </c>
      <c r="G916">
        <f t="shared" si="57"/>
        <v>0</v>
      </c>
      <c r="H916">
        <f t="shared" si="58"/>
        <v>0</v>
      </c>
      <c r="I916">
        <f t="shared" si="59"/>
        <v>1</v>
      </c>
    </row>
    <row r="917" spans="1:9" x14ac:dyDescent="0.25">
      <c r="A917">
        <v>2</v>
      </c>
      <c r="B917" s="3">
        <v>58.8</v>
      </c>
      <c r="C917">
        <v>24</v>
      </c>
      <c r="D917" s="1">
        <v>45262</v>
      </c>
      <c r="E917" s="2">
        <v>0.69091014764626313</v>
      </c>
      <c r="F917">
        <f t="shared" si="56"/>
        <v>0</v>
      </c>
      <c r="G917">
        <f t="shared" si="57"/>
        <v>1</v>
      </c>
      <c r="H917">
        <f t="shared" si="58"/>
        <v>0</v>
      </c>
      <c r="I917">
        <f t="shared" si="59"/>
        <v>0</v>
      </c>
    </row>
    <row r="918" spans="1:9" x14ac:dyDescent="0.25">
      <c r="A918">
        <v>8</v>
      </c>
      <c r="B918" s="3">
        <v>131.99</v>
      </c>
      <c r="C918">
        <v>3</v>
      </c>
      <c r="D918" s="1">
        <v>45065</v>
      </c>
      <c r="E918" s="2">
        <v>0.9576564224072488</v>
      </c>
      <c r="F918">
        <f t="shared" si="56"/>
        <v>0</v>
      </c>
      <c r="G918">
        <f t="shared" si="57"/>
        <v>0</v>
      </c>
      <c r="H918">
        <f t="shared" si="58"/>
        <v>1</v>
      </c>
      <c r="I918">
        <f t="shared" si="59"/>
        <v>0</v>
      </c>
    </row>
    <row r="919" spans="1:9" x14ac:dyDescent="0.25">
      <c r="A919">
        <v>6</v>
      </c>
      <c r="B919" s="3">
        <v>40.92</v>
      </c>
      <c r="C919">
        <v>14</v>
      </c>
      <c r="D919" s="1">
        <v>45136</v>
      </c>
      <c r="E919" s="2">
        <v>0.55700037957220849</v>
      </c>
      <c r="F919">
        <f t="shared" si="56"/>
        <v>1</v>
      </c>
      <c r="G919">
        <f t="shared" si="57"/>
        <v>0</v>
      </c>
      <c r="H919">
        <f t="shared" si="58"/>
        <v>0</v>
      </c>
      <c r="I919">
        <f t="shared" si="59"/>
        <v>0</v>
      </c>
    </row>
    <row r="920" spans="1:9" x14ac:dyDescent="0.25">
      <c r="A920">
        <v>4</v>
      </c>
      <c r="B920" s="3">
        <v>39.549999999999997</v>
      </c>
      <c r="C920">
        <v>20</v>
      </c>
      <c r="D920" s="1">
        <v>45075</v>
      </c>
      <c r="E920" s="2">
        <v>0.64628415771511616</v>
      </c>
      <c r="F920">
        <f t="shared" si="56"/>
        <v>1</v>
      </c>
      <c r="G920">
        <f t="shared" si="57"/>
        <v>0</v>
      </c>
      <c r="H920">
        <f t="shared" si="58"/>
        <v>0</v>
      </c>
      <c r="I920">
        <f t="shared" si="59"/>
        <v>0</v>
      </c>
    </row>
    <row r="921" spans="1:9" x14ac:dyDescent="0.25">
      <c r="A921">
        <v>1</v>
      </c>
      <c r="B921" s="3">
        <v>72.650000000000006</v>
      </c>
      <c r="C921">
        <v>23</v>
      </c>
      <c r="D921" s="1">
        <v>44974</v>
      </c>
      <c r="E921" s="2">
        <v>0.44657572188579775</v>
      </c>
      <c r="F921">
        <f t="shared" si="56"/>
        <v>0</v>
      </c>
      <c r="G921">
        <f t="shared" si="57"/>
        <v>1</v>
      </c>
      <c r="H921">
        <f t="shared" si="58"/>
        <v>0</v>
      </c>
      <c r="I921">
        <f t="shared" si="59"/>
        <v>0</v>
      </c>
    </row>
    <row r="922" spans="1:9" x14ac:dyDescent="0.25">
      <c r="A922">
        <v>2</v>
      </c>
      <c r="B922" s="3">
        <v>68.62</v>
      </c>
      <c r="C922">
        <v>17</v>
      </c>
      <c r="D922" s="1">
        <v>45013</v>
      </c>
      <c r="E922" s="2">
        <v>0.75703329887943482</v>
      </c>
      <c r="F922">
        <f t="shared" si="56"/>
        <v>0</v>
      </c>
      <c r="G922">
        <f t="shared" si="57"/>
        <v>1</v>
      </c>
      <c r="H922">
        <f t="shared" si="58"/>
        <v>0</v>
      </c>
      <c r="I922">
        <f t="shared" si="59"/>
        <v>0</v>
      </c>
    </row>
    <row r="923" spans="1:9" x14ac:dyDescent="0.25">
      <c r="A923">
        <v>5</v>
      </c>
      <c r="B923" s="3">
        <v>180.32</v>
      </c>
      <c r="C923">
        <v>5</v>
      </c>
      <c r="D923" s="1">
        <v>45190</v>
      </c>
      <c r="E923" s="2">
        <v>0.65974324065197898</v>
      </c>
      <c r="F923">
        <f t="shared" si="56"/>
        <v>0</v>
      </c>
      <c r="G923">
        <f t="shared" si="57"/>
        <v>0</v>
      </c>
      <c r="H923">
        <f t="shared" si="58"/>
        <v>0</v>
      </c>
      <c r="I923">
        <f t="shared" si="59"/>
        <v>1</v>
      </c>
    </row>
    <row r="924" spans="1:9" x14ac:dyDescent="0.25">
      <c r="A924">
        <v>3</v>
      </c>
      <c r="B924" s="3">
        <v>75.34</v>
      </c>
      <c r="C924">
        <v>29</v>
      </c>
      <c r="D924" s="1">
        <v>45106</v>
      </c>
      <c r="E924" s="2">
        <v>0.70760802034508619</v>
      </c>
      <c r="F924">
        <f t="shared" si="56"/>
        <v>0</v>
      </c>
      <c r="G924">
        <f t="shared" si="57"/>
        <v>1</v>
      </c>
      <c r="H924">
        <f t="shared" si="58"/>
        <v>0</v>
      </c>
      <c r="I924">
        <f t="shared" si="59"/>
        <v>0</v>
      </c>
    </row>
    <row r="925" spans="1:9" x14ac:dyDescent="0.25">
      <c r="A925">
        <v>2</v>
      </c>
      <c r="B925" s="3">
        <v>146.84</v>
      </c>
      <c r="C925">
        <v>20</v>
      </c>
      <c r="D925" s="1">
        <v>45051</v>
      </c>
      <c r="E925" s="2">
        <v>0.64912123114473241</v>
      </c>
      <c r="F925">
        <f t="shared" si="56"/>
        <v>0</v>
      </c>
      <c r="G925">
        <f t="shared" si="57"/>
        <v>0</v>
      </c>
      <c r="H925">
        <f t="shared" si="58"/>
        <v>1</v>
      </c>
      <c r="I925">
        <f t="shared" si="59"/>
        <v>0</v>
      </c>
    </row>
    <row r="926" spans="1:9" x14ac:dyDescent="0.25">
      <c r="A926">
        <v>2</v>
      </c>
      <c r="B926" s="3">
        <v>46.08</v>
      </c>
      <c r="C926">
        <v>2</v>
      </c>
      <c r="D926" s="1">
        <v>44989</v>
      </c>
      <c r="E926" s="2">
        <v>0.52486704870713718</v>
      </c>
      <c r="F926">
        <f t="shared" si="56"/>
        <v>1</v>
      </c>
      <c r="G926">
        <f t="shared" si="57"/>
        <v>0</v>
      </c>
      <c r="H926">
        <f t="shared" si="58"/>
        <v>0</v>
      </c>
      <c r="I926">
        <f t="shared" si="59"/>
        <v>0</v>
      </c>
    </row>
    <row r="927" spans="1:9" x14ac:dyDescent="0.25">
      <c r="A927">
        <v>7</v>
      </c>
      <c r="B927" s="3">
        <v>87.72</v>
      </c>
      <c r="C927">
        <v>18</v>
      </c>
      <c r="D927" s="1">
        <v>45116</v>
      </c>
      <c r="E927" s="2">
        <v>0.58352667023973115</v>
      </c>
      <c r="F927">
        <f t="shared" si="56"/>
        <v>0</v>
      </c>
      <c r="G927">
        <f t="shared" si="57"/>
        <v>1</v>
      </c>
      <c r="H927">
        <f t="shared" si="58"/>
        <v>0</v>
      </c>
      <c r="I927">
        <f t="shared" si="59"/>
        <v>0</v>
      </c>
    </row>
    <row r="928" spans="1:9" x14ac:dyDescent="0.25">
      <c r="A928">
        <v>2</v>
      </c>
      <c r="B928" s="3">
        <v>46.89</v>
      </c>
      <c r="C928">
        <v>4</v>
      </c>
      <c r="D928" s="1">
        <v>45260</v>
      </c>
      <c r="E928" s="2">
        <v>0.91154756150020955</v>
      </c>
      <c r="F928">
        <f t="shared" si="56"/>
        <v>1</v>
      </c>
      <c r="G928">
        <f t="shared" si="57"/>
        <v>0</v>
      </c>
      <c r="H928">
        <f t="shared" si="58"/>
        <v>0</v>
      </c>
      <c r="I928">
        <f t="shared" si="59"/>
        <v>0</v>
      </c>
    </row>
    <row r="929" spans="1:9" x14ac:dyDescent="0.25">
      <c r="A929">
        <v>8</v>
      </c>
      <c r="B929" s="3">
        <v>58.78</v>
      </c>
      <c r="C929">
        <v>6</v>
      </c>
      <c r="D929" s="1">
        <v>45042</v>
      </c>
      <c r="E929" s="2">
        <v>0.76669095990641867</v>
      </c>
      <c r="F929">
        <f t="shared" si="56"/>
        <v>0</v>
      </c>
      <c r="G929">
        <f t="shared" si="57"/>
        <v>1</v>
      </c>
      <c r="H929">
        <f t="shared" si="58"/>
        <v>0</v>
      </c>
      <c r="I929">
        <f t="shared" si="59"/>
        <v>0</v>
      </c>
    </row>
    <row r="930" spans="1:9" x14ac:dyDescent="0.25">
      <c r="A930">
        <v>5</v>
      </c>
      <c r="B930" s="3">
        <v>30.24</v>
      </c>
      <c r="C930">
        <v>22</v>
      </c>
      <c r="D930" s="1">
        <v>45281</v>
      </c>
      <c r="E930" s="2">
        <v>0.8261776269373281</v>
      </c>
      <c r="F930">
        <f t="shared" si="56"/>
        <v>1</v>
      </c>
      <c r="G930">
        <f t="shared" si="57"/>
        <v>0</v>
      </c>
      <c r="H930">
        <f t="shared" si="58"/>
        <v>0</v>
      </c>
      <c r="I930">
        <f t="shared" si="59"/>
        <v>0</v>
      </c>
    </row>
    <row r="931" spans="1:9" x14ac:dyDescent="0.25">
      <c r="A931">
        <v>7</v>
      </c>
      <c r="B931" s="3">
        <v>91.54</v>
      </c>
      <c r="C931">
        <v>24</v>
      </c>
      <c r="D931" s="1">
        <v>44998</v>
      </c>
      <c r="E931" s="2">
        <v>0.75147171549082925</v>
      </c>
      <c r="F931">
        <f t="shared" si="56"/>
        <v>0</v>
      </c>
      <c r="G931">
        <f t="shared" si="57"/>
        <v>1</v>
      </c>
      <c r="H931">
        <f t="shared" si="58"/>
        <v>0</v>
      </c>
      <c r="I931">
        <f t="shared" si="59"/>
        <v>0</v>
      </c>
    </row>
    <row r="932" spans="1:9" x14ac:dyDescent="0.25">
      <c r="A932">
        <v>10</v>
      </c>
      <c r="B932" s="3">
        <v>183.85</v>
      </c>
      <c r="C932">
        <v>13</v>
      </c>
      <c r="D932" s="1">
        <v>45035</v>
      </c>
      <c r="E932" s="2">
        <v>0.63736763508836869</v>
      </c>
      <c r="F932">
        <f t="shared" si="56"/>
        <v>0</v>
      </c>
      <c r="G932">
        <f t="shared" si="57"/>
        <v>0</v>
      </c>
      <c r="H932">
        <f t="shared" si="58"/>
        <v>0</v>
      </c>
      <c r="I932">
        <f t="shared" si="59"/>
        <v>1</v>
      </c>
    </row>
    <row r="933" spans="1:9" x14ac:dyDescent="0.25">
      <c r="A933">
        <v>6</v>
      </c>
      <c r="B933" s="3">
        <v>78.900000000000006</v>
      </c>
      <c r="C933">
        <v>20</v>
      </c>
      <c r="D933" s="1">
        <v>45116</v>
      </c>
      <c r="E933" s="2">
        <v>0.91136180156981805</v>
      </c>
      <c r="F933">
        <f t="shared" si="56"/>
        <v>0</v>
      </c>
      <c r="G933">
        <f t="shared" si="57"/>
        <v>1</v>
      </c>
      <c r="H933">
        <f t="shared" si="58"/>
        <v>0</v>
      </c>
      <c r="I933">
        <f t="shared" si="59"/>
        <v>0</v>
      </c>
    </row>
    <row r="934" spans="1:9" x14ac:dyDescent="0.25">
      <c r="A934">
        <v>9</v>
      </c>
      <c r="B934" s="3">
        <v>176.51</v>
      </c>
      <c r="C934">
        <v>11</v>
      </c>
      <c r="D934" s="1">
        <v>45128</v>
      </c>
      <c r="E934" s="2">
        <v>0.7817192644771398</v>
      </c>
      <c r="F934">
        <f t="shared" si="56"/>
        <v>0</v>
      </c>
      <c r="G934">
        <f t="shared" si="57"/>
        <v>0</v>
      </c>
      <c r="H934">
        <f t="shared" si="58"/>
        <v>0</v>
      </c>
      <c r="I934">
        <f t="shared" si="59"/>
        <v>1</v>
      </c>
    </row>
    <row r="935" spans="1:9" x14ac:dyDescent="0.25">
      <c r="A935">
        <v>8</v>
      </c>
      <c r="B935" s="3">
        <v>38.049999999999997</v>
      </c>
      <c r="C935">
        <v>20</v>
      </c>
      <c r="D935" s="1">
        <v>45061</v>
      </c>
      <c r="E935" s="2">
        <v>0.74224936356464977</v>
      </c>
      <c r="F935">
        <f t="shared" si="56"/>
        <v>1</v>
      </c>
      <c r="G935">
        <f t="shared" si="57"/>
        <v>0</v>
      </c>
      <c r="H935">
        <f t="shared" si="58"/>
        <v>0</v>
      </c>
      <c r="I935">
        <f t="shared" si="59"/>
        <v>0</v>
      </c>
    </row>
    <row r="936" spans="1:9" x14ac:dyDescent="0.25">
      <c r="A936">
        <v>3</v>
      </c>
      <c r="B936" s="3">
        <v>183.66</v>
      </c>
      <c r="C936">
        <v>10</v>
      </c>
      <c r="D936" s="1">
        <v>44986</v>
      </c>
      <c r="E936" s="2">
        <v>0.43731670451491361</v>
      </c>
      <c r="F936">
        <f t="shared" si="56"/>
        <v>0</v>
      </c>
      <c r="G936">
        <f t="shared" si="57"/>
        <v>0</v>
      </c>
      <c r="H936">
        <f t="shared" si="58"/>
        <v>0</v>
      </c>
      <c r="I936">
        <f t="shared" si="59"/>
        <v>1</v>
      </c>
    </row>
    <row r="937" spans="1:9" x14ac:dyDescent="0.25">
      <c r="A937">
        <v>8</v>
      </c>
      <c r="B937" s="3">
        <v>190.78</v>
      </c>
      <c r="C937">
        <v>21</v>
      </c>
      <c r="D937" s="1">
        <v>44934</v>
      </c>
      <c r="E937" s="2">
        <v>0.90158401036612812</v>
      </c>
      <c r="F937">
        <f t="shared" si="56"/>
        <v>0</v>
      </c>
      <c r="G937">
        <f t="shared" si="57"/>
        <v>0</v>
      </c>
      <c r="H937">
        <f t="shared" si="58"/>
        <v>0</v>
      </c>
      <c r="I937">
        <f t="shared" si="59"/>
        <v>1</v>
      </c>
    </row>
    <row r="938" spans="1:9" x14ac:dyDescent="0.25">
      <c r="A938">
        <v>5</v>
      </c>
      <c r="B938" s="3">
        <v>150.09</v>
      </c>
      <c r="C938">
        <v>17</v>
      </c>
      <c r="D938" s="1">
        <v>45120</v>
      </c>
      <c r="E938" s="2">
        <v>0.93415698284205262</v>
      </c>
      <c r="F938">
        <f t="shared" si="56"/>
        <v>0</v>
      </c>
      <c r="G938">
        <f t="shared" si="57"/>
        <v>0</v>
      </c>
      <c r="H938">
        <f t="shared" si="58"/>
        <v>0</v>
      </c>
      <c r="I938">
        <f t="shared" si="59"/>
        <v>1</v>
      </c>
    </row>
    <row r="939" spans="1:9" x14ac:dyDescent="0.25">
      <c r="A939">
        <v>10</v>
      </c>
      <c r="B939" s="3">
        <v>183.98</v>
      </c>
      <c r="C939">
        <v>26</v>
      </c>
      <c r="D939" s="1">
        <v>45065</v>
      </c>
      <c r="E939" s="2">
        <v>0.67592432470355857</v>
      </c>
      <c r="F939">
        <f t="shared" si="56"/>
        <v>0</v>
      </c>
      <c r="G939">
        <f t="shared" si="57"/>
        <v>0</v>
      </c>
      <c r="H939">
        <f t="shared" si="58"/>
        <v>0</v>
      </c>
      <c r="I939">
        <f t="shared" si="59"/>
        <v>1</v>
      </c>
    </row>
    <row r="940" spans="1:9" x14ac:dyDescent="0.25">
      <c r="A940">
        <v>6</v>
      </c>
      <c r="B940" s="3">
        <v>192.67</v>
      </c>
      <c r="C940">
        <v>8</v>
      </c>
      <c r="D940" s="1">
        <v>45126</v>
      </c>
      <c r="E940" s="2">
        <v>0.71066443595378548</v>
      </c>
      <c r="F940">
        <f t="shared" si="56"/>
        <v>0</v>
      </c>
      <c r="G940">
        <f t="shared" si="57"/>
        <v>0</v>
      </c>
      <c r="H940">
        <f t="shared" si="58"/>
        <v>0</v>
      </c>
      <c r="I940">
        <f t="shared" si="59"/>
        <v>1</v>
      </c>
    </row>
    <row r="941" spans="1:9" x14ac:dyDescent="0.25">
      <c r="A941">
        <v>8</v>
      </c>
      <c r="B941" s="3">
        <v>150.77000000000001</v>
      </c>
      <c r="C941">
        <v>13</v>
      </c>
      <c r="D941" s="1">
        <v>45200</v>
      </c>
      <c r="E941" s="2">
        <v>0.67787001894121912</v>
      </c>
      <c r="F941">
        <f t="shared" si="56"/>
        <v>0</v>
      </c>
      <c r="G941">
        <f t="shared" si="57"/>
        <v>0</v>
      </c>
      <c r="H941">
        <f t="shared" si="58"/>
        <v>0</v>
      </c>
      <c r="I941">
        <f t="shared" si="59"/>
        <v>1</v>
      </c>
    </row>
    <row r="942" spans="1:9" x14ac:dyDescent="0.25">
      <c r="A942">
        <v>3</v>
      </c>
      <c r="B942" s="3">
        <v>19.73</v>
      </c>
      <c r="C942">
        <v>30</v>
      </c>
      <c r="D942" s="1">
        <v>45227</v>
      </c>
      <c r="E942" s="2">
        <v>0.45093271603621327</v>
      </c>
      <c r="F942">
        <f t="shared" si="56"/>
        <v>1</v>
      </c>
      <c r="G942">
        <f t="shared" si="57"/>
        <v>0</v>
      </c>
      <c r="H942">
        <f t="shared" si="58"/>
        <v>0</v>
      </c>
      <c r="I942">
        <f t="shared" si="59"/>
        <v>0</v>
      </c>
    </row>
    <row r="943" spans="1:9" x14ac:dyDescent="0.25">
      <c r="A943">
        <v>3</v>
      </c>
      <c r="B943" s="3">
        <v>87.08</v>
      </c>
      <c r="C943">
        <v>24</v>
      </c>
      <c r="D943" s="1">
        <v>45049</v>
      </c>
      <c r="E943" s="2">
        <v>0.51777123048008811</v>
      </c>
      <c r="F943">
        <f t="shared" si="56"/>
        <v>0</v>
      </c>
      <c r="G943">
        <f t="shared" si="57"/>
        <v>1</v>
      </c>
      <c r="H943">
        <f t="shared" si="58"/>
        <v>0</v>
      </c>
      <c r="I943">
        <f t="shared" si="59"/>
        <v>0</v>
      </c>
    </row>
    <row r="944" spans="1:9" x14ac:dyDescent="0.25">
      <c r="A944">
        <v>4</v>
      </c>
      <c r="B944" s="3">
        <v>127.81</v>
      </c>
      <c r="C944">
        <v>6</v>
      </c>
      <c r="D944" s="1">
        <v>44970</v>
      </c>
      <c r="E944" s="2">
        <v>0.78700302190555183</v>
      </c>
      <c r="F944">
        <f t="shared" si="56"/>
        <v>0</v>
      </c>
      <c r="G944">
        <f t="shared" si="57"/>
        <v>0</v>
      </c>
      <c r="H944">
        <f t="shared" si="58"/>
        <v>1</v>
      </c>
      <c r="I944">
        <f t="shared" si="59"/>
        <v>0</v>
      </c>
    </row>
    <row r="945" spans="1:9" x14ac:dyDescent="0.25">
      <c r="A945">
        <v>4</v>
      </c>
      <c r="B945" s="3">
        <v>107.57</v>
      </c>
      <c r="C945">
        <v>27</v>
      </c>
      <c r="D945" s="1">
        <v>44929</v>
      </c>
      <c r="E945" s="2">
        <v>0.78713976805868335</v>
      </c>
      <c r="F945">
        <f t="shared" si="56"/>
        <v>0</v>
      </c>
      <c r="G945">
        <f t="shared" si="57"/>
        <v>0</v>
      </c>
      <c r="H945">
        <f t="shared" si="58"/>
        <v>1</v>
      </c>
      <c r="I945">
        <f t="shared" si="59"/>
        <v>0</v>
      </c>
    </row>
    <row r="946" spans="1:9" x14ac:dyDescent="0.25">
      <c r="A946">
        <v>4</v>
      </c>
      <c r="B946" s="3">
        <v>51.8</v>
      </c>
      <c r="C946">
        <v>11</v>
      </c>
      <c r="D946" s="1">
        <v>44952</v>
      </c>
      <c r="E946" s="2">
        <v>0.82710160804327426</v>
      </c>
      <c r="F946">
        <f t="shared" si="56"/>
        <v>0</v>
      </c>
      <c r="G946">
        <f t="shared" si="57"/>
        <v>1</v>
      </c>
      <c r="H946">
        <f t="shared" si="58"/>
        <v>0</v>
      </c>
      <c r="I946">
        <f t="shared" si="59"/>
        <v>0</v>
      </c>
    </row>
    <row r="947" spans="1:9" x14ac:dyDescent="0.25">
      <c r="A947">
        <v>5</v>
      </c>
      <c r="B947" s="3">
        <v>71.72</v>
      </c>
      <c r="C947">
        <v>5</v>
      </c>
      <c r="D947" s="1">
        <v>45037</v>
      </c>
      <c r="E947" s="2">
        <v>0.4387806874305763</v>
      </c>
      <c r="F947">
        <f t="shared" si="56"/>
        <v>0</v>
      </c>
      <c r="G947">
        <f t="shared" si="57"/>
        <v>1</v>
      </c>
      <c r="H947">
        <f t="shared" si="58"/>
        <v>0</v>
      </c>
      <c r="I947">
        <f t="shared" si="59"/>
        <v>0</v>
      </c>
    </row>
    <row r="948" spans="1:9" x14ac:dyDescent="0.25">
      <c r="A948">
        <v>1</v>
      </c>
      <c r="B948" s="3">
        <v>99.8</v>
      </c>
      <c r="C948">
        <v>15</v>
      </c>
      <c r="D948" s="1">
        <v>45145</v>
      </c>
      <c r="E948" s="2">
        <v>0.48405260367388642</v>
      </c>
      <c r="F948">
        <f t="shared" si="56"/>
        <v>0</v>
      </c>
      <c r="G948">
        <f t="shared" si="57"/>
        <v>1</v>
      </c>
      <c r="H948">
        <f t="shared" si="58"/>
        <v>0</v>
      </c>
      <c r="I948">
        <f t="shared" si="59"/>
        <v>0</v>
      </c>
    </row>
    <row r="949" spans="1:9" x14ac:dyDescent="0.25">
      <c r="A949">
        <v>3</v>
      </c>
      <c r="B949" s="3">
        <v>28.85</v>
      </c>
      <c r="C949">
        <v>1</v>
      </c>
      <c r="D949" s="1">
        <v>45067</v>
      </c>
      <c r="E949" s="2">
        <v>0.91301288284945858</v>
      </c>
      <c r="F949">
        <f t="shared" si="56"/>
        <v>1</v>
      </c>
      <c r="G949">
        <f t="shared" si="57"/>
        <v>0</v>
      </c>
      <c r="H949">
        <f t="shared" si="58"/>
        <v>0</v>
      </c>
      <c r="I949">
        <f t="shared" si="59"/>
        <v>0</v>
      </c>
    </row>
    <row r="950" spans="1:9" x14ac:dyDescent="0.25">
      <c r="A950">
        <v>8</v>
      </c>
      <c r="B950" s="3">
        <v>40.409999999999997</v>
      </c>
      <c r="C950">
        <v>19</v>
      </c>
      <c r="D950" s="1">
        <v>44979</v>
      </c>
      <c r="E950" s="2">
        <v>0.50272463776605358</v>
      </c>
      <c r="F950">
        <f t="shared" si="56"/>
        <v>1</v>
      </c>
      <c r="G950">
        <f t="shared" si="57"/>
        <v>0</v>
      </c>
      <c r="H950">
        <f t="shared" si="58"/>
        <v>0</v>
      </c>
      <c r="I950">
        <f t="shared" si="59"/>
        <v>0</v>
      </c>
    </row>
    <row r="951" spans="1:9" x14ac:dyDescent="0.25">
      <c r="A951">
        <v>4</v>
      </c>
      <c r="B951" s="3">
        <v>105.86</v>
      </c>
      <c r="C951">
        <v>3</v>
      </c>
      <c r="D951" s="1">
        <v>45208</v>
      </c>
      <c r="E951" s="2">
        <v>0.6870483071659359</v>
      </c>
      <c r="F951">
        <f t="shared" si="56"/>
        <v>0</v>
      </c>
      <c r="G951">
        <f t="shared" si="57"/>
        <v>0</v>
      </c>
      <c r="H951">
        <f t="shared" si="58"/>
        <v>1</v>
      </c>
      <c r="I951">
        <f t="shared" si="59"/>
        <v>0</v>
      </c>
    </row>
    <row r="952" spans="1:9" x14ac:dyDescent="0.25">
      <c r="A952">
        <v>9</v>
      </c>
      <c r="B952" s="3">
        <v>124.81</v>
      </c>
      <c r="C952">
        <v>29</v>
      </c>
      <c r="D952" s="1">
        <v>45271</v>
      </c>
      <c r="E952" s="2">
        <v>0.92236807988180725</v>
      </c>
      <c r="F952">
        <f t="shared" si="56"/>
        <v>0</v>
      </c>
      <c r="G952">
        <f t="shared" si="57"/>
        <v>0</v>
      </c>
      <c r="H952">
        <f t="shared" si="58"/>
        <v>1</v>
      </c>
      <c r="I952">
        <f t="shared" si="59"/>
        <v>0</v>
      </c>
    </row>
    <row r="953" spans="1:9" x14ac:dyDescent="0.25">
      <c r="A953">
        <v>4</v>
      </c>
      <c r="B953" s="3">
        <v>30.32</v>
      </c>
      <c r="C953">
        <v>21</v>
      </c>
      <c r="D953" s="1">
        <v>45207</v>
      </c>
      <c r="E953" s="2">
        <v>0.6199112685897874</v>
      </c>
      <c r="F953">
        <f t="shared" si="56"/>
        <v>1</v>
      </c>
      <c r="G953">
        <f t="shared" si="57"/>
        <v>0</v>
      </c>
      <c r="H953">
        <f t="shared" si="58"/>
        <v>0</v>
      </c>
      <c r="I953">
        <f t="shared" si="59"/>
        <v>0</v>
      </c>
    </row>
    <row r="954" spans="1:9" x14ac:dyDescent="0.25">
      <c r="A954">
        <v>1</v>
      </c>
      <c r="B954" s="3">
        <v>141.63</v>
      </c>
      <c r="C954">
        <v>21</v>
      </c>
      <c r="D954" s="1">
        <v>45234</v>
      </c>
      <c r="E954" s="2">
        <v>0.712332448325951</v>
      </c>
      <c r="F954">
        <f t="shared" si="56"/>
        <v>0</v>
      </c>
      <c r="G954">
        <f t="shared" si="57"/>
        <v>0</v>
      </c>
      <c r="H954">
        <f t="shared" si="58"/>
        <v>1</v>
      </c>
      <c r="I954">
        <f t="shared" si="59"/>
        <v>0</v>
      </c>
    </row>
    <row r="955" spans="1:9" x14ac:dyDescent="0.25">
      <c r="A955">
        <v>6</v>
      </c>
      <c r="B955" s="3">
        <v>25.59</v>
      </c>
      <c r="C955">
        <v>21</v>
      </c>
      <c r="D955" s="1">
        <v>45255</v>
      </c>
      <c r="E955" s="2">
        <v>0.43762819358964045</v>
      </c>
      <c r="F955">
        <f t="shared" si="56"/>
        <v>1</v>
      </c>
      <c r="G955">
        <f t="shared" si="57"/>
        <v>0</v>
      </c>
      <c r="H955">
        <f t="shared" si="58"/>
        <v>0</v>
      </c>
      <c r="I955">
        <f t="shared" si="59"/>
        <v>0</v>
      </c>
    </row>
    <row r="956" spans="1:9" x14ac:dyDescent="0.25">
      <c r="A956">
        <v>8</v>
      </c>
      <c r="B956" s="3">
        <v>41.77</v>
      </c>
      <c r="C956">
        <v>19</v>
      </c>
      <c r="D956" s="1">
        <v>44950</v>
      </c>
      <c r="E956" s="2">
        <v>0.88746458196378619</v>
      </c>
      <c r="F956">
        <f t="shared" si="56"/>
        <v>1</v>
      </c>
      <c r="G956">
        <f t="shared" si="57"/>
        <v>0</v>
      </c>
      <c r="H956">
        <f t="shared" si="58"/>
        <v>0</v>
      </c>
      <c r="I956">
        <f t="shared" si="59"/>
        <v>0</v>
      </c>
    </row>
    <row r="957" spans="1:9" x14ac:dyDescent="0.25">
      <c r="A957">
        <v>7</v>
      </c>
      <c r="B957" s="3">
        <v>197.76</v>
      </c>
      <c r="C957">
        <v>13</v>
      </c>
      <c r="D957" s="1">
        <v>45164</v>
      </c>
      <c r="E957" s="2">
        <v>0.58884480357136026</v>
      </c>
      <c r="F957">
        <f t="shared" si="56"/>
        <v>0</v>
      </c>
      <c r="G957">
        <f t="shared" si="57"/>
        <v>0</v>
      </c>
      <c r="H957">
        <f t="shared" si="58"/>
        <v>0</v>
      </c>
      <c r="I957">
        <f t="shared" si="59"/>
        <v>1</v>
      </c>
    </row>
    <row r="958" spans="1:9" x14ac:dyDescent="0.25">
      <c r="A958">
        <v>3</v>
      </c>
      <c r="B958" s="3">
        <v>114.7</v>
      </c>
      <c r="C958">
        <v>27</v>
      </c>
      <c r="D958" s="1">
        <v>45202</v>
      </c>
      <c r="E958" s="2">
        <v>0.65371542037297159</v>
      </c>
      <c r="F958">
        <f t="shared" si="56"/>
        <v>0</v>
      </c>
      <c r="G958">
        <f t="shared" si="57"/>
        <v>0</v>
      </c>
      <c r="H958">
        <f t="shared" si="58"/>
        <v>1</v>
      </c>
      <c r="I958">
        <f t="shared" si="59"/>
        <v>0</v>
      </c>
    </row>
    <row r="959" spans="1:9" x14ac:dyDescent="0.25">
      <c r="A959">
        <v>3</v>
      </c>
      <c r="B959" s="3">
        <v>62.82</v>
      </c>
      <c r="C959">
        <v>7</v>
      </c>
      <c r="D959" s="1">
        <v>44941</v>
      </c>
      <c r="E959" s="2">
        <v>0.93210763883658654</v>
      </c>
      <c r="F959">
        <f t="shared" si="56"/>
        <v>0</v>
      </c>
      <c r="G959">
        <f t="shared" si="57"/>
        <v>1</v>
      </c>
      <c r="H959">
        <f t="shared" si="58"/>
        <v>0</v>
      </c>
      <c r="I959">
        <f t="shared" si="59"/>
        <v>0</v>
      </c>
    </row>
    <row r="960" spans="1:9" x14ac:dyDescent="0.25">
      <c r="A960">
        <v>2</v>
      </c>
      <c r="B960" s="3">
        <v>38.17</v>
      </c>
      <c r="C960">
        <v>27</v>
      </c>
      <c r="D960" s="1">
        <v>45103</v>
      </c>
      <c r="E960" s="2">
        <v>0.44719079950178647</v>
      </c>
      <c r="F960">
        <f t="shared" si="56"/>
        <v>1</v>
      </c>
      <c r="G960">
        <f t="shared" si="57"/>
        <v>0</v>
      </c>
      <c r="H960">
        <f t="shared" si="58"/>
        <v>0</v>
      </c>
      <c r="I960">
        <f t="shared" si="59"/>
        <v>0</v>
      </c>
    </row>
    <row r="961" spans="1:9" x14ac:dyDescent="0.25">
      <c r="A961">
        <v>5</v>
      </c>
      <c r="B961" s="3">
        <v>124.9</v>
      </c>
      <c r="C961">
        <v>28</v>
      </c>
      <c r="D961" s="1">
        <v>45110</v>
      </c>
      <c r="E961" s="2">
        <v>0.93746559028120768</v>
      </c>
      <c r="F961">
        <f t="shared" si="56"/>
        <v>0</v>
      </c>
      <c r="G961">
        <f t="shared" si="57"/>
        <v>0</v>
      </c>
      <c r="H961">
        <f t="shared" si="58"/>
        <v>1</v>
      </c>
      <c r="I961">
        <f t="shared" si="59"/>
        <v>0</v>
      </c>
    </row>
    <row r="962" spans="1:9" x14ac:dyDescent="0.25">
      <c r="A962">
        <v>3</v>
      </c>
      <c r="B962" s="3">
        <v>196.22</v>
      </c>
      <c r="C962">
        <v>11</v>
      </c>
      <c r="D962" s="1">
        <v>45255</v>
      </c>
      <c r="E962" s="2">
        <v>0.44686732733244217</v>
      </c>
      <c r="F962">
        <f t="shared" si="56"/>
        <v>0</v>
      </c>
      <c r="G962">
        <f t="shared" si="57"/>
        <v>0</v>
      </c>
      <c r="H962">
        <f t="shared" si="58"/>
        <v>0</v>
      </c>
      <c r="I962">
        <f t="shared" si="59"/>
        <v>1</v>
      </c>
    </row>
    <row r="963" spans="1:9" x14ac:dyDescent="0.25">
      <c r="A963">
        <v>5</v>
      </c>
      <c r="B963" s="3">
        <v>132.72999999999999</v>
      </c>
      <c r="C963">
        <v>11</v>
      </c>
      <c r="D963" s="1">
        <v>45225</v>
      </c>
      <c r="E963" s="2">
        <v>0.86808964348044304</v>
      </c>
      <c r="F963">
        <f t="shared" ref="F963:F1001" si="60">IF(B963&lt;50,1,0)</f>
        <v>0</v>
      </c>
      <c r="G963">
        <f t="shared" ref="G963:G1001" si="61">IF(AND(B963&gt;=50,B963&lt;=100),1,0)</f>
        <v>0</v>
      </c>
      <c r="H963">
        <f t="shared" ref="H963:H1001" si="62">IF(AND(B963&gt;100,B963&lt;=150),1,0)</f>
        <v>1</v>
      </c>
      <c r="I963">
        <f t="shared" ref="I963:I1001" si="63">IF(B963&gt;150,1,0)</f>
        <v>0</v>
      </c>
    </row>
    <row r="964" spans="1:9" x14ac:dyDescent="0.25">
      <c r="A964">
        <v>1</v>
      </c>
      <c r="B964" s="3">
        <v>147.86000000000001</v>
      </c>
      <c r="C964">
        <v>7</v>
      </c>
      <c r="D964" s="1">
        <v>45197</v>
      </c>
      <c r="E964" s="2">
        <v>0.79303288777144276</v>
      </c>
      <c r="F964">
        <f t="shared" si="60"/>
        <v>0</v>
      </c>
      <c r="G964">
        <f t="shared" si="61"/>
        <v>0</v>
      </c>
      <c r="H964">
        <f t="shared" si="62"/>
        <v>1</v>
      </c>
      <c r="I964">
        <f t="shared" si="63"/>
        <v>0</v>
      </c>
    </row>
    <row r="965" spans="1:9" x14ac:dyDescent="0.25">
      <c r="A965">
        <v>2</v>
      </c>
      <c r="B965" s="3">
        <v>187.4</v>
      </c>
      <c r="C965">
        <v>14</v>
      </c>
      <c r="D965" s="1">
        <v>45004</v>
      </c>
      <c r="E965" s="2">
        <v>0.52769844282228107</v>
      </c>
      <c r="F965">
        <f t="shared" si="60"/>
        <v>0</v>
      </c>
      <c r="G965">
        <f t="shared" si="61"/>
        <v>0</v>
      </c>
      <c r="H965">
        <f t="shared" si="62"/>
        <v>0</v>
      </c>
      <c r="I965">
        <f t="shared" si="63"/>
        <v>1</v>
      </c>
    </row>
    <row r="966" spans="1:9" x14ac:dyDescent="0.25">
      <c r="A966">
        <v>10</v>
      </c>
      <c r="B966" s="3">
        <v>45.85</v>
      </c>
      <c r="C966">
        <v>25</v>
      </c>
      <c r="D966" s="1">
        <v>45020</v>
      </c>
      <c r="E966" s="2">
        <v>0.72186354547709253</v>
      </c>
      <c r="F966">
        <f t="shared" si="60"/>
        <v>1</v>
      </c>
      <c r="G966">
        <f t="shared" si="61"/>
        <v>0</v>
      </c>
      <c r="H966">
        <f t="shared" si="62"/>
        <v>0</v>
      </c>
      <c r="I966">
        <f t="shared" si="63"/>
        <v>0</v>
      </c>
    </row>
    <row r="967" spans="1:9" x14ac:dyDescent="0.25">
      <c r="A967">
        <v>2</v>
      </c>
      <c r="B967" s="3">
        <v>5.35</v>
      </c>
      <c r="C967">
        <v>5</v>
      </c>
      <c r="D967" s="1">
        <v>45066</v>
      </c>
      <c r="E967" s="2">
        <v>0.58793623596655831</v>
      </c>
      <c r="F967">
        <f t="shared" si="60"/>
        <v>1</v>
      </c>
      <c r="G967">
        <f t="shared" si="61"/>
        <v>0</v>
      </c>
      <c r="H967">
        <f t="shared" si="62"/>
        <v>0</v>
      </c>
      <c r="I967">
        <f t="shared" si="63"/>
        <v>0</v>
      </c>
    </row>
    <row r="968" spans="1:9" x14ac:dyDescent="0.25">
      <c r="A968">
        <v>9</v>
      </c>
      <c r="B968" s="3">
        <v>76.92</v>
      </c>
      <c r="C968">
        <v>29</v>
      </c>
      <c r="D968" s="1">
        <v>45026</v>
      </c>
      <c r="E968" s="2">
        <v>0.63595548021904247</v>
      </c>
      <c r="F968">
        <f t="shared" si="60"/>
        <v>0</v>
      </c>
      <c r="G968">
        <f t="shared" si="61"/>
        <v>1</v>
      </c>
      <c r="H968">
        <f t="shared" si="62"/>
        <v>0</v>
      </c>
      <c r="I968">
        <f t="shared" si="63"/>
        <v>0</v>
      </c>
    </row>
    <row r="969" spans="1:9" x14ac:dyDescent="0.25">
      <c r="A969">
        <v>3</v>
      </c>
      <c r="B969" s="3">
        <v>127.86</v>
      </c>
      <c r="C969">
        <v>8</v>
      </c>
      <c r="D969" s="1">
        <v>45003</v>
      </c>
      <c r="E969" s="2">
        <v>0.6420875767645684</v>
      </c>
      <c r="F969">
        <f t="shared" si="60"/>
        <v>0</v>
      </c>
      <c r="G969">
        <f t="shared" si="61"/>
        <v>0</v>
      </c>
      <c r="H969">
        <f t="shared" si="62"/>
        <v>1</v>
      </c>
      <c r="I969">
        <f t="shared" si="63"/>
        <v>0</v>
      </c>
    </row>
    <row r="970" spans="1:9" x14ac:dyDescent="0.25">
      <c r="A970">
        <v>6</v>
      </c>
      <c r="B970" s="3">
        <v>177.36</v>
      </c>
      <c r="C970">
        <v>18</v>
      </c>
      <c r="D970" s="1">
        <v>44993</v>
      </c>
      <c r="E970" s="2">
        <v>0.45164272980622155</v>
      </c>
      <c r="F970">
        <f t="shared" si="60"/>
        <v>0</v>
      </c>
      <c r="G970">
        <f t="shared" si="61"/>
        <v>0</v>
      </c>
      <c r="H970">
        <f t="shared" si="62"/>
        <v>0</v>
      </c>
      <c r="I970">
        <f t="shared" si="63"/>
        <v>1</v>
      </c>
    </row>
    <row r="971" spans="1:9" x14ac:dyDescent="0.25">
      <c r="A971">
        <v>4</v>
      </c>
      <c r="B971" s="3">
        <v>161.21</v>
      </c>
      <c r="C971">
        <v>14</v>
      </c>
      <c r="D971" s="1">
        <v>45284</v>
      </c>
      <c r="E971" s="2">
        <v>0.89836020210764866</v>
      </c>
      <c r="F971">
        <f t="shared" si="60"/>
        <v>0</v>
      </c>
      <c r="G971">
        <f t="shared" si="61"/>
        <v>0</v>
      </c>
      <c r="H971">
        <f t="shared" si="62"/>
        <v>0</v>
      </c>
      <c r="I971">
        <f t="shared" si="63"/>
        <v>1</v>
      </c>
    </row>
    <row r="972" spans="1:9" x14ac:dyDescent="0.25">
      <c r="A972">
        <v>2</v>
      </c>
      <c r="B972" s="3">
        <v>65.040000000000006</v>
      </c>
      <c r="C972">
        <v>25</v>
      </c>
      <c r="D972" s="1">
        <v>45000</v>
      </c>
      <c r="E972" s="2">
        <v>0.43590626670902421</v>
      </c>
      <c r="F972">
        <f t="shared" si="60"/>
        <v>0</v>
      </c>
      <c r="G972">
        <f t="shared" si="61"/>
        <v>1</v>
      </c>
      <c r="H972">
        <f t="shared" si="62"/>
        <v>0</v>
      </c>
      <c r="I972">
        <f t="shared" si="63"/>
        <v>0</v>
      </c>
    </row>
    <row r="973" spans="1:9" x14ac:dyDescent="0.25">
      <c r="A973">
        <v>3</v>
      </c>
      <c r="B973" s="3">
        <v>50.08</v>
      </c>
      <c r="C973">
        <v>25</v>
      </c>
      <c r="D973" s="1">
        <v>45291</v>
      </c>
      <c r="E973" s="2">
        <v>0.69958578420150586</v>
      </c>
      <c r="F973">
        <f t="shared" si="60"/>
        <v>0</v>
      </c>
      <c r="G973">
        <f t="shared" si="61"/>
        <v>1</v>
      </c>
      <c r="H973">
        <f t="shared" si="62"/>
        <v>0</v>
      </c>
      <c r="I973">
        <f t="shared" si="63"/>
        <v>0</v>
      </c>
    </row>
    <row r="974" spans="1:9" x14ac:dyDescent="0.25">
      <c r="A974">
        <v>10</v>
      </c>
      <c r="B974" s="3">
        <v>49.05</v>
      </c>
      <c r="C974">
        <v>21</v>
      </c>
      <c r="D974" s="1">
        <v>45167</v>
      </c>
      <c r="E974" s="2">
        <v>0.90113260462763889</v>
      </c>
      <c r="F974">
        <f t="shared" si="60"/>
        <v>1</v>
      </c>
      <c r="G974">
        <f t="shared" si="61"/>
        <v>0</v>
      </c>
      <c r="H974">
        <f t="shared" si="62"/>
        <v>0</v>
      </c>
      <c r="I974">
        <f t="shared" si="63"/>
        <v>0</v>
      </c>
    </row>
    <row r="975" spans="1:9" x14ac:dyDescent="0.25">
      <c r="A975">
        <v>3</v>
      </c>
      <c r="B975" s="3">
        <v>30.9</v>
      </c>
      <c r="C975">
        <v>3</v>
      </c>
      <c r="D975" s="1">
        <v>45060</v>
      </c>
      <c r="E975" s="2">
        <v>0.53908968740530905</v>
      </c>
      <c r="F975">
        <f t="shared" si="60"/>
        <v>1</v>
      </c>
      <c r="G975">
        <f t="shared" si="61"/>
        <v>0</v>
      </c>
      <c r="H975">
        <f t="shared" si="62"/>
        <v>0</v>
      </c>
      <c r="I975">
        <f t="shared" si="63"/>
        <v>0</v>
      </c>
    </row>
    <row r="976" spans="1:9" x14ac:dyDescent="0.25">
      <c r="A976">
        <v>2</v>
      </c>
      <c r="B976" s="3">
        <v>122.83</v>
      </c>
      <c r="C976">
        <v>3</v>
      </c>
      <c r="D976" s="1">
        <v>45149</v>
      </c>
      <c r="E976" s="2">
        <v>0.56747284611599669</v>
      </c>
      <c r="F976">
        <f t="shared" si="60"/>
        <v>0</v>
      </c>
      <c r="G976">
        <f t="shared" si="61"/>
        <v>0</v>
      </c>
      <c r="H976">
        <f t="shared" si="62"/>
        <v>1</v>
      </c>
      <c r="I976">
        <f t="shared" si="63"/>
        <v>0</v>
      </c>
    </row>
    <row r="977" spans="1:9" x14ac:dyDescent="0.25">
      <c r="A977">
        <v>5</v>
      </c>
      <c r="B977" s="3">
        <v>193.08</v>
      </c>
      <c r="C977">
        <v>3</v>
      </c>
      <c r="D977" s="1">
        <v>45136</v>
      </c>
      <c r="E977" s="2">
        <v>0.42071477937116353</v>
      </c>
      <c r="F977">
        <f t="shared" si="60"/>
        <v>0</v>
      </c>
      <c r="G977">
        <f t="shared" si="61"/>
        <v>0</v>
      </c>
      <c r="H977">
        <f t="shared" si="62"/>
        <v>0</v>
      </c>
      <c r="I977">
        <f t="shared" si="63"/>
        <v>1</v>
      </c>
    </row>
    <row r="978" spans="1:9" x14ac:dyDescent="0.25">
      <c r="A978">
        <v>2</v>
      </c>
      <c r="B978" s="3">
        <v>86.37</v>
      </c>
      <c r="C978">
        <v>4</v>
      </c>
      <c r="D978" s="1">
        <v>45158</v>
      </c>
      <c r="E978" s="2">
        <v>0.62771990702768721</v>
      </c>
      <c r="F978">
        <f t="shared" si="60"/>
        <v>0</v>
      </c>
      <c r="G978">
        <f t="shared" si="61"/>
        <v>1</v>
      </c>
      <c r="H978">
        <f t="shared" si="62"/>
        <v>0</v>
      </c>
      <c r="I978">
        <f t="shared" si="63"/>
        <v>0</v>
      </c>
    </row>
    <row r="979" spans="1:9" x14ac:dyDescent="0.25">
      <c r="A979">
        <v>10</v>
      </c>
      <c r="B979" s="3">
        <v>163.72</v>
      </c>
      <c r="C979">
        <v>21</v>
      </c>
      <c r="D979" s="1">
        <v>45253</v>
      </c>
      <c r="E979" s="2">
        <v>0.95911541718960791</v>
      </c>
      <c r="F979">
        <f t="shared" si="60"/>
        <v>0</v>
      </c>
      <c r="G979">
        <f t="shared" si="61"/>
        <v>0</v>
      </c>
      <c r="H979">
        <f t="shared" si="62"/>
        <v>0</v>
      </c>
      <c r="I979">
        <f t="shared" si="63"/>
        <v>1</v>
      </c>
    </row>
    <row r="980" spans="1:9" x14ac:dyDescent="0.25">
      <c r="A980">
        <v>8</v>
      </c>
      <c r="B980" s="3">
        <v>31.09</v>
      </c>
      <c r="C980">
        <v>3</v>
      </c>
      <c r="D980" s="1">
        <v>45055</v>
      </c>
      <c r="E980" s="2">
        <v>0.52646442196744603</v>
      </c>
      <c r="F980">
        <f t="shared" si="60"/>
        <v>1</v>
      </c>
      <c r="G980">
        <f t="shared" si="61"/>
        <v>0</v>
      </c>
      <c r="H980">
        <f t="shared" si="62"/>
        <v>0</v>
      </c>
      <c r="I980">
        <f t="shared" si="63"/>
        <v>0</v>
      </c>
    </row>
    <row r="981" spans="1:9" x14ac:dyDescent="0.25">
      <c r="A981">
        <v>5</v>
      </c>
      <c r="B981" s="3">
        <v>18.95</v>
      </c>
      <c r="C981">
        <v>15</v>
      </c>
      <c r="D981" s="1">
        <v>45290</v>
      </c>
      <c r="E981" s="2">
        <v>0.56001330298303376</v>
      </c>
      <c r="F981">
        <f t="shared" si="60"/>
        <v>1</v>
      </c>
      <c r="G981">
        <f t="shared" si="61"/>
        <v>0</v>
      </c>
      <c r="H981">
        <f t="shared" si="62"/>
        <v>0</v>
      </c>
      <c r="I981">
        <f t="shared" si="63"/>
        <v>0</v>
      </c>
    </row>
    <row r="982" spans="1:9" x14ac:dyDescent="0.25">
      <c r="A982">
        <v>8</v>
      </c>
      <c r="B982" s="3">
        <v>137.66999999999999</v>
      </c>
      <c r="C982">
        <v>7</v>
      </c>
      <c r="D982" s="1">
        <v>45040</v>
      </c>
      <c r="E982" s="2">
        <v>0.60713823812637058</v>
      </c>
      <c r="F982">
        <f t="shared" si="60"/>
        <v>0</v>
      </c>
      <c r="G982">
        <f t="shared" si="61"/>
        <v>0</v>
      </c>
      <c r="H982">
        <f t="shared" si="62"/>
        <v>1</v>
      </c>
      <c r="I982">
        <f t="shared" si="63"/>
        <v>0</v>
      </c>
    </row>
    <row r="983" spans="1:9" x14ac:dyDescent="0.25">
      <c r="A983">
        <v>1</v>
      </c>
      <c r="B983" s="3">
        <v>175.95</v>
      </c>
      <c r="C983">
        <v>28</v>
      </c>
      <c r="D983" s="1">
        <v>45271</v>
      </c>
      <c r="E983" s="2">
        <v>0.92772812849112563</v>
      </c>
      <c r="F983">
        <f t="shared" si="60"/>
        <v>0</v>
      </c>
      <c r="G983">
        <f t="shared" si="61"/>
        <v>0</v>
      </c>
      <c r="H983">
        <f t="shared" si="62"/>
        <v>0</v>
      </c>
      <c r="I983">
        <f t="shared" si="63"/>
        <v>1</v>
      </c>
    </row>
    <row r="984" spans="1:9" x14ac:dyDescent="0.25">
      <c r="A984">
        <v>8</v>
      </c>
      <c r="B984" s="3">
        <v>52.65</v>
      </c>
      <c r="C984">
        <v>30</v>
      </c>
      <c r="D984" s="1">
        <v>45115</v>
      </c>
      <c r="E984" s="2">
        <v>0.8269088151419397</v>
      </c>
      <c r="F984">
        <f t="shared" si="60"/>
        <v>0</v>
      </c>
      <c r="G984">
        <f t="shared" si="61"/>
        <v>1</v>
      </c>
      <c r="H984">
        <f t="shared" si="62"/>
        <v>0</v>
      </c>
      <c r="I984">
        <f t="shared" si="63"/>
        <v>0</v>
      </c>
    </row>
    <row r="985" spans="1:9" x14ac:dyDescent="0.25">
      <c r="A985">
        <v>5</v>
      </c>
      <c r="B985" s="3">
        <v>45.5</v>
      </c>
      <c r="C985">
        <v>16</v>
      </c>
      <c r="D985" s="1">
        <v>45038</v>
      </c>
      <c r="E985" s="2">
        <v>0.88288221677898515</v>
      </c>
      <c r="F985">
        <f t="shared" si="60"/>
        <v>1</v>
      </c>
      <c r="G985">
        <f t="shared" si="61"/>
        <v>0</v>
      </c>
      <c r="H985">
        <f t="shared" si="62"/>
        <v>0</v>
      </c>
      <c r="I985">
        <f t="shared" si="63"/>
        <v>0</v>
      </c>
    </row>
    <row r="986" spans="1:9" x14ac:dyDescent="0.25">
      <c r="A986">
        <v>9</v>
      </c>
      <c r="B986" s="3">
        <v>103.75</v>
      </c>
      <c r="C986">
        <v>19</v>
      </c>
      <c r="D986" s="1">
        <v>45046</v>
      </c>
      <c r="E986" s="2">
        <v>0.61789463958938284</v>
      </c>
      <c r="F986">
        <f t="shared" si="60"/>
        <v>0</v>
      </c>
      <c r="G986">
        <f t="shared" si="61"/>
        <v>0</v>
      </c>
      <c r="H986">
        <f t="shared" si="62"/>
        <v>1</v>
      </c>
      <c r="I986">
        <f t="shared" si="63"/>
        <v>0</v>
      </c>
    </row>
    <row r="987" spans="1:9" x14ac:dyDescent="0.25">
      <c r="A987">
        <v>3</v>
      </c>
      <c r="B987" s="3">
        <v>53.77</v>
      </c>
      <c r="C987">
        <v>6</v>
      </c>
      <c r="D987" s="1">
        <v>44981</v>
      </c>
      <c r="E987" s="2">
        <v>0.92936161152994345</v>
      </c>
      <c r="F987">
        <f t="shared" si="60"/>
        <v>0</v>
      </c>
      <c r="G987">
        <f t="shared" si="61"/>
        <v>1</v>
      </c>
      <c r="H987">
        <f t="shared" si="62"/>
        <v>0</v>
      </c>
      <c r="I987">
        <f t="shared" si="63"/>
        <v>0</v>
      </c>
    </row>
    <row r="988" spans="1:9" x14ac:dyDescent="0.25">
      <c r="A988">
        <v>5</v>
      </c>
      <c r="B988" s="3">
        <v>28.42</v>
      </c>
      <c r="C988">
        <v>2</v>
      </c>
      <c r="D988" s="1">
        <v>45034</v>
      </c>
      <c r="E988" s="2">
        <v>0.4453914225013435</v>
      </c>
      <c r="F988">
        <f t="shared" si="60"/>
        <v>1</v>
      </c>
      <c r="G988">
        <f t="shared" si="61"/>
        <v>0</v>
      </c>
      <c r="H988">
        <f t="shared" si="62"/>
        <v>0</v>
      </c>
      <c r="I988">
        <f t="shared" si="63"/>
        <v>0</v>
      </c>
    </row>
    <row r="989" spans="1:9" x14ac:dyDescent="0.25">
      <c r="A989">
        <v>3</v>
      </c>
      <c r="B989" s="3">
        <v>37.75</v>
      </c>
      <c r="C989">
        <v>29</v>
      </c>
      <c r="D989" s="1">
        <v>45052</v>
      </c>
      <c r="E989" s="2">
        <v>0.56514135105787822</v>
      </c>
      <c r="F989">
        <f t="shared" si="60"/>
        <v>1</v>
      </c>
      <c r="G989">
        <f t="shared" si="61"/>
        <v>0</v>
      </c>
      <c r="H989">
        <f t="shared" si="62"/>
        <v>0</v>
      </c>
      <c r="I989">
        <f t="shared" si="63"/>
        <v>0</v>
      </c>
    </row>
    <row r="990" spans="1:9" x14ac:dyDescent="0.25">
      <c r="A990">
        <v>10</v>
      </c>
      <c r="B990" s="3">
        <v>154.84</v>
      </c>
      <c r="C990">
        <v>19</v>
      </c>
      <c r="D990" s="1">
        <v>44939</v>
      </c>
      <c r="E990" s="2">
        <v>0.80419096224167586</v>
      </c>
      <c r="F990">
        <f t="shared" si="60"/>
        <v>0</v>
      </c>
      <c r="G990">
        <f t="shared" si="61"/>
        <v>0</v>
      </c>
      <c r="H990">
        <f t="shared" si="62"/>
        <v>0</v>
      </c>
      <c r="I990">
        <f t="shared" si="63"/>
        <v>1</v>
      </c>
    </row>
    <row r="991" spans="1:9" x14ac:dyDescent="0.25">
      <c r="A991">
        <v>8</v>
      </c>
      <c r="B991" s="3">
        <v>118.14</v>
      </c>
      <c r="C991">
        <v>21</v>
      </c>
      <c r="D991" s="1">
        <v>44952</v>
      </c>
      <c r="E991" s="2">
        <v>0.575860774335895</v>
      </c>
      <c r="F991">
        <f t="shared" si="60"/>
        <v>0</v>
      </c>
      <c r="G991">
        <f t="shared" si="61"/>
        <v>0</v>
      </c>
      <c r="H991">
        <f t="shared" si="62"/>
        <v>1</v>
      </c>
      <c r="I991">
        <f t="shared" si="63"/>
        <v>0</v>
      </c>
    </row>
    <row r="992" spans="1:9" x14ac:dyDescent="0.25">
      <c r="A992">
        <v>4</v>
      </c>
      <c r="B992" s="3">
        <v>145.87</v>
      </c>
      <c r="C992">
        <v>7</v>
      </c>
      <c r="D992" s="1">
        <v>45157</v>
      </c>
      <c r="E992" s="2">
        <v>0.90725834632564872</v>
      </c>
      <c r="F992">
        <f t="shared" si="60"/>
        <v>0</v>
      </c>
      <c r="G992">
        <f t="shared" si="61"/>
        <v>0</v>
      </c>
      <c r="H992">
        <f t="shared" si="62"/>
        <v>1</v>
      </c>
      <c r="I992">
        <f t="shared" si="63"/>
        <v>0</v>
      </c>
    </row>
    <row r="993" spans="1:9" x14ac:dyDescent="0.25">
      <c r="A993">
        <v>2</v>
      </c>
      <c r="B993" s="3">
        <v>136.77000000000001</v>
      </c>
      <c r="C993">
        <v>6</v>
      </c>
      <c r="D993" s="1">
        <v>45161</v>
      </c>
      <c r="E993" s="2">
        <v>0.58256990971224176</v>
      </c>
      <c r="F993">
        <f t="shared" si="60"/>
        <v>0</v>
      </c>
      <c r="G993">
        <f t="shared" si="61"/>
        <v>0</v>
      </c>
      <c r="H993">
        <f t="shared" si="62"/>
        <v>1</v>
      </c>
      <c r="I993">
        <f t="shared" si="63"/>
        <v>0</v>
      </c>
    </row>
    <row r="994" spans="1:9" x14ac:dyDescent="0.25">
      <c r="A994">
        <v>1</v>
      </c>
      <c r="B994" s="3">
        <v>121.43</v>
      </c>
      <c r="C994">
        <v>25</v>
      </c>
      <c r="D994" s="1">
        <v>45004</v>
      </c>
      <c r="E994" s="2">
        <v>0.63349248178038531</v>
      </c>
      <c r="F994">
        <f t="shared" si="60"/>
        <v>0</v>
      </c>
      <c r="G994">
        <f t="shared" si="61"/>
        <v>0</v>
      </c>
      <c r="H994">
        <f t="shared" si="62"/>
        <v>1</v>
      </c>
      <c r="I994">
        <f t="shared" si="63"/>
        <v>0</v>
      </c>
    </row>
    <row r="995" spans="1:9" x14ac:dyDescent="0.25">
      <c r="A995">
        <v>10</v>
      </c>
      <c r="B995" s="3">
        <v>143.25</v>
      </c>
      <c r="C995">
        <v>12</v>
      </c>
      <c r="D995" s="1">
        <v>45041</v>
      </c>
      <c r="E995" s="2">
        <v>0.83304510613285088</v>
      </c>
      <c r="F995">
        <f t="shared" si="60"/>
        <v>0</v>
      </c>
      <c r="G995">
        <f t="shared" si="61"/>
        <v>0</v>
      </c>
      <c r="H995">
        <f t="shared" si="62"/>
        <v>1</v>
      </c>
      <c r="I995">
        <f t="shared" si="63"/>
        <v>0</v>
      </c>
    </row>
    <row r="996" spans="1:9" x14ac:dyDescent="0.25">
      <c r="A996">
        <v>9</v>
      </c>
      <c r="B996" s="3">
        <v>181.48</v>
      </c>
      <c r="C996">
        <v>9</v>
      </c>
      <c r="D996" s="1">
        <v>45007</v>
      </c>
      <c r="E996" s="2">
        <v>0.76627892114651053</v>
      </c>
      <c r="F996">
        <f t="shared" si="60"/>
        <v>0</v>
      </c>
      <c r="G996">
        <f t="shared" si="61"/>
        <v>0</v>
      </c>
      <c r="H996">
        <f t="shared" si="62"/>
        <v>0</v>
      </c>
      <c r="I996">
        <f t="shared" si="63"/>
        <v>1</v>
      </c>
    </row>
    <row r="997" spans="1:9" x14ac:dyDescent="0.25">
      <c r="A997">
        <v>10</v>
      </c>
      <c r="B997" s="3">
        <v>186.99</v>
      </c>
      <c r="C997">
        <v>2</v>
      </c>
      <c r="D997" s="1">
        <v>45013</v>
      </c>
      <c r="E997" s="2">
        <v>0.9235521124094157</v>
      </c>
      <c r="F997">
        <f t="shared" si="60"/>
        <v>0</v>
      </c>
      <c r="G997">
        <f t="shared" si="61"/>
        <v>0</v>
      </c>
      <c r="H997">
        <f t="shared" si="62"/>
        <v>0</v>
      </c>
      <c r="I997">
        <f t="shared" si="63"/>
        <v>1</v>
      </c>
    </row>
    <row r="998" spans="1:9" x14ac:dyDescent="0.25">
      <c r="A998">
        <v>7</v>
      </c>
      <c r="B998" s="3">
        <v>198.86</v>
      </c>
      <c r="C998">
        <v>7</v>
      </c>
      <c r="D998" s="1">
        <v>44998</v>
      </c>
      <c r="E998" s="2">
        <v>0.48957138030994218</v>
      </c>
      <c r="F998">
        <f t="shared" si="60"/>
        <v>0</v>
      </c>
      <c r="G998">
        <f t="shared" si="61"/>
        <v>0</v>
      </c>
      <c r="H998">
        <f t="shared" si="62"/>
        <v>0</v>
      </c>
      <c r="I998">
        <f t="shared" si="63"/>
        <v>1</v>
      </c>
    </row>
    <row r="999" spans="1:9" x14ac:dyDescent="0.25">
      <c r="A999">
        <v>2</v>
      </c>
      <c r="B999" s="3">
        <v>63.01</v>
      </c>
      <c r="C999">
        <v>16</v>
      </c>
      <c r="D999" s="1">
        <v>45113</v>
      </c>
      <c r="E999" s="2">
        <v>0.47622098604637608</v>
      </c>
      <c r="F999">
        <f t="shared" si="60"/>
        <v>0</v>
      </c>
      <c r="G999">
        <f t="shared" si="61"/>
        <v>1</v>
      </c>
      <c r="H999">
        <f t="shared" si="62"/>
        <v>0</v>
      </c>
      <c r="I999">
        <f t="shared" si="63"/>
        <v>0</v>
      </c>
    </row>
    <row r="1000" spans="1:9" x14ac:dyDescent="0.25">
      <c r="A1000">
        <v>9</v>
      </c>
      <c r="B1000" s="3">
        <v>12.05</v>
      </c>
      <c r="C1000">
        <v>7</v>
      </c>
      <c r="D1000" s="1">
        <v>45167</v>
      </c>
      <c r="E1000" s="2">
        <v>0.91721584732055406</v>
      </c>
      <c r="F1000">
        <f t="shared" si="60"/>
        <v>1</v>
      </c>
      <c r="G1000">
        <f t="shared" si="61"/>
        <v>0</v>
      </c>
      <c r="H1000">
        <f t="shared" si="62"/>
        <v>0</v>
      </c>
      <c r="I1000">
        <f t="shared" si="63"/>
        <v>0</v>
      </c>
    </row>
    <row r="1001" spans="1:9" x14ac:dyDescent="0.25">
      <c r="A1001">
        <v>9</v>
      </c>
      <c r="B1001" s="3">
        <v>22.51</v>
      </c>
      <c r="C1001">
        <v>25</v>
      </c>
      <c r="D1001" s="1">
        <v>45072</v>
      </c>
      <c r="E1001" s="2">
        <v>0.88085068464086991</v>
      </c>
      <c r="F1001">
        <f t="shared" si="60"/>
        <v>1</v>
      </c>
      <c r="G1001">
        <f t="shared" si="61"/>
        <v>0</v>
      </c>
      <c r="H1001">
        <f t="shared" si="62"/>
        <v>0</v>
      </c>
      <c r="I1001">
        <f t="shared" si="63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0D30-FB24-4770-8D97-8CB55F26E95A}">
  <dimension ref="A1:N1001"/>
  <sheetViews>
    <sheetView workbookViewId="0">
      <selection activeCell="L3" sqref="L3:M3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8.42578125" bestFit="1" customWidth="1"/>
    <col min="4" max="4" width="10.140625" bestFit="1" customWidth="1"/>
    <col min="5" max="5" width="8.42578125" bestFit="1" customWidth="1"/>
    <col min="7" max="7" width="20.5703125" bestFit="1" customWidth="1"/>
    <col min="8" max="8" width="16.140625" bestFit="1" customWidth="1"/>
    <col min="9" max="9" width="11.5703125" bestFit="1" customWidth="1"/>
    <col min="10" max="11" width="12" bestFit="1" customWidth="1"/>
    <col min="12" max="12" width="10.85546875" bestFit="1" customWidth="1"/>
    <col min="13" max="13" width="12.85546875" bestFit="1" customWidth="1"/>
    <col min="14" max="14" width="8.5703125" bestFit="1" customWidth="1"/>
  </cols>
  <sheetData>
    <row r="1" spans="1:14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14" x14ac:dyDescent="0.25">
      <c r="A2">
        <v>2</v>
      </c>
      <c r="B2" s="3">
        <v>55.16</v>
      </c>
      <c r="C2">
        <v>9</v>
      </c>
      <c r="D2" s="1">
        <v>45200</v>
      </c>
      <c r="E2" s="2">
        <v>0.94334825281282519</v>
      </c>
      <c r="G2" s="4" t="s">
        <v>55</v>
      </c>
      <c r="H2" t="s">
        <v>12</v>
      </c>
      <c r="I2" s="11" t="s">
        <v>10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9</v>
      </c>
    </row>
    <row r="3" spans="1:14" x14ac:dyDescent="0.25">
      <c r="A3">
        <v>10</v>
      </c>
      <c r="B3" s="3">
        <v>6.47</v>
      </c>
      <c r="C3">
        <v>10</v>
      </c>
      <c r="D3" s="1">
        <v>45148</v>
      </c>
      <c r="E3" s="2">
        <v>0.77983159710843775</v>
      </c>
      <c r="G3" s="5">
        <v>15</v>
      </c>
      <c r="H3" s="6">
        <v>42</v>
      </c>
      <c r="I3" s="6" t="str">
        <f>DEC2BIN(G3,5)</f>
        <v>01111</v>
      </c>
      <c r="J3" t="b">
        <f>RIGHT(I3,1)="1"</f>
        <v>1</v>
      </c>
      <c r="K3" t="b">
        <f>MID(I3,4,1)="1"</f>
        <v>1</v>
      </c>
      <c r="L3" t="b">
        <f>MID(I3,3,1)="1"</f>
        <v>1</v>
      </c>
      <c r="M3" t="b">
        <f>MID(I3,2,1)="1"</f>
        <v>1</v>
      </c>
      <c r="N3" t="b">
        <f>MID(I3,1,1)="1"</f>
        <v>0</v>
      </c>
    </row>
    <row r="4" spans="1:14" x14ac:dyDescent="0.25">
      <c r="A4">
        <v>6</v>
      </c>
      <c r="B4" s="3">
        <v>114.99</v>
      </c>
      <c r="C4">
        <v>19</v>
      </c>
      <c r="D4" s="1">
        <v>45156</v>
      </c>
      <c r="E4" s="2">
        <v>0.51456518662213568</v>
      </c>
      <c r="G4" s="5">
        <v>21</v>
      </c>
      <c r="H4" s="6">
        <v>41</v>
      </c>
      <c r="I4" s="6" t="str">
        <f t="shared" ref="I4:I34" si="0">DEC2BIN(G4,5)</f>
        <v>10101</v>
      </c>
      <c r="J4" t="b">
        <f t="shared" ref="J4:J34" si="1">RIGHT(I4,1)="1"</f>
        <v>1</v>
      </c>
      <c r="K4" t="b">
        <f t="shared" ref="K4:K34" si="2">MID(I4,4,1)="1"</f>
        <v>0</v>
      </c>
      <c r="L4" t="b">
        <f t="shared" ref="L4:L34" si="3">MID(I4,3,1)="1"</f>
        <v>1</v>
      </c>
      <c r="M4" t="b">
        <f t="shared" ref="M4:M34" si="4">MID(I4,2,1)="1"</f>
        <v>0</v>
      </c>
      <c r="N4" t="b">
        <f t="shared" ref="N4:N34" si="5">MID(I4,1,1)="1"</f>
        <v>1</v>
      </c>
    </row>
    <row r="5" spans="1:14" x14ac:dyDescent="0.25">
      <c r="A5">
        <v>9</v>
      </c>
      <c r="B5" s="3">
        <v>125.27</v>
      </c>
      <c r="C5">
        <v>23</v>
      </c>
      <c r="D5" s="1">
        <v>44928</v>
      </c>
      <c r="E5" s="2">
        <v>0.80814663440403178</v>
      </c>
      <c r="G5" s="5">
        <v>3</v>
      </c>
      <c r="H5" s="6">
        <v>40</v>
      </c>
      <c r="I5" s="6" t="str">
        <f t="shared" si="0"/>
        <v>00011</v>
      </c>
      <c r="J5" t="b">
        <f t="shared" si="1"/>
        <v>1</v>
      </c>
      <c r="K5" t="b">
        <f t="shared" si="2"/>
        <v>1</v>
      </c>
      <c r="L5" t="b">
        <f t="shared" si="3"/>
        <v>0</v>
      </c>
      <c r="M5" t="b">
        <f t="shared" si="4"/>
        <v>0</v>
      </c>
      <c r="N5" t="b">
        <f t="shared" si="5"/>
        <v>0</v>
      </c>
    </row>
    <row r="6" spans="1:14" x14ac:dyDescent="0.25">
      <c r="A6">
        <v>1</v>
      </c>
      <c r="B6" s="3">
        <v>44.42</v>
      </c>
      <c r="C6">
        <v>9</v>
      </c>
      <c r="D6" s="1">
        <v>45085</v>
      </c>
      <c r="E6" s="2">
        <v>0.50571199826308944</v>
      </c>
      <c r="G6" s="5">
        <v>25</v>
      </c>
      <c r="H6" s="6">
        <v>39</v>
      </c>
      <c r="I6" s="6" t="str">
        <f t="shared" si="0"/>
        <v>11001</v>
      </c>
      <c r="J6" t="b">
        <f t="shared" si="1"/>
        <v>1</v>
      </c>
      <c r="K6" t="b">
        <f t="shared" si="2"/>
        <v>0</v>
      </c>
      <c r="L6" t="b">
        <f t="shared" si="3"/>
        <v>0</v>
      </c>
      <c r="M6" t="b">
        <f t="shared" si="4"/>
        <v>1</v>
      </c>
      <c r="N6" t="b">
        <f t="shared" si="5"/>
        <v>1</v>
      </c>
    </row>
    <row r="7" spans="1:14" x14ac:dyDescent="0.25">
      <c r="A7">
        <v>1</v>
      </c>
      <c r="B7" s="3">
        <v>168.75</v>
      </c>
      <c r="C7">
        <v>21</v>
      </c>
      <c r="D7" s="1">
        <v>45074</v>
      </c>
      <c r="E7" s="2">
        <v>0.45663444910018042</v>
      </c>
      <c r="G7" s="5">
        <v>14</v>
      </c>
      <c r="H7" s="6">
        <v>38</v>
      </c>
      <c r="I7" s="6" t="str">
        <f t="shared" si="0"/>
        <v>01110</v>
      </c>
      <c r="J7" t="b">
        <f t="shared" si="1"/>
        <v>0</v>
      </c>
      <c r="K7" t="b">
        <f t="shared" si="2"/>
        <v>1</v>
      </c>
      <c r="L7" t="b">
        <f t="shared" si="3"/>
        <v>1</v>
      </c>
      <c r="M7" t="b">
        <f t="shared" si="4"/>
        <v>1</v>
      </c>
      <c r="N7" t="b">
        <f t="shared" si="5"/>
        <v>0</v>
      </c>
    </row>
    <row r="8" spans="1:14" x14ac:dyDescent="0.25">
      <c r="A8">
        <v>5</v>
      </c>
      <c r="B8" s="3">
        <v>85.69</v>
      </c>
      <c r="C8">
        <v>22</v>
      </c>
      <c r="D8" s="1">
        <v>45045</v>
      </c>
      <c r="E8" s="2">
        <v>0.52831094977920712</v>
      </c>
      <c r="G8" s="5">
        <v>4</v>
      </c>
      <c r="H8" s="6">
        <v>37</v>
      </c>
      <c r="I8" s="6" t="str">
        <f t="shared" si="0"/>
        <v>00100</v>
      </c>
      <c r="J8" t="b">
        <f t="shared" si="1"/>
        <v>0</v>
      </c>
      <c r="K8" t="b">
        <f t="shared" si="2"/>
        <v>0</v>
      </c>
      <c r="L8" t="b">
        <f t="shared" si="3"/>
        <v>1</v>
      </c>
      <c r="M8" t="b">
        <f t="shared" si="4"/>
        <v>0</v>
      </c>
      <c r="N8" t="b">
        <f t="shared" si="5"/>
        <v>0</v>
      </c>
    </row>
    <row r="9" spans="1:14" x14ac:dyDescent="0.25">
      <c r="A9">
        <v>8</v>
      </c>
      <c r="B9" s="3">
        <v>51.12</v>
      </c>
      <c r="C9">
        <v>8</v>
      </c>
      <c r="D9" s="1">
        <v>45120</v>
      </c>
      <c r="E9" s="2">
        <v>0.7012489079076305</v>
      </c>
      <c r="G9" s="5">
        <v>5</v>
      </c>
      <c r="H9" s="6">
        <v>37</v>
      </c>
      <c r="I9" s="6" t="str">
        <f t="shared" si="0"/>
        <v>00101</v>
      </c>
      <c r="J9" t="b">
        <f t="shared" si="1"/>
        <v>1</v>
      </c>
      <c r="K9" t="b">
        <f t="shared" si="2"/>
        <v>0</v>
      </c>
      <c r="L9" t="b">
        <f t="shared" si="3"/>
        <v>1</v>
      </c>
      <c r="M9" t="b">
        <f t="shared" si="4"/>
        <v>0</v>
      </c>
      <c r="N9" t="b">
        <f t="shared" si="5"/>
        <v>0</v>
      </c>
    </row>
    <row r="10" spans="1:14" x14ac:dyDescent="0.25">
      <c r="A10">
        <v>6</v>
      </c>
      <c r="B10" s="3">
        <v>18.600000000000001</v>
      </c>
      <c r="C10">
        <v>19</v>
      </c>
      <c r="D10" s="1">
        <v>44997</v>
      </c>
      <c r="E10" s="2">
        <v>0.59744008631642287</v>
      </c>
      <c r="G10" s="5">
        <v>26</v>
      </c>
      <c r="H10" s="6">
        <v>36</v>
      </c>
      <c r="I10" s="6" t="str">
        <f t="shared" si="0"/>
        <v>11010</v>
      </c>
      <c r="J10" t="b">
        <f t="shared" si="1"/>
        <v>0</v>
      </c>
      <c r="K10" t="b">
        <f t="shared" si="2"/>
        <v>1</v>
      </c>
      <c r="L10" t="b">
        <f t="shared" si="3"/>
        <v>0</v>
      </c>
      <c r="M10" t="b">
        <f t="shared" si="4"/>
        <v>1</v>
      </c>
      <c r="N10" t="b">
        <f t="shared" si="5"/>
        <v>1</v>
      </c>
    </row>
    <row r="11" spans="1:14" x14ac:dyDescent="0.25">
      <c r="A11">
        <v>6</v>
      </c>
      <c r="B11" s="3">
        <v>68.78</v>
      </c>
      <c r="C11">
        <v>21</v>
      </c>
      <c r="D11" s="1">
        <v>45001</v>
      </c>
      <c r="E11" s="2">
        <v>0.60074255618136208</v>
      </c>
      <c r="G11" s="5">
        <v>11</v>
      </c>
      <c r="H11" s="6">
        <v>35</v>
      </c>
      <c r="I11" s="6" t="str">
        <f t="shared" si="0"/>
        <v>01011</v>
      </c>
      <c r="J11" t="b">
        <f t="shared" si="1"/>
        <v>1</v>
      </c>
      <c r="K11" t="b">
        <f t="shared" si="2"/>
        <v>1</v>
      </c>
      <c r="L11" t="b">
        <f t="shared" si="3"/>
        <v>0</v>
      </c>
      <c r="M11" t="b">
        <f t="shared" si="4"/>
        <v>1</v>
      </c>
      <c r="N11" t="b">
        <f t="shared" si="5"/>
        <v>0</v>
      </c>
    </row>
    <row r="12" spans="1:14" x14ac:dyDescent="0.25">
      <c r="A12">
        <v>5</v>
      </c>
      <c r="B12" s="3">
        <v>115.38</v>
      </c>
      <c r="C12">
        <v>11</v>
      </c>
      <c r="D12" s="1">
        <v>45219</v>
      </c>
      <c r="E12" s="2">
        <v>0.90438099224110147</v>
      </c>
      <c r="G12" s="5">
        <v>9</v>
      </c>
      <c r="H12" s="6">
        <v>35</v>
      </c>
      <c r="I12" s="6" t="str">
        <f t="shared" si="0"/>
        <v>01001</v>
      </c>
      <c r="J12" t="b">
        <f t="shared" si="1"/>
        <v>1</v>
      </c>
      <c r="K12" t="b">
        <f t="shared" si="2"/>
        <v>0</v>
      </c>
      <c r="L12" t="b">
        <f t="shared" si="3"/>
        <v>0</v>
      </c>
      <c r="M12" t="b">
        <f t="shared" si="4"/>
        <v>1</v>
      </c>
      <c r="N12" t="b">
        <f t="shared" si="5"/>
        <v>0</v>
      </c>
    </row>
    <row r="13" spans="1:14" x14ac:dyDescent="0.25">
      <c r="A13">
        <v>10</v>
      </c>
      <c r="B13" s="3">
        <v>115.17</v>
      </c>
      <c r="C13">
        <v>22</v>
      </c>
      <c r="D13" s="1">
        <v>45001</v>
      </c>
      <c r="E13" s="2">
        <v>0.8954524824222363</v>
      </c>
      <c r="G13" s="5">
        <v>31</v>
      </c>
      <c r="H13" s="6">
        <v>34</v>
      </c>
      <c r="I13" s="6" t="str">
        <f t="shared" si="0"/>
        <v>11111</v>
      </c>
      <c r="J13" t="b">
        <f t="shared" si="1"/>
        <v>1</v>
      </c>
      <c r="K13" t="b">
        <f t="shared" si="2"/>
        <v>1</v>
      </c>
      <c r="L13" t="b">
        <f t="shared" si="3"/>
        <v>1</v>
      </c>
      <c r="M13" t="b">
        <f t="shared" si="4"/>
        <v>1</v>
      </c>
      <c r="N13" t="b">
        <f t="shared" si="5"/>
        <v>1</v>
      </c>
    </row>
    <row r="14" spans="1:14" x14ac:dyDescent="0.25">
      <c r="A14">
        <v>1</v>
      </c>
      <c r="B14" s="3">
        <v>95.18</v>
      </c>
      <c r="C14">
        <v>1</v>
      </c>
      <c r="D14" s="1">
        <v>45207</v>
      </c>
      <c r="E14" s="2">
        <v>0.92355486527647757</v>
      </c>
      <c r="G14" s="5">
        <v>6</v>
      </c>
      <c r="H14" s="6">
        <v>33</v>
      </c>
      <c r="I14" s="6" t="str">
        <f t="shared" si="0"/>
        <v>00110</v>
      </c>
      <c r="J14" t="b">
        <f t="shared" si="1"/>
        <v>0</v>
      </c>
      <c r="K14" t="b">
        <f t="shared" si="2"/>
        <v>1</v>
      </c>
      <c r="L14" t="b">
        <f t="shared" si="3"/>
        <v>1</v>
      </c>
      <c r="M14" t="b">
        <f t="shared" si="4"/>
        <v>0</v>
      </c>
      <c r="N14" t="b">
        <f t="shared" si="5"/>
        <v>0</v>
      </c>
    </row>
    <row r="15" spans="1:14" x14ac:dyDescent="0.25">
      <c r="A15">
        <v>10</v>
      </c>
      <c r="B15" s="3">
        <v>143.24</v>
      </c>
      <c r="C15">
        <v>6</v>
      </c>
      <c r="D15" s="1">
        <v>45219</v>
      </c>
      <c r="E15" s="2">
        <v>0.48261299654697121</v>
      </c>
      <c r="G15" s="5">
        <v>2</v>
      </c>
      <c r="H15" s="6">
        <v>33</v>
      </c>
      <c r="I15" s="6" t="str">
        <f t="shared" si="0"/>
        <v>00010</v>
      </c>
      <c r="J15" t="b">
        <f t="shared" si="1"/>
        <v>0</v>
      </c>
      <c r="K15" t="b">
        <f t="shared" si="2"/>
        <v>1</v>
      </c>
      <c r="L15" t="b">
        <f t="shared" si="3"/>
        <v>0</v>
      </c>
      <c r="M15" t="b">
        <f t="shared" si="4"/>
        <v>0</v>
      </c>
      <c r="N15" t="b">
        <f t="shared" si="5"/>
        <v>0</v>
      </c>
    </row>
    <row r="16" spans="1:14" x14ac:dyDescent="0.25">
      <c r="A16">
        <v>7</v>
      </c>
      <c r="B16" s="3">
        <v>98.97</v>
      </c>
      <c r="C16">
        <v>21</v>
      </c>
      <c r="D16" s="1">
        <v>44931</v>
      </c>
      <c r="E16" s="2">
        <v>0.51010320867820669</v>
      </c>
      <c r="G16" s="5">
        <v>18</v>
      </c>
      <c r="H16" s="6">
        <v>33</v>
      </c>
      <c r="I16" s="6" t="str">
        <f t="shared" si="0"/>
        <v>10010</v>
      </c>
      <c r="J16" t="b">
        <f t="shared" si="1"/>
        <v>0</v>
      </c>
      <c r="K16" t="b">
        <f t="shared" si="2"/>
        <v>1</v>
      </c>
      <c r="L16" t="b">
        <f t="shared" si="3"/>
        <v>0</v>
      </c>
      <c r="M16" t="b">
        <f t="shared" si="4"/>
        <v>0</v>
      </c>
      <c r="N16" t="b">
        <f t="shared" si="5"/>
        <v>1</v>
      </c>
    </row>
    <row r="17" spans="1:14" x14ac:dyDescent="0.25">
      <c r="A17">
        <v>7</v>
      </c>
      <c r="B17" s="3">
        <v>122.7</v>
      </c>
      <c r="C17">
        <v>24</v>
      </c>
      <c r="D17" s="1">
        <v>44997</v>
      </c>
      <c r="E17" s="2">
        <v>0.60516859129846101</v>
      </c>
      <c r="G17" s="5">
        <v>10</v>
      </c>
      <c r="H17" s="6">
        <v>33</v>
      </c>
      <c r="I17" s="6" t="str">
        <f t="shared" si="0"/>
        <v>01010</v>
      </c>
      <c r="J17" t="b">
        <f t="shared" si="1"/>
        <v>0</v>
      </c>
      <c r="K17" t="b">
        <f t="shared" si="2"/>
        <v>1</v>
      </c>
      <c r="L17" t="b">
        <f t="shared" si="3"/>
        <v>0</v>
      </c>
      <c r="M17" t="b">
        <f t="shared" si="4"/>
        <v>1</v>
      </c>
      <c r="N17" t="b">
        <f t="shared" si="5"/>
        <v>0</v>
      </c>
    </row>
    <row r="18" spans="1:14" x14ac:dyDescent="0.25">
      <c r="A18">
        <v>2</v>
      </c>
      <c r="B18" s="3">
        <v>194</v>
      </c>
      <c r="C18">
        <v>19</v>
      </c>
      <c r="D18" s="1">
        <v>45040</v>
      </c>
      <c r="E18" s="2">
        <v>0.84310988046776303</v>
      </c>
      <c r="G18" s="5">
        <v>19</v>
      </c>
      <c r="H18" s="6">
        <v>32</v>
      </c>
      <c r="I18" s="6" t="str">
        <f t="shared" si="0"/>
        <v>10011</v>
      </c>
      <c r="J18" t="b">
        <f t="shared" si="1"/>
        <v>1</v>
      </c>
      <c r="K18" t="b">
        <f t="shared" si="2"/>
        <v>1</v>
      </c>
      <c r="L18" t="b">
        <f t="shared" si="3"/>
        <v>0</v>
      </c>
      <c r="M18" t="b">
        <f t="shared" si="4"/>
        <v>0</v>
      </c>
      <c r="N18" t="b">
        <f t="shared" si="5"/>
        <v>1</v>
      </c>
    </row>
    <row r="19" spans="1:14" x14ac:dyDescent="0.25">
      <c r="A19">
        <v>10</v>
      </c>
      <c r="B19" s="3">
        <v>126.1</v>
      </c>
      <c r="C19">
        <v>31</v>
      </c>
      <c r="D19" s="1">
        <v>45254</v>
      </c>
      <c r="E19" s="2">
        <v>0.86503236987453436</v>
      </c>
      <c r="G19" s="5">
        <v>29</v>
      </c>
      <c r="H19" s="6">
        <v>31</v>
      </c>
      <c r="I19" s="6" t="str">
        <f t="shared" si="0"/>
        <v>11101</v>
      </c>
      <c r="J19" t="b">
        <f t="shared" si="1"/>
        <v>1</v>
      </c>
      <c r="K19" t="b">
        <f t="shared" si="2"/>
        <v>0</v>
      </c>
      <c r="L19" t="b">
        <f t="shared" si="3"/>
        <v>1</v>
      </c>
      <c r="M19" t="b">
        <f t="shared" si="4"/>
        <v>1</v>
      </c>
      <c r="N19" t="b">
        <f t="shared" si="5"/>
        <v>1</v>
      </c>
    </row>
    <row r="20" spans="1:14" x14ac:dyDescent="0.25">
      <c r="A20">
        <v>8</v>
      </c>
      <c r="B20" s="3">
        <v>5.1100000000000003</v>
      </c>
      <c r="C20">
        <v>11</v>
      </c>
      <c r="D20" s="1">
        <v>45280</v>
      </c>
      <c r="E20" s="2">
        <v>0.53002249446574257</v>
      </c>
      <c r="G20" s="5">
        <v>7</v>
      </c>
      <c r="H20" s="6">
        <v>31</v>
      </c>
      <c r="I20" s="6" t="str">
        <f t="shared" si="0"/>
        <v>00111</v>
      </c>
      <c r="J20" t="b">
        <f t="shared" si="1"/>
        <v>1</v>
      </c>
      <c r="K20" t="b">
        <f t="shared" si="2"/>
        <v>1</v>
      </c>
      <c r="L20" t="b">
        <f t="shared" si="3"/>
        <v>1</v>
      </c>
      <c r="M20" t="b">
        <f t="shared" si="4"/>
        <v>0</v>
      </c>
      <c r="N20" t="b">
        <f t="shared" si="5"/>
        <v>0</v>
      </c>
    </row>
    <row r="21" spans="1:14" x14ac:dyDescent="0.25">
      <c r="A21">
        <v>2</v>
      </c>
      <c r="B21" s="3">
        <v>190.83</v>
      </c>
      <c r="C21">
        <v>22</v>
      </c>
      <c r="D21" s="1">
        <v>45261</v>
      </c>
      <c r="E21" s="2">
        <v>0.46218879648093758</v>
      </c>
      <c r="G21" s="5">
        <v>16</v>
      </c>
      <c r="H21" s="6">
        <v>31</v>
      </c>
      <c r="I21" s="6" t="str">
        <f t="shared" si="0"/>
        <v>10000</v>
      </c>
      <c r="J21" t="b">
        <f t="shared" si="1"/>
        <v>0</v>
      </c>
      <c r="K21" t="b">
        <f t="shared" si="2"/>
        <v>0</v>
      </c>
      <c r="L21" t="b">
        <f t="shared" si="3"/>
        <v>0</v>
      </c>
      <c r="M21" t="b">
        <f t="shared" si="4"/>
        <v>0</v>
      </c>
      <c r="N21" t="b">
        <f t="shared" si="5"/>
        <v>1</v>
      </c>
    </row>
    <row r="22" spans="1:14" x14ac:dyDescent="0.25">
      <c r="A22">
        <v>2</v>
      </c>
      <c r="B22" s="3">
        <v>100.12</v>
      </c>
      <c r="C22">
        <v>14</v>
      </c>
      <c r="D22" s="1">
        <v>45166</v>
      </c>
      <c r="E22" s="2">
        <v>0.72669493634556881</v>
      </c>
      <c r="G22" s="5">
        <v>17</v>
      </c>
      <c r="H22" s="6">
        <v>30</v>
      </c>
      <c r="I22" s="6" t="str">
        <f t="shared" si="0"/>
        <v>10001</v>
      </c>
      <c r="J22" t="b">
        <f t="shared" si="1"/>
        <v>1</v>
      </c>
      <c r="K22" t="b">
        <f t="shared" si="2"/>
        <v>0</v>
      </c>
      <c r="L22" t="b">
        <f t="shared" si="3"/>
        <v>0</v>
      </c>
      <c r="M22" t="b">
        <f t="shared" si="4"/>
        <v>0</v>
      </c>
      <c r="N22" t="b">
        <f t="shared" si="5"/>
        <v>1</v>
      </c>
    </row>
    <row r="23" spans="1:14" x14ac:dyDescent="0.25">
      <c r="A23">
        <v>10</v>
      </c>
      <c r="B23" s="3">
        <v>55.78</v>
      </c>
      <c r="C23">
        <v>27</v>
      </c>
      <c r="D23" s="1">
        <v>45147</v>
      </c>
      <c r="E23" s="2">
        <v>0.46854627646986202</v>
      </c>
      <c r="G23" s="5">
        <v>24</v>
      </c>
      <c r="H23" s="6">
        <v>30</v>
      </c>
      <c r="I23" s="6" t="str">
        <f t="shared" si="0"/>
        <v>11000</v>
      </c>
      <c r="J23" t="b">
        <f t="shared" si="1"/>
        <v>0</v>
      </c>
      <c r="K23" t="b">
        <f t="shared" si="2"/>
        <v>0</v>
      </c>
      <c r="L23" t="b">
        <f t="shared" si="3"/>
        <v>0</v>
      </c>
      <c r="M23" t="b">
        <f t="shared" si="4"/>
        <v>1</v>
      </c>
      <c r="N23" t="b">
        <f t="shared" si="5"/>
        <v>1</v>
      </c>
    </row>
    <row r="24" spans="1:14" x14ac:dyDescent="0.25">
      <c r="A24">
        <v>10</v>
      </c>
      <c r="B24" s="3">
        <v>51.06</v>
      </c>
      <c r="C24">
        <v>13</v>
      </c>
      <c r="D24" s="1">
        <v>45274</v>
      </c>
      <c r="E24" s="2">
        <v>0.59664389547774765</v>
      </c>
      <c r="G24" s="5">
        <v>13</v>
      </c>
      <c r="H24" s="6">
        <v>29</v>
      </c>
      <c r="I24" s="6" t="str">
        <f t="shared" si="0"/>
        <v>01101</v>
      </c>
      <c r="J24" t="b">
        <f t="shared" si="1"/>
        <v>1</v>
      </c>
      <c r="K24" t="b">
        <f t="shared" si="2"/>
        <v>0</v>
      </c>
      <c r="L24" t="b">
        <f t="shared" si="3"/>
        <v>1</v>
      </c>
      <c r="M24" t="b">
        <f t="shared" si="4"/>
        <v>1</v>
      </c>
      <c r="N24" t="b">
        <f t="shared" si="5"/>
        <v>0</v>
      </c>
    </row>
    <row r="25" spans="1:14" x14ac:dyDescent="0.25">
      <c r="A25">
        <v>3</v>
      </c>
      <c r="B25" s="3">
        <v>185.68</v>
      </c>
      <c r="C25">
        <v>2</v>
      </c>
      <c r="D25" s="1">
        <v>45003</v>
      </c>
      <c r="E25" s="2">
        <v>0.83099678811532207</v>
      </c>
      <c r="G25" s="5">
        <v>22</v>
      </c>
      <c r="H25" s="6">
        <v>29</v>
      </c>
      <c r="I25" s="6" t="str">
        <f t="shared" si="0"/>
        <v>10110</v>
      </c>
      <c r="J25" t="b">
        <f t="shared" si="1"/>
        <v>0</v>
      </c>
      <c r="K25" t="b">
        <f t="shared" si="2"/>
        <v>1</v>
      </c>
      <c r="L25" t="b">
        <f t="shared" si="3"/>
        <v>1</v>
      </c>
      <c r="M25" t="b">
        <f t="shared" si="4"/>
        <v>0</v>
      </c>
      <c r="N25" t="b">
        <f t="shared" si="5"/>
        <v>1</v>
      </c>
    </row>
    <row r="26" spans="1:14" x14ac:dyDescent="0.25">
      <c r="A26">
        <v>6</v>
      </c>
      <c r="B26" s="3">
        <v>68.400000000000006</v>
      </c>
      <c r="C26">
        <v>15</v>
      </c>
      <c r="D26" s="1">
        <v>45124</v>
      </c>
      <c r="E26" s="2">
        <v>0.42810083951447037</v>
      </c>
      <c r="G26" s="5">
        <v>12</v>
      </c>
      <c r="H26" s="6">
        <v>28</v>
      </c>
      <c r="I26" s="6" t="str">
        <f t="shared" si="0"/>
        <v>01100</v>
      </c>
      <c r="J26" t="b">
        <f t="shared" si="1"/>
        <v>0</v>
      </c>
      <c r="K26" t="b">
        <f t="shared" si="2"/>
        <v>0</v>
      </c>
      <c r="L26" t="b">
        <f t="shared" si="3"/>
        <v>1</v>
      </c>
      <c r="M26" t="b">
        <f t="shared" si="4"/>
        <v>1</v>
      </c>
      <c r="N26" t="b">
        <f t="shared" si="5"/>
        <v>0</v>
      </c>
    </row>
    <row r="27" spans="1:14" x14ac:dyDescent="0.25">
      <c r="A27">
        <v>4</v>
      </c>
      <c r="B27" s="3">
        <v>185.76</v>
      </c>
      <c r="C27">
        <v>11</v>
      </c>
      <c r="D27" s="1">
        <v>45079</v>
      </c>
      <c r="E27" s="2">
        <v>0.95061527527320799</v>
      </c>
      <c r="G27" s="5">
        <v>30</v>
      </c>
      <c r="H27" s="6">
        <v>28</v>
      </c>
      <c r="I27" s="6" t="str">
        <f t="shared" si="0"/>
        <v>11110</v>
      </c>
      <c r="J27" t="b">
        <f t="shared" si="1"/>
        <v>0</v>
      </c>
      <c r="K27" t="b">
        <f t="shared" si="2"/>
        <v>1</v>
      </c>
      <c r="L27" t="b">
        <f t="shared" si="3"/>
        <v>1</v>
      </c>
      <c r="M27" t="b">
        <f t="shared" si="4"/>
        <v>1</v>
      </c>
      <c r="N27" t="b">
        <f t="shared" si="5"/>
        <v>1</v>
      </c>
    </row>
    <row r="28" spans="1:14" x14ac:dyDescent="0.25">
      <c r="A28">
        <v>9</v>
      </c>
      <c r="B28" s="3">
        <v>174.05</v>
      </c>
      <c r="C28">
        <v>25</v>
      </c>
      <c r="D28" s="1">
        <v>44969</v>
      </c>
      <c r="E28" s="2">
        <v>0.66002886770050417</v>
      </c>
      <c r="G28" s="5">
        <v>8</v>
      </c>
      <c r="H28" s="6">
        <v>28</v>
      </c>
      <c r="I28" s="6" t="str">
        <f t="shared" si="0"/>
        <v>01000</v>
      </c>
      <c r="J28" t="b">
        <f t="shared" si="1"/>
        <v>0</v>
      </c>
      <c r="K28" t="b">
        <f t="shared" si="2"/>
        <v>0</v>
      </c>
      <c r="L28" t="b">
        <f t="shared" si="3"/>
        <v>0</v>
      </c>
      <c r="M28" t="b">
        <f t="shared" si="4"/>
        <v>1</v>
      </c>
      <c r="N28" t="b">
        <f t="shared" si="5"/>
        <v>0</v>
      </c>
    </row>
    <row r="29" spans="1:14" x14ac:dyDescent="0.25">
      <c r="A29">
        <v>3</v>
      </c>
      <c r="B29" s="3">
        <v>176.38</v>
      </c>
      <c r="C29">
        <v>22</v>
      </c>
      <c r="D29" s="1">
        <v>45181</v>
      </c>
      <c r="E29" s="2">
        <v>0.69751087167670411</v>
      </c>
      <c r="G29" s="5">
        <v>28</v>
      </c>
      <c r="H29" s="6">
        <v>27</v>
      </c>
      <c r="I29" s="6" t="str">
        <f t="shared" si="0"/>
        <v>11100</v>
      </c>
      <c r="J29" t="b">
        <f t="shared" si="1"/>
        <v>0</v>
      </c>
      <c r="K29" t="b">
        <f t="shared" si="2"/>
        <v>0</v>
      </c>
      <c r="L29" t="b">
        <f t="shared" si="3"/>
        <v>1</v>
      </c>
      <c r="M29" t="b">
        <f t="shared" si="4"/>
        <v>1</v>
      </c>
      <c r="N29" t="b">
        <f t="shared" si="5"/>
        <v>1</v>
      </c>
    </row>
    <row r="30" spans="1:14" x14ac:dyDescent="0.25">
      <c r="A30">
        <v>5</v>
      </c>
      <c r="B30" s="3">
        <v>17.329999999999998</v>
      </c>
      <c r="C30">
        <v>28</v>
      </c>
      <c r="D30" s="1">
        <v>45081</v>
      </c>
      <c r="E30" s="2">
        <v>0.59098562670711074</v>
      </c>
      <c r="G30" s="5">
        <v>27</v>
      </c>
      <c r="H30" s="6">
        <v>26</v>
      </c>
      <c r="I30" s="6" t="str">
        <f t="shared" si="0"/>
        <v>11011</v>
      </c>
      <c r="J30" t="b">
        <f t="shared" si="1"/>
        <v>1</v>
      </c>
      <c r="K30" t="b">
        <f t="shared" si="2"/>
        <v>1</v>
      </c>
      <c r="L30" t="b">
        <f t="shared" si="3"/>
        <v>0</v>
      </c>
      <c r="M30" t="b">
        <f t="shared" si="4"/>
        <v>1</v>
      </c>
      <c r="N30" t="b">
        <f t="shared" si="5"/>
        <v>1</v>
      </c>
    </row>
    <row r="31" spans="1:14" x14ac:dyDescent="0.25">
      <c r="A31">
        <v>8</v>
      </c>
      <c r="B31" s="3">
        <v>39.42</v>
      </c>
      <c r="C31">
        <v>17</v>
      </c>
      <c r="D31" s="1">
        <v>44958</v>
      </c>
      <c r="E31" s="2">
        <v>0.54466532730647266</v>
      </c>
      <c r="G31" s="5">
        <v>20</v>
      </c>
      <c r="H31" s="6">
        <v>26</v>
      </c>
      <c r="I31" s="6" t="str">
        <f t="shared" si="0"/>
        <v>10100</v>
      </c>
      <c r="J31" t="b">
        <f t="shared" si="1"/>
        <v>0</v>
      </c>
      <c r="K31" t="b">
        <f t="shared" si="2"/>
        <v>0</v>
      </c>
      <c r="L31" t="b">
        <f t="shared" si="3"/>
        <v>1</v>
      </c>
      <c r="M31" t="b">
        <f t="shared" si="4"/>
        <v>0</v>
      </c>
      <c r="N31" t="b">
        <f t="shared" si="5"/>
        <v>1</v>
      </c>
    </row>
    <row r="32" spans="1:14" x14ac:dyDescent="0.25">
      <c r="A32">
        <v>2</v>
      </c>
      <c r="B32" s="3">
        <v>133.87</v>
      </c>
      <c r="C32">
        <v>26</v>
      </c>
      <c r="D32" s="1">
        <v>45247</v>
      </c>
      <c r="E32" s="2">
        <v>0.88831386190452499</v>
      </c>
      <c r="G32" s="5">
        <v>23</v>
      </c>
      <c r="H32" s="6">
        <v>25</v>
      </c>
      <c r="I32" s="6" t="str">
        <f t="shared" si="0"/>
        <v>10111</v>
      </c>
      <c r="J32" t="b">
        <f t="shared" si="1"/>
        <v>1</v>
      </c>
      <c r="K32" t="b">
        <f t="shared" si="2"/>
        <v>1</v>
      </c>
      <c r="L32" t="b">
        <f t="shared" si="3"/>
        <v>1</v>
      </c>
      <c r="M32" t="b">
        <f t="shared" si="4"/>
        <v>0</v>
      </c>
      <c r="N32" t="b">
        <f t="shared" si="5"/>
        <v>1</v>
      </c>
    </row>
    <row r="33" spans="1:14" x14ac:dyDescent="0.25">
      <c r="A33">
        <v>7</v>
      </c>
      <c r="B33" s="3">
        <v>143.19</v>
      </c>
      <c r="C33">
        <v>7</v>
      </c>
      <c r="D33" s="1">
        <v>45143</v>
      </c>
      <c r="E33" s="2">
        <v>0.4325910737703868</v>
      </c>
      <c r="G33" s="5">
        <v>1</v>
      </c>
      <c r="H33" s="6">
        <v>23</v>
      </c>
      <c r="I33" s="6" t="str">
        <f t="shared" si="0"/>
        <v>00001</v>
      </c>
      <c r="J33" t="b">
        <f t="shared" si="1"/>
        <v>1</v>
      </c>
      <c r="K33" t="b">
        <f t="shared" si="2"/>
        <v>0</v>
      </c>
      <c r="L33" t="b">
        <f t="shared" si="3"/>
        <v>0</v>
      </c>
      <c r="M33" t="b">
        <f t="shared" si="4"/>
        <v>0</v>
      </c>
      <c r="N33" t="b">
        <f t="shared" si="5"/>
        <v>0</v>
      </c>
    </row>
    <row r="34" spans="1:14" x14ac:dyDescent="0.25">
      <c r="A34">
        <v>10</v>
      </c>
      <c r="B34" s="3">
        <v>75.78</v>
      </c>
      <c r="C34">
        <v>12</v>
      </c>
      <c r="D34" s="1">
        <v>44975</v>
      </c>
      <c r="E34" s="2">
        <v>0.83741800313279036</v>
      </c>
      <c r="G34" s="5" t="s">
        <v>14</v>
      </c>
      <c r="H34" s="6">
        <v>1000</v>
      </c>
      <c r="I34" s="6"/>
    </row>
    <row r="35" spans="1:14" x14ac:dyDescent="0.25">
      <c r="A35">
        <v>3</v>
      </c>
      <c r="B35" s="3">
        <v>189.7</v>
      </c>
      <c r="C35">
        <v>26</v>
      </c>
      <c r="D35" s="1">
        <v>44975</v>
      </c>
      <c r="E35" s="2">
        <v>0.89009733411092684</v>
      </c>
    </row>
    <row r="36" spans="1:14" x14ac:dyDescent="0.25">
      <c r="A36">
        <v>5</v>
      </c>
      <c r="B36" s="3">
        <v>118.34</v>
      </c>
      <c r="C36">
        <v>28</v>
      </c>
      <c r="D36" s="1">
        <v>44937</v>
      </c>
      <c r="E36" s="2">
        <v>0.57866447340706539</v>
      </c>
    </row>
    <row r="37" spans="1:14" x14ac:dyDescent="0.25">
      <c r="A37">
        <v>6</v>
      </c>
      <c r="B37" s="3">
        <v>170.77</v>
      </c>
      <c r="C37">
        <v>24</v>
      </c>
      <c r="D37" s="1">
        <v>44965</v>
      </c>
      <c r="E37" s="2">
        <v>0.95417551056871464</v>
      </c>
    </row>
    <row r="38" spans="1:14" x14ac:dyDescent="0.25">
      <c r="A38">
        <v>3</v>
      </c>
      <c r="B38" s="3">
        <v>84</v>
      </c>
      <c r="C38">
        <v>18</v>
      </c>
      <c r="D38" s="1">
        <v>45165</v>
      </c>
      <c r="E38" s="2">
        <v>0.91686998176596468</v>
      </c>
    </row>
    <row r="39" spans="1:14" x14ac:dyDescent="0.25">
      <c r="A39">
        <v>4</v>
      </c>
      <c r="B39" s="3">
        <v>96.42</v>
      </c>
      <c r="C39">
        <v>1</v>
      </c>
      <c r="D39" s="1">
        <v>45228</v>
      </c>
      <c r="E39" s="2">
        <v>0.51709892736726726</v>
      </c>
    </row>
    <row r="40" spans="1:14" x14ac:dyDescent="0.25">
      <c r="A40">
        <v>10</v>
      </c>
      <c r="B40" s="3">
        <v>88.16</v>
      </c>
      <c r="C40">
        <v>4</v>
      </c>
      <c r="D40" s="1">
        <v>45162</v>
      </c>
      <c r="E40" s="2">
        <v>0.85040502696581277</v>
      </c>
    </row>
    <row r="41" spans="1:14" x14ac:dyDescent="0.25">
      <c r="A41">
        <v>7</v>
      </c>
      <c r="B41" s="3">
        <v>66.69</v>
      </c>
      <c r="C41">
        <v>14</v>
      </c>
      <c r="D41" s="1">
        <v>45151</v>
      </c>
      <c r="E41" s="2">
        <v>0.81491951979926092</v>
      </c>
    </row>
    <row r="42" spans="1:14" x14ac:dyDescent="0.25">
      <c r="A42">
        <v>3</v>
      </c>
      <c r="B42" s="3">
        <v>195.79</v>
      </c>
      <c r="C42">
        <v>8</v>
      </c>
      <c r="D42" s="1">
        <v>45227</v>
      </c>
      <c r="E42" s="2">
        <v>0.72917879240856509</v>
      </c>
    </row>
    <row r="43" spans="1:14" x14ac:dyDescent="0.25">
      <c r="A43">
        <v>7</v>
      </c>
      <c r="B43" s="3">
        <v>21.32</v>
      </c>
      <c r="C43">
        <v>31</v>
      </c>
      <c r="D43" s="1">
        <v>45121</v>
      </c>
      <c r="E43" s="2">
        <v>0.70230511300312037</v>
      </c>
    </row>
    <row r="44" spans="1:14" x14ac:dyDescent="0.25">
      <c r="A44">
        <v>8</v>
      </c>
      <c r="B44" s="3">
        <v>40.82</v>
      </c>
      <c r="C44">
        <v>28</v>
      </c>
      <c r="D44" s="1">
        <v>45241</v>
      </c>
      <c r="E44" s="2">
        <v>0.50326500809447161</v>
      </c>
    </row>
    <row r="45" spans="1:14" x14ac:dyDescent="0.25">
      <c r="A45">
        <v>8</v>
      </c>
      <c r="B45" s="3">
        <v>150.94</v>
      </c>
      <c r="C45">
        <v>7</v>
      </c>
      <c r="D45" s="1">
        <v>45068</v>
      </c>
      <c r="E45" s="2">
        <v>0.79949843265585274</v>
      </c>
    </row>
    <row r="46" spans="1:14" x14ac:dyDescent="0.25">
      <c r="A46">
        <v>5</v>
      </c>
      <c r="B46" s="3">
        <v>5.78</v>
      </c>
      <c r="C46">
        <v>17</v>
      </c>
      <c r="D46" s="1">
        <v>45099</v>
      </c>
      <c r="E46" s="2">
        <v>0.68516273243182146</v>
      </c>
    </row>
    <row r="47" spans="1:14" x14ac:dyDescent="0.25">
      <c r="A47">
        <v>10</v>
      </c>
      <c r="B47" s="3">
        <v>69.290000000000006</v>
      </c>
      <c r="C47">
        <v>21</v>
      </c>
      <c r="D47" s="1">
        <v>45100</v>
      </c>
      <c r="E47" s="2">
        <v>0.89180808762461083</v>
      </c>
    </row>
    <row r="48" spans="1:14" x14ac:dyDescent="0.25">
      <c r="A48">
        <v>8</v>
      </c>
      <c r="B48" s="3">
        <v>92.1</v>
      </c>
      <c r="C48">
        <v>3</v>
      </c>
      <c r="D48" s="1">
        <v>45065</v>
      </c>
      <c r="E48" s="2">
        <v>0.46304835444359527</v>
      </c>
    </row>
    <row r="49" spans="1:5" x14ac:dyDescent="0.25">
      <c r="A49">
        <v>6</v>
      </c>
      <c r="B49" s="3">
        <v>152.38</v>
      </c>
      <c r="C49">
        <v>30</v>
      </c>
      <c r="D49" s="1">
        <v>45170</v>
      </c>
      <c r="E49" s="2">
        <v>0.8358705984183683</v>
      </c>
    </row>
    <row r="50" spans="1:5" x14ac:dyDescent="0.25">
      <c r="A50">
        <v>8</v>
      </c>
      <c r="B50" s="3">
        <v>68.89</v>
      </c>
      <c r="C50">
        <v>14</v>
      </c>
      <c r="D50" s="1">
        <v>45007</v>
      </c>
      <c r="E50" s="2">
        <v>0.5689959904227474</v>
      </c>
    </row>
    <row r="51" spans="1:5" x14ac:dyDescent="0.25">
      <c r="A51">
        <v>10</v>
      </c>
      <c r="B51" s="3">
        <v>188.45</v>
      </c>
      <c r="C51">
        <v>14</v>
      </c>
      <c r="D51" s="1">
        <v>45286</v>
      </c>
      <c r="E51" s="2">
        <v>0.47370424437102165</v>
      </c>
    </row>
    <row r="52" spans="1:5" x14ac:dyDescent="0.25">
      <c r="A52">
        <v>3</v>
      </c>
      <c r="B52" s="3">
        <v>196.76</v>
      </c>
      <c r="C52">
        <v>18</v>
      </c>
      <c r="D52" s="1">
        <v>44967</v>
      </c>
      <c r="E52" s="2">
        <v>0.8873979825918572</v>
      </c>
    </row>
    <row r="53" spans="1:5" x14ac:dyDescent="0.25">
      <c r="A53">
        <v>3</v>
      </c>
      <c r="B53" s="3">
        <v>12.16</v>
      </c>
      <c r="C53">
        <v>11</v>
      </c>
      <c r="D53" s="1">
        <v>45165</v>
      </c>
      <c r="E53" s="2">
        <v>0.95704890150323463</v>
      </c>
    </row>
    <row r="54" spans="1:5" x14ac:dyDescent="0.25">
      <c r="A54">
        <v>5</v>
      </c>
      <c r="B54" s="3">
        <v>188.5</v>
      </c>
      <c r="C54">
        <v>26</v>
      </c>
      <c r="D54" s="1">
        <v>45281</v>
      </c>
      <c r="E54" s="2">
        <v>0.50241555182769027</v>
      </c>
    </row>
    <row r="55" spans="1:5" x14ac:dyDescent="0.25">
      <c r="A55">
        <v>7</v>
      </c>
      <c r="B55" s="3">
        <v>145.61000000000001</v>
      </c>
      <c r="C55">
        <v>6</v>
      </c>
      <c r="D55" s="1">
        <v>45012</v>
      </c>
      <c r="E55" s="2">
        <v>0.76145742681575113</v>
      </c>
    </row>
    <row r="56" spans="1:5" x14ac:dyDescent="0.25">
      <c r="A56">
        <v>10</v>
      </c>
      <c r="B56" s="3">
        <v>30.62</v>
      </c>
      <c r="C56">
        <v>12</v>
      </c>
      <c r="D56" s="1">
        <v>45126</v>
      </c>
      <c r="E56" s="2">
        <v>0.86166108488508875</v>
      </c>
    </row>
    <row r="57" spans="1:5" x14ac:dyDescent="0.25">
      <c r="A57">
        <v>5</v>
      </c>
      <c r="B57" s="3">
        <v>65.05</v>
      </c>
      <c r="C57">
        <v>9</v>
      </c>
      <c r="D57" s="1">
        <v>45063</v>
      </c>
      <c r="E57" s="2">
        <v>0.62431971562324617</v>
      </c>
    </row>
    <row r="58" spans="1:5" x14ac:dyDescent="0.25">
      <c r="A58">
        <v>2</v>
      </c>
      <c r="B58" s="3">
        <v>174.64</v>
      </c>
      <c r="C58">
        <v>28</v>
      </c>
      <c r="D58" s="1">
        <v>45283</v>
      </c>
      <c r="E58" s="2">
        <v>0.84785823157100404</v>
      </c>
    </row>
    <row r="59" spans="1:5" x14ac:dyDescent="0.25">
      <c r="A59">
        <v>2</v>
      </c>
      <c r="B59" s="3">
        <v>195.38</v>
      </c>
      <c r="C59">
        <v>10</v>
      </c>
      <c r="D59" s="1">
        <v>45036</v>
      </c>
      <c r="E59" s="2">
        <v>0.6944166870409918</v>
      </c>
    </row>
    <row r="60" spans="1:5" x14ac:dyDescent="0.25">
      <c r="A60">
        <v>3</v>
      </c>
      <c r="B60" s="3">
        <v>75.3</v>
      </c>
      <c r="C60">
        <v>6</v>
      </c>
      <c r="D60" s="1">
        <v>45175</v>
      </c>
      <c r="E60" s="2">
        <v>0.91584358629163698</v>
      </c>
    </row>
    <row r="61" spans="1:5" x14ac:dyDescent="0.25">
      <c r="A61">
        <v>7</v>
      </c>
      <c r="B61" s="3">
        <v>35.32</v>
      </c>
      <c r="C61">
        <v>21</v>
      </c>
      <c r="D61" s="1">
        <v>45228</v>
      </c>
      <c r="E61" s="2">
        <v>0.63265761230856732</v>
      </c>
    </row>
    <row r="62" spans="1:5" x14ac:dyDescent="0.25">
      <c r="A62">
        <v>1</v>
      </c>
      <c r="B62" s="3">
        <v>98.39</v>
      </c>
      <c r="C62">
        <v>17</v>
      </c>
      <c r="D62" s="1">
        <v>45156</v>
      </c>
      <c r="E62" s="2">
        <v>0.53520336880253205</v>
      </c>
    </row>
    <row r="63" spans="1:5" x14ac:dyDescent="0.25">
      <c r="A63">
        <v>2</v>
      </c>
      <c r="B63" s="3">
        <v>195.82</v>
      </c>
      <c r="C63">
        <v>11</v>
      </c>
      <c r="D63" s="1">
        <v>45103</v>
      </c>
      <c r="E63" s="2">
        <v>0.58779388937118826</v>
      </c>
    </row>
    <row r="64" spans="1:5" x14ac:dyDescent="0.25">
      <c r="A64">
        <v>1</v>
      </c>
      <c r="B64" s="3">
        <v>28.83</v>
      </c>
      <c r="C64">
        <v>4</v>
      </c>
      <c r="D64" s="1">
        <v>45032</v>
      </c>
      <c r="E64" s="2">
        <v>0.45563993868727365</v>
      </c>
    </row>
    <row r="65" spans="1:5" x14ac:dyDescent="0.25">
      <c r="A65">
        <v>9</v>
      </c>
      <c r="B65" s="3">
        <v>121.93</v>
      </c>
      <c r="C65">
        <v>3</v>
      </c>
      <c r="D65" s="1">
        <v>44983</v>
      </c>
      <c r="E65" s="2">
        <v>0.93073293433544202</v>
      </c>
    </row>
    <row r="66" spans="1:5" x14ac:dyDescent="0.25">
      <c r="A66">
        <v>6</v>
      </c>
      <c r="B66" s="3">
        <v>152.69</v>
      </c>
      <c r="C66">
        <v>13</v>
      </c>
      <c r="D66" s="1">
        <v>44929</v>
      </c>
      <c r="E66" s="2">
        <v>0.69375825581070871</v>
      </c>
    </row>
    <row r="67" spans="1:5" x14ac:dyDescent="0.25">
      <c r="A67">
        <v>7</v>
      </c>
      <c r="B67" s="3">
        <v>74.180000000000007</v>
      </c>
      <c r="C67">
        <v>10</v>
      </c>
      <c r="D67" s="1">
        <v>44992</v>
      </c>
      <c r="E67" s="2">
        <v>0.4244650865066219</v>
      </c>
    </row>
    <row r="68" spans="1:5" x14ac:dyDescent="0.25">
      <c r="A68">
        <v>10</v>
      </c>
      <c r="B68" s="3">
        <v>57.76</v>
      </c>
      <c r="C68">
        <v>11</v>
      </c>
      <c r="D68" s="1">
        <v>45190</v>
      </c>
      <c r="E68" s="2">
        <v>0.55506245382399877</v>
      </c>
    </row>
    <row r="69" spans="1:5" x14ac:dyDescent="0.25">
      <c r="A69">
        <v>8</v>
      </c>
      <c r="B69" s="3">
        <v>155.13</v>
      </c>
      <c r="C69">
        <v>20</v>
      </c>
      <c r="D69" s="1">
        <v>44968</v>
      </c>
      <c r="E69" s="2">
        <v>0.49213957591803098</v>
      </c>
    </row>
    <row r="70" spans="1:5" x14ac:dyDescent="0.25">
      <c r="A70">
        <v>1</v>
      </c>
      <c r="B70" s="3">
        <v>141.22999999999999</v>
      </c>
      <c r="C70">
        <v>25</v>
      </c>
      <c r="D70" s="1">
        <v>45270</v>
      </c>
      <c r="E70" s="2">
        <v>0.95225567288355073</v>
      </c>
    </row>
    <row r="71" spans="1:5" x14ac:dyDescent="0.25">
      <c r="A71">
        <v>3</v>
      </c>
      <c r="B71" s="3">
        <v>8.14</v>
      </c>
      <c r="C71">
        <v>6</v>
      </c>
      <c r="D71" s="1">
        <v>45278</v>
      </c>
      <c r="E71" s="2">
        <v>0.56887164571992588</v>
      </c>
    </row>
    <row r="72" spans="1:5" x14ac:dyDescent="0.25">
      <c r="A72">
        <v>1</v>
      </c>
      <c r="B72" s="3">
        <v>77.14</v>
      </c>
      <c r="C72">
        <v>30</v>
      </c>
      <c r="D72" s="1">
        <v>45081</v>
      </c>
      <c r="E72" s="2">
        <v>0.79288149168372302</v>
      </c>
    </row>
    <row r="73" spans="1:5" x14ac:dyDescent="0.25">
      <c r="A73">
        <v>3</v>
      </c>
      <c r="B73" s="3">
        <v>107.34</v>
      </c>
      <c r="C73">
        <v>10</v>
      </c>
      <c r="D73" s="1">
        <v>45118</v>
      </c>
      <c r="E73" s="2">
        <v>0.6457703197502781</v>
      </c>
    </row>
    <row r="74" spans="1:5" x14ac:dyDescent="0.25">
      <c r="A74">
        <v>9</v>
      </c>
      <c r="B74" s="3">
        <v>187.64</v>
      </c>
      <c r="C74">
        <v>14</v>
      </c>
      <c r="D74" s="1">
        <v>44992</v>
      </c>
      <c r="E74" s="2">
        <v>0.79435307876105232</v>
      </c>
    </row>
    <row r="75" spans="1:5" x14ac:dyDescent="0.25">
      <c r="A75">
        <v>6</v>
      </c>
      <c r="B75" s="3">
        <v>71.37</v>
      </c>
      <c r="C75">
        <v>9</v>
      </c>
      <c r="D75" s="1">
        <v>45257</v>
      </c>
      <c r="E75" s="2">
        <v>0.44184877977895548</v>
      </c>
    </row>
    <row r="76" spans="1:5" x14ac:dyDescent="0.25">
      <c r="A76">
        <v>5</v>
      </c>
      <c r="B76" s="3">
        <v>144.86000000000001</v>
      </c>
      <c r="C76">
        <v>17</v>
      </c>
      <c r="D76" s="1">
        <v>44996</v>
      </c>
      <c r="E76" s="2">
        <v>0.73670091037693419</v>
      </c>
    </row>
    <row r="77" spans="1:5" x14ac:dyDescent="0.25">
      <c r="A77">
        <v>9</v>
      </c>
      <c r="B77" s="3">
        <v>52.38</v>
      </c>
      <c r="C77">
        <v>24</v>
      </c>
      <c r="D77" s="1">
        <v>45106</v>
      </c>
      <c r="E77" s="2">
        <v>0.8420714297524774</v>
      </c>
    </row>
    <row r="78" spans="1:5" x14ac:dyDescent="0.25">
      <c r="A78">
        <v>5</v>
      </c>
      <c r="B78" s="3">
        <v>100.2</v>
      </c>
      <c r="C78">
        <v>14</v>
      </c>
      <c r="D78" s="1">
        <v>45005</v>
      </c>
      <c r="E78" s="2">
        <v>0.87871868769241646</v>
      </c>
    </row>
    <row r="79" spans="1:5" x14ac:dyDescent="0.25">
      <c r="A79">
        <v>1</v>
      </c>
      <c r="B79" s="3">
        <v>24.59</v>
      </c>
      <c r="C79">
        <v>9</v>
      </c>
      <c r="D79" s="1">
        <v>45201</v>
      </c>
      <c r="E79" s="2">
        <v>0.50389609991922835</v>
      </c>
    </row>
    <row r="80" spans="1:5" x14ac:dyDescent="0.25">
      <c r="A80">
        <v>3</v>
      </c>
      <c r="B80" s="3">
        <v>66.03</v>
      </c>
      <c r="C80">
        <v>21</v>
      </c>
      <c r="D80" s="1">
        <v>45183</v>
      </c>
      <c r="E80" s="2">
        <v>0.47920414159500774</v>
      </c>
    </row>
    <row r="81" spans="1:5" x14ac:dyDescent="0.25">
      <c r="A81">
        <v>4</v>
      </c>
      <c r="B81" s="3">
        <v>7.75</v>
      </c>
      <c r="C81">
        <v>30</v>
      </c>
      <c r="D81" s="1">
        <v>45171</v>
      </c>
      <c r="E81" s="2">
        <v>0.95480132733036394</v>
      </c>
    </row>
    <row r="82" spans="1:5" x14ac:dyDescent="0.25">
      <c r="A82">
        <v>8</v>
      </c>
      <c r="B82" s="3">
        <v>126.61</v>
      </c>
      <c r="C82">
        <v>26</v>
      </c>
      <c r="D82" s="1">
        <v>45266</v>
      </c>
      <c r="E82" s="2">
        <v>0.44220736028073171</v>
      </c>
    </row>
    <row r="83" spans="1:5" x14ac:dyDescent="0.25">
      <c r="A83">
        <v>10</v>
      </c>
      <c r="B83" s="3">
        <v>157.54</v>
      </c>
      <c r="C83">
        <v>26</v>
      </c>
      <c r="D83" s="1">
        <v>45283</v>
      </c>
      <c r="E83" s="2">
        <v>0.75454562189394259</v>
      </c>
    </row>
    <row r="84" spans="1:5" x14ac:dyDescent="0.25">
      <c r="A84">
        <v>9</v>
      </c>
      <c r="B84" s="3">
        <v>141.87</v>
      </c>
      <c r="C84">
        <v>30</v>
      </c>
      <c r="D84" s="1">
        <v>45024</v>
      </c>
      <c r="E84" s="2">
        <v>0.57587069607095898</v>
      </c>
    </row>
    <row r="85" spans="1:5" x14ac:dyDescent="0.25">
      <c r="A85">
        <v>7</v>
      </c>
      <c r="B85" s="3">
        <v>156.79</v>
      </c>
      <c r="C85">
        <v>1</v>
      </c>
      <c r="D85" s="1">
        <v>45085</v>
      </c>
      <c r="E85" s="2">
        <v>0.60149006365516211</v>
      </c>
    </row>
    <row r="86" spans="1:5" x14ac:dyDescent="0.25">
      <c r="A86">
        <v>5</v>
      </c>
      <c r="B86" s="3">
        <v>188.89</v>
      </c>
      <c r="C86">
        <v>15</v>
      </c>
      <c r="D86" s="1">
        <v>44948</v>
      </c>
      <c r="E86" s="2">
        <v>0.80421248170032489</v>
      </c>
    </row>
    <row r="87" spans="1:5" x14ac:dyDescent="0.25">
      <c r="A87">
        <v>10</v>
      </c>
      <c r="B87" s="3">
        <v>70.87</v>
      </c>
      <c r="C87">
        <v>19</v>
      </c>
      <c r="D87" s="1">
        <v>45107</v>
      </c>
      <c r="E87" s="2">
        <v>0.5111436949823529</v>
      </c>
    </row>
    <row r="88" spans="1:5" x14ac:dyDescent="0.25">
      <c r="A88">
        <v>7</v>
      </c>
      <c r="B88" s="3">
        <v>111.69</v>
      </c>
      <c r="C88">
        <v>18</v>
      </c>
      <c r="D88" s="1">
        <v>45225</v>
      </c>
      <c r="E88" s="2">
        <v>0.89749390748970337</v>
      </c>
    </row>
    <row r="89" spans="1:5" x14ac:dyDescent="0.25">
      <c r="A89">
        <v>1</v>
      </c>
      <c r="B89" s="3">
        <v>122.17</v>
      </c>
      <c r="C89">
        <v>30</v>
      </c>
      <c r="D89" s="1">
        <v>45274</v>
      </c>
      <c r="E89" s="2">
        <v>0.86354048950287166</v>
      </c>
    </row>
    <row r="90" spans="1:5" x14ac:dyDescent="0.25">
      <c r="A90">
        <v>1</v>
      </c>
      <c r="B90" s="3">
        <v>183.18</v>
      </c>
      <c r="C90">
        <v>3</v>
      </c>
      <c r="D90" s="1">
        <v>45240</v>
      </c>
      <c r="E90" s="2">
        <v>0.8099624090551506</v>
      </c>
    </row>
    <row r="91" spans="1:5" x14ac:dyDescent="0.25">
      <c r="A91">
        <v>2</v>
      </c>
      <c r="B91" s="3">
        <v>19.29</v>
      </c>
      <c r="C91">
        <v>11</v>
      </c>
      <c r="D91" s="1">
        <v>45174</v>
      </c>
      <c r="E91" s="2">
        <v>0.61315996029019582</v>
      </c>
    </row>
    <row r="92" spans="1:5" x14ac:dyDescent="0.25">
      <c r="A92">
        <v>8</v>
      </c>
      <c r="B92" s="3">
        <v>46.68</v>
      </c>
      <c r="C92">
        <v>9</v>
      </c>
      <c r="D92" s="1">
        <v>45014</v>
      </c>
      <c r="E92" s="2">
        <v>0.94630232673387638</v>
      </c>
    </row>
    <row r="93" spans="1:5" x14ac:dyDescent="0.25">
      <c r="A93">
        <v>1</v>
      </c>
      <c r="B93" s="3">
        <v>50.06</v>
      </c>
      <c r="C93">
        <v>19</v>
      </c>
      <c r="D93" s="1">
        <v>45281</v>
      </c>
      <c r="E93" s="2">
        <v>0.48140400906411224</v>
      </c>
    </row>
    <row r="94" spans="1:5" x14ac:dyDescent="0.25">
      <c r="A94">
        <v>3</v>
      </c>
      <c r="B94" s="3">
        <v>72.760000000000005</v>
      </c>
      <c r="C94">
        <v>22</v>
      </c>
      <c r="D94" s="1">
        <v>45227</v>
      </c>
      <c r="E94" s="2">
        <v>0.63300876008738494</v>
      </c>
    </row>
    <row r="95" spans="1:5" x14ac:dyDescent="0.25">
      <c r="A95">
        <v>6</v>
      </c>
      <c r="B95" s="3">
        <v>70.77</v>
      </c>
      <c r="C95">
        <v>18</v>
      </c>
      <c r="D95" s="1">
        <v>45099</v>
      </c>
      <c r="E95" s="2">
        <v>0.51335196441457798</v>
      </c>
    </row>
    <row r="96" spans="1:5" x14ac:dyDescent="0.25">
      <c r="A96">
        <v>2</v>
      </c>
      <c r="B96" s="3">
        <v>40.01</v>
      </c>
      <c r="C96">
        <v>25</v>
      </c>
      <c r="D96" s="1">
        <v>44996</v>
      </c>
      <c r="E96" s="2">
        <v>0.63226326242359876</v>
      </c>
    </row>
    <row r="97" spans="1:5" x14ac:dyDescent="0.25">
      <c r="A97">
        <v>2</v>
      </c>
      <c r="B97" s="3">
        <v>184.9</v>
      </c>
      <c r="C97">
        <v>20</v>
      </c>
      <c r="D97" s="1">
        <v>45004</v>
      </c>
      <c r="E97" s="2">
        <v>0.44191385520998305</v>
      </c>
    </row>
    <row r="98" spans="1:5" x14ac:dyDescent="0.25">
      <c r="A98">
        <v>2</v>
      </c>
      <c r="B98" s="3">
        <v>44.2</v>
      </c>
      <c r="C98">
        <v>15</v>
      </c>
      <c r="D98" s="1">
        <v>45137</v>
      </c>
      <c r="E98" s="2">
        <v>0.8871380653225841</v>
      </c>
    </row>
    <row r="99" spans="1:5" x14ac:dyDescent="0.25">
      <c r="A99">
        <v>2</v>
      </c>
      <c r="B99" s="3">
        <v>42.01</v>
      </c>
      <c r="C99">
        <v>9</v>
      </c>
      <c r="D99" s="1">
        <v>45157</v>
      </c>
      <c r="E99" s="2">
        <v>0.75798216719557554</v>
      </c>
    </row>
    <row r="100" spans="1:5" x14ac:dyDescent="0.25">
      <c r="A100">
        <v>4</v>
      </c>
      <c r="B100" s="3">
        <v>8.56</v>
      </c>
      <c r="C100">
        <v>6</v>
      </c>
      <c r="D100" s="1">
        <v>45221</v>
      </c>
      <c r="E100" s="2">
        <v>0.58050725029695616</v>
      </c>
    </row>
    <row r="101" spans="1:5" x14ac:dyDescent="0.25">
      <c r="A101">
        <v>1</v>
      </c>
      <c r="B101" s="3">
        <v>116.87</v>
      </c>
      <c r="C101">
        <v>4</v>
      </c>
      <c r="D101" s="1">
        <v>45255</v>
      </c>
      <c r="E101" s="2">
        <v>0.85321637489568869</v>
      </c>
    </row>
    <row r="102" spans="1:5" x14ac:dyDescent="0.25">
      <c r="A102">
        <v>2</v>
      </c>
      <c r="B102" s="3">
        <v>25.47</v>
      </c>
      <c r="C102">
        <v>21</v>
      </c>
      <c r="D102" s="1">
        <v>45260</v>
      </c>
      <c r="E102" s="2">
        <v>0.90180261281753782</v>
      </c>
    </row>
    <row r="103" spans="1:5" x14ac:dyDescent="0.25">
      <c r="A103">
        <v>5</v>
      </c>
      <c r="B103" s="3">
        <v>145.16999999999999</v>
      </c>
      <c r="C103">
        <v>4</v>
      </c>
      <c r="D103" s="1">
        <v>45135</v>
      </c>
      <c r="E103" s="2">
        <v>0.87120632938678977</v>
      </c>
    </row>
    <row r="104" spans="1:5" x14ac:dyDescent="0.25">
      <c r="A104">
        <v>5</v>
      </c>
      <c r="B104" s="3">
        <v>90.33</v>
      </c>
      <c r="C104">
        <v>2</v>
      </c>
      <c r="D104" s="1">
        <v>44982</v>
      </c>
      <c r="E104" s="2">
        <v>0.88930641635737429</v>
      </c>
    </row>
    <row r="105" spans="1:5" x14ac:dyDescent="0.25">
      <c r="A105">
        <v>3</v>
      </c>
      <c r="B105" s="3">
        <v>95.79</v>
      </c>
      <c r="C105">
        <v>25</v>
      </c>
      <c r="D105" s="1">
        <v>45137</v>
      </c>
      <c r="E105" s="2">
        <v>0.50530322040187625</v>
      </c>
    </row>
    <row r="106" spans="1:5" x14ac:dyDescent="0.25">
      <c r="A106">
        <v>8</v>
      </c>
      <c r="B106" s="3">
        <v>132.12</v>
      </c>
      <c r="C106">
        <v>15</v>
      </c>
      <c r="D106" s="1">
        <v>45158</v>
      </c>
      <c r="E106" s="2">
        <v>0.45547785802903679</v>
      </c>
    </row>
    <row r="107" spans="1:5" x14ac:dyDescent="0.25">
      <c r="A107">
        <v>9</v>
      </c>
      <c r="B107" s="3">
        <v>142.83000000000001</v>
      </c>
      <c r="C107">
        <v>30</v>
      </c>
      <c r="D107" s="1">
        <v>44953</v>
      </c>
      <c r="E107" s="2">
        <v>0.92299100802409972</v>
      </c>
    </row>
    <row r="108" spans="1:5" x14ac:dyDescent="0.25">
      <c r="A108">
        <v>9</v>
      </c>
      <c r="B108" s="3">
        <v>98.85</v>
      </c>
      <c r="C108">
        <v>24</v>
      </c>
      <c r="D108" s="1">
        <v>45020</v>
      </c>
      <c r="E108" s="2">
        <v>0.64868047037900811</v>
      </c>
    </row>
    <row r="109" spans="1:5" x14ac:dyDescent="0.25">
      <c r="A109">
        <v>2</v>
      </c>
      <c r="B109" s="3">
        <v>89.23</v>
      </c>
      <c r="C109">
        <v>4</v>
      </c>
      <c r="D109" s="1">
        <v>45285</v>
      </c>
      <c r="E109" s="2">
        <v>0.69003951679552999</v>
      </c>
    </row>
    <row r="110" spans="1:5" x14ac:dyDescent="0.25">
      <c r="A110">
        <v>9</v>
      </c>
      <c r="B110" s="3">
        <v>167.38</v>
      </c>
      <c r="C110">
        <v>31</v>
      </c>
      <c r="D110" s="1">
        <v>45248</v>
      </c>
      <c r="E110" s="2">
        <v>0.86884858238188212</v>
      </c>
    </row>
    <row r="111" spans="1:5" x14ac:dyDescent="0.25">
      <c r="A111">
        <v>3</v>
      </c>
      <c r="B111" s="3">
        <v>122.89</v>
      </c>
      <c r="C111">
        <v>25</v>
      </c>
      <c r="D111" s="1">
        <v>45115</v>
      </c>
      <c r="E111" s="2">
        <v>0.86139612319512637</v>
      </c>
    </row>
    <row r="112" spans="1:5" x14ac:dyDescent="0.25">
      <c r="A112">
        <v>3</v>
      </c>
      <c r="B112" s="3">
        <v>38.9</v>
      </c>
      <c r="C112">
        <v>19</v>
      </c>
      <c r="D112" s="1">
        <v>44947</v>
      </c>
      <c r="E112" s="2">
        <v>0.84605040910313811</v>
      </c>
    </row>
    <row r="113" spans="1:5" x14ac:dyDescent="0.25">
      <c r="A113">
        <v>4</v>
      </c>
      <c r="B113" s="3">
        <v>86.38</v>
      </c>
      <c r="C113">
        <v>28</v>
      </c>
      <c r="D113" s="1">
        <v>45014</v>
      </c>
      <c r="E113" s="2">
        <v>0.52163728981008339</v>
      </c>
    </row>
    <row r="114" spans="1:5" x14ac:dyDescent="0.25">
      <c r="A114">
        <v>4</v>
      </c>
      <c r="B114" s="3">
        <v>150.44999999999999</v>
      </c>
      <c r="C114">
        <v>25</v>
      </c>
      <c r="D114" s="1">
        <v>45166</v>
      </c>
      <c r="E114" s="2">
        <v>0.66298404641839759</v>
      </c>
    </row>
    <row r="115" spans="1:5" x14ac:dyDescent="0.25">
      <c r="A115">
        <v>9</v>
      </c>
      <c r="B115" s="3">
        <v>114</v>
      </c>
      <c r="C115">
        <v>31</v>
      </c>
      <c r="D115" s="1">
        <v>45155</v>
      </c>
      <c r="E115" s="2">
        <v>0.81755060959208103</v>
      </c>
    </row>
    <row r="116" spans="1:5" x14ac:dyDescent="0.25">
      <c r="A116">
        <v>3</v>
      </c>
      <c r="B116" s="3">
        <v>50.73</v>
      </c>
      <c r="C116">
        <v>18</v>
      </c>
      <c r="D116" s="1">
        <v>45163</v>
      </c>
      <c r="E116" s="2">
        <v>0.70074420153845551</v>
      </c>
    </row>
    <row r="117" spans="1:5" x14ac:dyDescent="0.25">
      <c r="A117">
        <v>1</v>
      </c>
      <c r="B117" s="3">
        <v>90.68</v>
      </c>
      <c r="C117">
        <v>3</v>
      </c>
      <c r="D117" s="1">
        <v>45184</v>
      </c>
      <c r="E117" s="2">
        <v>0.85350119542315483</v>
      </c>
    </row>
    <row r="118" spans="1:5" x14ac:dyDescent="0.25">
      <c r="A118">
        <v>5</v>
      </c>
      <c r="B118" s="3">
        <v>115.72</v>
      </c>
      <c r="C118">
        <v>14</v>
      </c>
      <c r="D118" s="1">
        <v>45137</v>
      </c>
      <c r="E118" s="2">
        <v>0.91843339480573638</v>
      </c>
    </row>
    <row r="119" spans="1:5" x14ac:dyDescent="0.25">
      <c r="A119">
        <v>8</v>
      </c>
      <c r="B119" s="3">
        <v>20.67</v>
      </c>
      <c r="C119">
        <v>28</v>
      </c>
      <c r="D119" s="1">
        <v>45108</v>
      </c>
      <c r="E119" s="2">
        <v>0.71420540855123504</v>
      </c>
    </row>
    <row r="120" spans="1:5" x14ac:dyDescent="0.25">
      <c r="A120">
        <v>9</v>
      </c>
      <c r="B120" s="3">
        <v>31.59</v>
      </c>
      <c r="C120">
        <v>4</v>
      </c>
      <c r="D120" s="1">
        <v>45110</v>
      </c>
      <c r="E120" s="2">
        <v>0.64050818090708594</v>
      </c>
    </row>
    <row r="121" spans="1:5" x14ac:dyDescent="0.25">
      <c r="A121">
        <v>2</v>
      </c>
      <c r="B121" s="3">
        <v>92.22</v>
      </c>
      <c r="C121">
        <v>9</v>
      </c>
      <c r="D121" s="1">
        <v>45163</v>
      </c>
      <c r="E121" s="2">
        <v>0.44212588274826931</v>
      </c>
    </row>
    <row r="122" spans="1:5" x14ac:dyDescent="0.25">
      <c r="A122">
        <v>4</v>
      </c>
      <c r="B122" s="3">
        <v>12.63</v>
      </c>
      <c r="C122">
        <v>21</v>
      </c>
      <c r="D122" s="1">
        <v>45082</v>
      </c>
      <c r="E122" s="2">
        <v>0.65338466530946915</v>
      </c>
    </row>
    <row r="123" spans="1:5" x14ac:dyDescent="0.25">
      <c r="A123">
        <v>3</v>
      </c>
      <c r="B123" s="3">
        <v>46.5</v>
      </c>
      <c r="C123">
        <v>25</v>
      </c>
      <c r="D123" s="1">
        <v>44958</v>
      </c>
      <c r="E123" s="2">
        <v>0.57593994282669869</v>
      </c>
    </row>
    <row r="124" spans="1:5" x14ac:dyDescent="0.25">
      <c r="A124">
        <v>5</v>
      </c>
      <c r="B124" s="3">
        <v>131.12</v>
      </c>
      <c r="C124">
        <v>5</v>
      </c>
      <c r="D124" s="1">
        <v>45115</v>
      </c>
      <c r="E124" s="2">
        <v>0.92438689073305147</v>
      </c>
    </row>
    <row r="125" spans="1:5" x14ac:dyDescent="0.25">
      <c r="A125">
        <v>5</v>
      </c>
      <c r="B125" s="3">
        <v>151.36000000000001</v>
      </c>
      <c r="C125">
        <v>29</v>
      </c>
      <c r="D125" s="1">
        <v>45108</v>
      </c>
      <c r="E125" s="2">
        <v>0.76505219389851886</v>
      </c>
    </row>
    <row r="126" spans="1:5" x14ac:dyDescent="0.25">
      <c r="A126">
        <v>10</v>
      </c>
      <c r="B126" s="3">
        <v>46.08</v>
      </c>
      <c r="C126">
        <v>5</v>
      </c>
      <c r="D126" s="1">
        <v>45038</v>
      </c>
      <c r="E126" s="2">
        <v>0.89047694506604791</v>
      </c>
    </row>
    <row r="127" spans="1:5" x14ac:dyDescent="0.25">
      <c r="A127">
        <v>6</v>
      </c>
      <c r="B127" s="3">
        <v>92.97</v>
      </c>
      <c r="C127">
        <v>7</v>
      </c>
      <c r="D127" s="1">
        <v>44952</v>
      </c>
      <c r="E127" s="2">
        <v>0.44752764085839286</v>
      </c>
    </row>
    <row r="128" spans="1:5" x14ac:dyDescent="0.25">
      <c r="A128">
        <v>10</v>
      </c>
      <c r="B128" s="3">
        <v>125.57</v>
      </c>
      <c r="C128">
        <v>28</v>
      </c>
      <c r="D128" s="1">
        <v>44941</v>
      </c>
      <c r="E128" s="2">
        <v>0.48226980102134226</v>
      </c>
    </row>
    <row r="129" spans="1:5" x14ac:dyDescent="0.25">
      <c r="A129">
        <v>7</v>
      </c>
      <c r="B129" s="3">
        <v>149.88</v>
      </c>
      <c r="C129">
        <v>31</v>
      </c>
      <c r="D129" s="1">
        <v>45013</v>
      </c>
      <c r="E129" s="2">
        <v>0.95088960620527496</v>
      </c>
    </row>
    <row r="130" spans="1:5" x14ac:dyDescent="0.25">
      <c r="A130">
        <v>7</v>
      </c>
      <c r="B130" s="3">
        <v>165.75</v>
      </c>
      <c r="C130">
        <v>10</v>
      </c>
      <c r="D130" s="1">
        <v>45244</v>
      </c>
      <c r="E130" s="2">
        <v>0.90950858153852332</v>
      </c>
    </row>
    <row r="131" spans="1:5" x14ac:dyDescent="0.25">
      <c r="A131">
        <v>4</v>
      </c>
      <c r="B131" s="3">
        <v>100.73</v>
      </c>
      <c r="C131">
        <v>27</v>
      </c>
      <c r="D131" s="1">
        <v>45270</v>
      </c>
      <c r="E131" s="2">
        <v>0.86536226373548308</v>
      </c>
    </row>
    <row r="132" spans="1:5" x14ac:dyDescent="0.25">
      <c r="A132">
        <v>3</v>
      </c>
      <c r="B132" s="3">
        <v>94.14</v>
      </c>
      <c r="C132">
        <v>12</v>
      </c>
      <c r="D132" s="1">
        <v>45192</v>
      </c>
      <c r="E132" s="2">
        <v>0.55236861902317402</v>
      </c>
    </row>
    <row r="133" spans="1:5" x14ac:dyDescent="0.25">
      <c r="A133">
        <v>7</v>
      </c>
      <c r="B133" s="3">
        <v>175.53</v>
      </c>
      <c r="C133">
        <v>31</v>
      </c>
      <c r="D133" s="1">
        <v>45072</v>
      </c>
      <c r="E133" s="2">
        <v>0.44831040553608748</v>
      </c>
    </row>
    <row r="134" spans="1:5" x14ac:dyDescent="0.25">
      <c r="A134">
        <v>3</v>
      </c>
      <c r="B134" s="3">
        <v>42.03</v>
      </c>
      <c r="C134">
        <v>30</v>
      </c>
      <c r="D134" s="1">
        <v>45254</v>
      </c>
      <c r="E134" s="2">
        <v>0.73075954474555438</v>
      </c>
    </row>
    <row r="135" spans="1:5" x14ac:dyDescent="0.25">
      <c r="A135">
        <v>1</v>
      </c>
      <c r="B135" s="3">
        <v>121.95</v>
      </c>
      <c r="C135">
        <v>26</v>
      </c>
      <c r="D135" s="1">
        <v>45193</v>
      </c>
      <c r="E135" s="2">
        <v>0.58439741918282473</v>
      </c>
    </row>
    <row r="136" spans="1:5" x14ac:dyDescent="0.25">
      <c r="A136">
        <v>4</v>
      </c>
      <c r="B136" s="3">
        <v>125.26</v>
      </c>
      <c r="C136">
        <v>15</v>
      </c>
      <c r="D136" s="1">
        <v>45212</v>
      </c>
      <c r="E136" s="2">
        <v>0.66224023463324555</v>
      </c>
    </row>
    <row r="137" spans="1:5" x14ac:dyDescent="0.25">
      <c r="A137">
        <v>6</v>
      </c>
      <c r="B137" s="3">
        <v>176.4</v>
      </c>
      <c r="C137">
        <v>14</v>
      </c>
      <c r="D137" s="1">
        <v>44985</v>
      </c>
      <c r="E137" s="2">
        <v>0.82324103153593309</v>
      </c>
    </row>
    <row r="138" spans="1:5" x14ac:dyDescent="0.25">
      <c r="A138">
        <v>6</v>
      </c>
      <c r="B138" s="3">
        <v>46.38</v>
      </c>
      <c r="C138">
        <v>13</v>
      </c>
      <c r="D138" s="1">
        <v>45189</v>
      </c>
      <c r="E138" s="2">
        <v>0.78702569608536566</v>
      </c>
    </row>
    <row r="139" spans="1:5" x14ac:dyDescent="0.25">
      <c r="A139">
        <v>8</v>
      </c>
      <c r="B139" s="3">
        <v>119.4</v>
      </c>
      <c r="C139">
        <v>14</v>
      </c>
      <c r="D139" s="1">
        <v>45153</v>
      </c>
      <c r="E139" s="2">
        <v>0.42267333867977597</v>
      </c>
    </row>
    <row r="140" spans="1:5" x14ac:dyDescent="0.25">
      <c r="A140">
        <v>2</v>
      </c>
      <c r="B140" s="3">
        <v>72.05</v>
      </c>
      <c r="C140">
        <v>16</v>
      </c>
      <c r="D140" s="1">
        <v>45241</v>
      </c>
      <c r="E140" s="2">
        <v>0.4320445304156274</v>
      </c>
    </row>
    <row r="141" spans="1:5" x14ac:dyDescent="0.25">
      <c r="A141">
        <v>9</v>
      </c>
      <c r="B141" s="3">
        <v>32.06</v>
      </c>
      <c r="C141">
        <v>3</v>
      </c>
      <c r="D141" s="1">
        <v>45050</v>
      </c>
      <c r="E141" s="2">
        <v>0.88571069344421915</v>
      </c>
    </row>
    <row r="142" spans="1:5" x14ac:dyDescent="0.25">
      <c r="A142">
        <v>6</v>
      </c>
      <c r="B142" s="3">
        <v>180.67</v>
      </c>
      <c r="C142">
        <v>29</v>
      </c>
      <c r="D142" s="1">
        <v>45190</v>
      </c>
      <c r="E142" s="2">
        <v>0.52054126146768342</v>
      </c>
    </row>
    <row r="143" spans="1:5" x14ac:dyDescent="0.25">
      <c r="A143">
        <v>2</v>
      </c>
      <c r="B143" s="3">
        <v>145.71</v>
      </c>
      <c r="C143">
        <v>3</v>
      </c>
      <c r="D143" s="1">
        <v>45060</v>
      </c>
      <c r="E143" s="2">
        <v>0.572769401747934</v>
      </c>
    </row>
    <row r="144" spans="1:5" x14ac:dyDescent="0.25">
      <c r="A144">
        <v>4</v>
      </c>
      <c r="B144" s="3">
        <v>197.07</v>
      </c>
      <c r="C144">
        <v>11</v>
      </c>
      <c r="D144" s="1">
        <v>45213</v>
      </c>
      <c r="E144" s="2">
        <v>0.61380769108808553</v>
      </c>
    </row>
    <row r="145" spans="1:5" x14ac:dyDescent="0.25">
      <c r="A145">
        <v>1</v>
      </c>
      <c r="B145" s="3">
        <v>85.92</v>
      </c>
      <c r="C145">
        <v>1</v>
      </c>
      <c r="D145" s="1">
        <v>45072</v>
      </c>
      <c r="E145" s="2">
        <v>0.89497176625799912</v>
      </c>
    </row>
    <row r="146" spans="1:5" x14ac:dyDescent="0.25">
      <c r="A146">
        <v>10</v>
      </c>
      <c r="B146" s="3">
        <v>8.5</v>
      </c>
      <c r="C146">
        <v>12</v>
      </c>
      <c r="D146" s="1">
        <v>45126</v>
      </c>
      <c r="E146" s="2">
        <v>0.48477072988104569</v>
      </c>
    </row>
    <row r="147" spans="1:5" x14ac:dyDescent="0.25">
      <c r="A147">
        <v>9</v>
      </c>
      <c r="B147" s="3">
        <v>179.4</v>
      </c>
      <c r="C147">
        <v>2</v>
      </c>
      <c r="D147" s="1">
        <v>44963</v>
      </c>
      <c r="E147" s="2">
        <v>0.93707577992936675</v>
      </c>
    </row>
    <row r="148" spans="1:5" x14ac:dyDescent="0.25">
      <c r="A148">
        <v>3</v>
      </c>
      <c r="B148" s="3">
        <v>40.049999999999997</v>
      </c>
      <c r="C148">
        <v>22</v>
      </c>
      <c r="D148" s="1">
        <v>44986</v>
      </c>
      <c r="E148" s="2">
        <v>0.69787287547690247</v>
      </c>
    </row>
    <row r="149" spans="1:5" x14ac:dyDescent="0.25">
      <c r="A149">
        <v>8</v>
      </c>
      <c r="B149" s="3">
        <v>125.01</v>
      </c>
      <c r="C149">
        <v>25</v>
      </c>
      <c r="D149" s="1">
        <v>44969</v>
      </c>
      <c r="E149" s="2">
        <v>0.90558797778965272</v>
      </c>
    </row>
    <row r="150" spans="1:5" x14ac:dyDescent="0.25">
      <c r="A150">
        <v>3</v>
      </c>
      <c r="B150" s="3">
        <v>39.85</v>
      </c>
      <c r="C150">
        <v>10</v>
      </c>
      <c r="D150" s="1">
        <v>45003</v>
      </c>
      <c r="E150" s="2">
        <v>0.79996849472813736</v>
      </c>
    </row>
    <row r="151" spans="1:5" x14ac:dyDescent="0.25">
      <c r="A151">
        <v>2</v>
      </c>
      <c r="B151" s="3">
        <v>177.19</v>
      </c>
      <c r="C151">
        <v>7</v>
      </c>
      <c r="D151" s="1">
        <v>45029</v>
      </c>
      <c r="E151" s="2">
        <v>0.7603874119652454</v>
      </c>
    </row>
    <row r="152" spans="1:5" x14ac:dyDescent="0.25">
      <c r="A152">
        <v>6</v>
      </c>
      <c r="B152" s="3">
        <v>167.28</v>
      </c>
      <c r="C152">
        <v>6</v>
      </c>
      <c r="D152" s="1">
        <v>45084</v>
      </c>
      <c r="E152" s="2">
        <v>0.74305918301774454</v>
      </c>
    </row>
    <row r="153" spans="1:5" x14ac:dyDescent="0.25">
      <c r="A153">
        <v>6</v>
      </c>
      <c r="B153" s="3">
        <v>182.03</v>
      </c>
      <c r="C153">
        <v>25</v>
      </c>
      <c r="D153" s="1">
        <v>45155</v>
      </c>
      <c r="E153" s="2">
        <v>0.47256093034558583</v>
      </c>
    </row>
    <row r="154" spans="1:5" x14ac:dyDescent="0.25">
      <c r="A154">
        <v>10</v>
      </c>
      <c r="B154" s="3">
        <v>135.63999999999999</v>
      </c>
      <c r="C154">
        <v>11</v>
      </c>
      <c r="D154" s="1">
        <v>45281</v>
      </c>
      <c r="E154" s="2">
        <v>0.6912830344958284</v>
      </c>
    </row>
    <row r="155" spans="1:5" x14ac:dyDescent="0.25">
      <c r="A155">
        <v>5</v>
      </c>
      <c r="B155" s="3">
        <v>0.94</v>
      </c>
      <c r="C155">
        <v>25</v>
      </c>
      <c r="D155" s="1">
        <v>45006</v>
      </c>
      <c r="E155" s="2">
        <v>0.68057227985644952</v>
      </c>
    </row>
    <row r="156" spans="1:5" x14ac:dyDescent="0.25">
      <c r="A156">
        <v>5</v>
      </c>
      <c r="B156" s="3">
        <v>20.72</v>
      </c>
      <c r="C156">
        <v>17</v>
      </c>
      <c r="D156" s="1">
        <v>45027</v>
      </c>
      <c r="E156" s="2">
        <v>0.89808776135995072</v>
      </c>
    </row>
    <row r="157" spans="1:5" x14ac:dyDescent="0.25">
      <c r="A157">
        <v>2</v>
      </c>
      <c r="B157" s="3">
        <v>99.03</v>
      </c>
      <c r="C157">
        <v>9</v>
      </c>
      <c r="D157" s="1">
        <v>45167</v>
      </c>
      <c r="E157" s="2">
        <v>0.70255245056067595</v>
      </c>
    </row>
    <row r="158" spans="1:5" x14ac:dyDescent="0.25">
      <c r="A158">
        <v>6</v>
      </c>
      <c r="B158" s="3">
        <v>105.21</v>
      </c>
      <c r="C158">
        <v>10</v>
      </c>
      <c r="D158" s="1">
        <v>44927</v>
      </c>
      <c r="E158" s="2">
        <v>0.58350367900646571</v>
      </c>
    </row>
    <row r="159" spans="1:5" x14ac:dyDescent="0.25">
      <c r="A159">
        <v>2</v>
      </c>
      <c r="B159" s="3">
        <v>5.04</v>
      </c>
      <c r="C159">
        <v>26</v>
      </c>
      <c r="D159" s="1">
        <v>45266</v>
      </c>
      <c r="E159" s="2">
        <v>0.79776708158134979</v>
      </c>
    </row>
    <row r="160" spans="1:5" x14ac:dyDescent="0.25">
      <c r="A160">
        <v>9</v>
      </c>
      <c r="B160" s="3">
        <v>115.3</v>
      </c>
      <c r="C160">
        <v>11</v>
      </c>
      <c r="D160" s="1">
        <v>44959</v>
      </c>
      <c r="E160" s="2">
        <v>0.47887733472610938</v>
      </c>
    </row>
    <row r="161" spans="1:5" x14ac:dyDescent="0.25">
      <c r="A161">
        <v>7</v>
      </c>
      <c r="B161" s="3">
        <v>73.89</v>
      </c>
      <c r="C161">
        <v>11</v>
      </c>
      <c r="D161" s="1">
        <v>45130</v>
      </c>
      <c r="E161" s="2">
        <v>0.94705074830609326</v>
      </c>
    </row>
    <row r="162" spans="1:5" x14ac:dyDescent="0.25">
      <c r="A162">
        <v>7</v>
      </c>
      <c r="B162" s="3">
        <v>84.87</v>
      </c>
      <c r="C162">
        <v>23</v>
      </c>
      <c r="D162" s="1">
        <v>45216</v>
      </c>
      <c r="E162" s="2">
        <v>0.67916271800329542</v>
      </c>
    </row>
    <row r="163" spans="1:5" x14ac:dyDescent="0.25">
      <c r="A163">
        <v>2</v>
      </c>
      <c r="B163" s="3">
        <v>143.59</v>
      </c>
      <c r="C163">
        <v>15</v>
      </c>
      <c r="D163" s="1">
        <v>44947</v>
      </c>
      <c r="E163" s="2">
        <v>0.78026961661834582</v>
      </c>
    </row>
    <row r="164" spans="1:5" x14ac:dyDescent="0.25">
      <c r="A164">
        <v>3</v>
      </c>
      <c r="B164" s="3">
        <v>153.47</v>
      </c>
      <c r="C164">
        <v>31</v>
      </c>
      <c r="D164" s="1">
        <v>45135</v>
      </c>
      <c r="E164" s="2">
        <v>0.65982385665699161</v>
      </c>
    </row>
    <row r="165" spans="1:5" x14ac:dyDescent="0.25">
      <c r="A165">
        <v>3</v>
      </c>
      <c r="B165" s="3">
        <v>138.83000000000001</v>
      </c>
      <c r="C165">
        <v>19</v>
      </c>
      <c r="D165" s="1">
        <v>44957</v>
      </c>
      <c r="E165" s="2">
        <v>0.81010928829383699</v>
      </c>
    </row>
    <row r="166" spans="1:5" x14ac:dyDescent="0.25">
      <c r="A166">
        <v>9</v>
      </c>
      <c r="B166" s="3">
        <v>146.54</v>
      </c>
      <c r="C166">
        <v>22</v>
      </c>
      <c r="D166" s="1">
        <v>45256</v>
      </c>
      <c r="E166" s="2">
        <v>0.43683279969738326</v>
      </c>
    </row>
    <row r="167" spans="1:5" x14ac:dyDescent="0.25">
      <c r="A167">
        <v>1</v>
      </c>
      <c r="B167" s="3">
        <v>67.75</v>
      </c>
      <c r="C167">
        <v>20</v>
      </c>
      <c r="D167" s="1">
        <v>45283</v>
      </c>
      <c r="E167" s="2">
        <v>0.62389393544646932</v>
      </c>
    </row>
    <row r="168" spans="1:5" x14ac:dyDescent="0.25">
      <c r="A168">
        <v>1</v>
      </c>
      <c r="B168" s="3">
        <v>155.06</v>
      </c>
      <c r="C168">
        <v>25</v>
      </c>
      <c r="D168" s="1">
        <v>45221</v>
      </c>
      <c r="E168" s="2">
        <v>0.86397043830056353</v>
      </c>
    </row>
    <row r="169" spans="1:5" x14ac:dyDescent="0.25">
      <c r="A169">
        <v>5</v>
      </c>
      <c r="B169" s="3">
        <v>116.74</v>
      </c>
      <c r="C169">
        <v>27</v>
      </c>
      <c r="D169" s="1">
        <v>45134</v>
      </c>
      <c r="E169" s="2">
        <v>0.51682977045642231</v>
      </c>
    </row>
    <row r="170" spans="1:5" x14ac:dyDescent="0.25">
      <c r="A170">
        <v>10</v>
      </c>
      <c r="B170" s="3">
        <v>56.64</v>
      </c>
      <c r="C170">
        <v>13</v>
      </c>
      <c r="D170" s="1">
        <v>45225</v>
      </c>
      <c r="E170" s="2">
        <v>0.77789332981309056</v>
      </c>
    </row>
    <row r="171" spans="1:5" x14ac:dyDescent="0.25">
      <c r="A171">
        <v>7</v>
      </c>
      <c r="B171" s="3">
        <v>193.71</v>
      </c>
      <c r="C171">
        <v>9</v>
      </c>
      <c r="D171" s="1">
        <v>45026</v>
      </c>
      <c r="E171" s="2">
        <v>0.57293150770702461</v>
      </c>
    </row>
    <row r="172" spans="1:5" x14ac:dyDescent="0.25">
      <c r="A172">
        <v>9</v>
      </c>
      <c r="B172" s="3">
        <v>77.39</v>
      </c>
      <c r="C172">
        <v>2</v>
      </c>
      <c r="D172" s="1">
        <v>45140</v>
      </c>
      <c r="E172" s="2">
        <v>0.73708887051978289</v>
      </c>
    </row>
    <row r="173" spans="1:5" x14ac:dyDescent="0.25">
      <c r="A173">
        <v>8</v>
      </c>
      <c r="B173" s="3">
        <v>27.09</v>
      </c>
      <c r="C173">
        <v>5</v>
      </c>
      <c r="D173" s="1">
        <v>44935</v>
      </c>
      <c r="E173" s="2">
        <v>0.44437658766258059</v>
      </c>
    </row>
    <row r="174" spans="1:5" x14ac:dyDescent="0.25">
      <c r="A174">
        <v>2</v>
      </c>
      <c r="B174" s="3">
        <v>95.98</v>
      </c>
      <c r="C174">
        <v>8</v>
      </c>
      <c r="D174" s="1">
        <v>44954</v>
      </c>
      <c r="E174" s="2">
        <v>0.65441712037889432</v>
      </c>
    </row>
    <row r="175" spans="1:5" x14ac:dyDescent="0.25">
      <c r="A175">
        <v>3</v>
      </c>
      <c r="B175" s="3">
        <v>132.81</v>
      </c>
      <c r="C175">
        <v>4</v>
      </c>
      <c r="D175" s="1">
        <v>45238</v>
      </c>
      <c r="E175" s="2">
        <v>0.4646842650390185</v>
      </c>
    </row>
    <row r="176" spans="1:5" x14ac:dyDescent="0.25">
      <c r="A176">
        <v>5</v>
      </c>
      <c r="B176" s="3">
        <v>143.36000000000001</v>
      </c>
      <c r="C176">
        <v>22</v>
      </c>
      <c r="D176" s="1">
        <v>45210</v>
      </c>
      <c r="E176" s="2">
        <v>0.60884956183659189</v>
      </c>
    </row>
    <row r="177" spans="1:5" x14ac:dyDescent="0.25">
      <c r="A177">
        <v>7</v>
      </c>
      <c r="B177" s="3">
        <v>160.47</v>
      </c>
      <c r="C177">
        <v>6</v>
      </c>
      <c r="D177" s="1">
        <v>44956</v>
      </c>
      <c r="E177" s="2">
        <v>0.94684924119938563</v>
      </c>
    </row>
    <row r="178" spans="1:5" x14ac:dyDescent="0.25">
      <c r="A178">
        <v>3</v>
      </c>
      <c r="B178" s="3">
        <v>160.01</v>
      </c>
      <c r="C178">
        <v>31</v>
      </c>
      <c r="D178" s="1">
        <v>45190</v>
      </c>
      <c r="E178" s="2">
        <v>0.9499905354705831</v>
      </c>
    </row>
    <row r="179" spans="1:5" x14ac:dyDescent="0.25">
      <c r="A179">
        <v>9</v>
      </c>
      <c r="B179" s="3">
        <v>89.37</v>
      </c>
      <c r="C179">
        <v>15</v>
      </c>
      <c r="D179" s="1">
        <v>45130</v>
      </c>
      <c r="E179" s="2">
        <v>0.78981529262085837</v>
      </c>
    </row>
    <row r="180" spans="1:5" x14ac:dyDescent="0.25">
      <c r="A180">
        <v>5</v>
      </c>
      <c r="B180" s="3">
        <v>107.34</v>
      </c>
      <c r="C180">
        <v>31</v>
      </c>
      <c r="D180" s="1">
        <v>45263</v>
      </c>
      <c r="E180" s="2">
        <v>0.89457057467887235</v>
      </c>
    </row>
    <row r="181" spans="1:5" x14ac:dyDescent="0.25">
      <c r="A181">
        <v>7</v>
      </c>
      <c r="B181" s="3">
        <v>52.57</v>
      </c>
      <c r="C181">
        <v>4</v>
      </c>
      <c r="D181" s="1">
        <v>44981</v>
      </c>
      <c r="E181" s="2">
        <v>0.45245935845394375</v>
      </c>
    </row>
    <row r="182" spans="1:5" x14ac:dyDescent="0.25">
      <c r="A182">
        <v>6</v>
      </c>
      <c r="B182" s="3">
        <v>165.77</v>
      </c>
      <c r="C182">
        <v>26</v>
      </c>
      <c r="D182" s="1">
        <v>45125</v>
      </c>
      <c r="E182" s="2">
        <v>0.67031044425681108</v>
      </c>
    </row>
    <row r="183" spans="1:5" x14ac:dyDescent="0.25">
      <c r="A183">
        <v>9</v>
      </c>
      <c r="B183" s="3">
        <v>80.22</v>
      </c>
      <c r="C183">
        <v>9</v>
      </c>
      <c r="D183" s="1">
        <v>44986</v>
      </c>
      <c r="E183" s="2">
        <v>0.44295809835994016</v>
      </c>
    </row>
    <row r="184" spans="1:5" x14ac:dyDescent="0.25">
      <c r="A184">
        <v>3</v>
      </c>
      <c r="B184" s="3">
        <v>115.95</v>
      </c>
      <c r="C184">
        <v>28</v>
      </c>
      <c r="D184" s="1">
        <v>45074</v>
      </c>
      <c r="E184" s="2">
        <v>0.75403459498975578</v>
      </c>
    </row>
    <row r="185" spans="1:5" x14ac:dyDescent="0.25">
      <c r="A185">
        <v>2</v>
      </c>
      <c r="B185" s="3">
        <v>150.18</v>
      </c>
      <c r="C185">
        <v>21</v>
      </c>
      <c r="D185" s="1">
        <v>45053</v>
      </c>
      <c r="E185" s="2">
        <v>0.48157925780710104</v>
      </c>
    </row>
    <row r="186" spans="1:5" x14ac:dyDescent="0.25">
      <c r="A186">
        <v>5</v>
      </c>
      <c r="B186" s="3">
        <v>41.01</v>
      </c>
      <c r="C186">
        <v>18</v>
      </c>
      <c r="D186" s="1">
        <v>44971</v>
      </c>
      <c r="E186" s="2">
        <v>0.79235102718728845</v>
      </c>
    </row>
    <row r="187" spans="1:5" x14ac:dyDescent="0.25">
      <c r="A187">
        <v>1</v>
      </c>
      <c r="B187" s="3">
        <v>163.05000000000001</v>
      </c>
      <c r="C187">
        <v>26</v>
      </c>
      <c r="D187" s="1">
        <v>44941</v>
      </c>
      <c r="E187" s="2">
        <v>0.56278929116447607</v>
      </c>
    </row>
    <row r="188" spans="1:5" x14ac:dyDescent="0.25">
      <c r="A188">
        <v>10</v>
      </c>
      <c r="B188" s="3">
        <v>161.71</v>
      </c>
      <c r="C188">
        <v>1</v>
      </c>
      <c r="D188" s="1">
        <v>45206</v>
      </c>
      <c r="E188" s="2">
        <v>0.89204918042893389</v>
      </c>
    </row>
    <row r="189" spans="1:5" x14ac:dyDescent="0.25">
      <c r="A189">
        <v>1</v>
      </c>
      <c r="B189" s="3">
        <v>51.6</v>
      </c>
      <c r="C189">
        <v>12</v>
      </c>
      <c r="D189" s="1">
        <v>45076</v>
      </c>
      <c r="E189" s="2">
        <v>0.46729463080177647</v>
      </c>
    </row>
    <row r="190" spans="1:5" x14ac:dyDescent="0.25">
      <c r="A190">
        <v>8</v>
      </c>
      <c r="B190" s="3">
        <v>75.88</v>
      </c>
      <c r="C190">
        <v>13</v>
      </c>
      <c r="D190" s="1">
        <v>44940</v>
      </c>
      <c r="E190" s="2">
        <v>0.72192415749342098</v>
      </c>
    </row>
    <row r="191" spans="1:5" x14ac:dyDescent="0.25">
      <c r="A191">
        <v>2</v>
      </c>
      <c r="B191" s="3">
        <v>119.68</v>
      </c>
      <c r="C191">
        <v>17</v>
      </c>
      <c r="D191" s="1">
        <v>44996</v>
      </c>
      <c r="E191" s="2">
        <v>0.69756530582517562</v>
      </c>
    </row>
    <row r="192" spans="1:5" x14ac:dyDescent="0.25">
      <c r="A192">
        <v>6</v>
      </c>
      <c r="B192" s="3">
        <v>86.68</v>
      </c>
      <c r="C192">
        <v>9</v>
      </c>
      <c r="D192" s="1">
        <v>45255</v>
      </c>
      <c r="E192" s="2">
        <v>0.54602117769137382</v>
      </c>
    </row>
    <row r="193" spans="1:5" x14ac:dyDescent="0.25">
      <c r="A193">
        <v>2</v>
      </c>
      <c r="B193" s="3">
        <v>61.48</v>
      </c>
      <c r="C193">
        <v>15</v>
      </c>
      <c r="D193" s="1">
        <v>45129</v>
      </c>
      <c r="E193" s="2">
        <v>0.85554467443000981</v>
      </c>
    </row>
    <row r="194" spans="1:5" x14ac:dyDescent="0.25">
      <c r="A194">
        <v>2</v>
      </c>
      <c r="B194" s="3">
        <v>24.27</v>
      </c>
      <c r="C194">
        <v>8</v>
      </c>
      <c r="D194" s="1">
        <v>45208</v>
      </c>
      <c r="E194" s="2">
        <v>0.83576272038115773</v>
      </c>
    </row>
    <row r="195" spans="1:5" x14ac:dyDescent="0.25">
      <c r="A195">
        <v>2</v>
      </c>
      <c r="B195" s="3">
        <v>1.06</v>
      </c>
      <c r="C195">
        <v>5</v>
      </c>
      <c r="D195" s="1">
        <v>45196</v>
      </c>
      <c r="E195" s="2">
        <v>0.76502069170362819</v>
      </c>
    </row>
    <row r="196" spans="1:5" x14ac:dyDescent="0.25">
      <c r="A196">
        <v>6</v>
      </c>
      <c r="B196" s="3">
        <v>123.37</v>
      </c>
      <c r="C196">
        <v>1</v>
      </c>
      <c r="D196" s="1">
        <v>45087</v>
      </c>
      <c r="E196" s="2">
        <v>0.53355679066264539</v>
      </c>
    </row>
    <row r="197" spans="1:5" x14ac:dyDescent="0.25">
      <c r="A197">
        <v>5</v>
      </c>
      <c r="B197" s="3">
        <v>159.16999999999999</v>
      </c>
      <c r="C197">
        <v>13</v>
      </c>
      <c r="D197" s="1">
        <v>45236</v>
      </c>
      <c r="E197" s="2">
        <v>0.69402156374626001</v>
      </c>
    </row>
    <row r="198" spans="1:5" x14ac:dyDescent="0.25">
      <c r="A198">
        <v>10</v>
      </c>
      <c r="B198" s="3">
        <v>111.33</v>
      </c>
      <c r="C198">
        <v>10</v>
      </c>
      <c r="D198" s="1">
        <v>45054</v>
      </c>
      <c r="E198" s="2">
        <v>0.60203969648617817</v>
      </c>
    </row>
    <row r="199" spans="1:5" x14ac:dyDescent="0.25">
      <c r="A199">
        <v>2</v>
      </c>
      <c r="B199" s="3">
        <v>123.94</v>
      </c>
      <c r="C199">
        <v>21</v>
      </c>
      <c r="D199" s="1">
        <v>45144</v>
      </c>
      <c r="E199" s="2">
        <v>0.73275316502795107</v>
      </c>
    </row>
    <row r="200" spans="1:5" x14ac:dyDescent="0.25">
      <c r="A200">
        <v>3</v>
      </c>
      <c r="B200" s="3">
        <v>61.75</v>
      </c>
      <c r="C200">
        <v>12</v>
      </c>
      <c r="D200" s="1">
        <v>45134</v>
      </c>
      <c r="E200" s="2">
        <v>0.67594036120804346</v>
      </c>
    </row>
    <row r="201" spans="1:5" x14ac:dyDescent="0.25">
      <c r="A201">
        <v>6</v>
      </c>
      <c r="B201" s="3">
        <v>181.74</v>
      </c>
      <c r="C201">
        <v>10</v>
      </c>
      <c r="D201" s="1">
        <v>45169</v>
      </c>
      <c r="E201" s="2">
        <v>0.44064082249729353</v>
      </c>
    </row>
    <row r="202" spans="1:5" x14ac:dyDescent="0.25">
      <c r="A202">
        <v>1</v>
      </c>
      <c r="B202" s="3">
        <v>73.05</v>
      </c>
      <c r="C202">
        <v>16</v>
      </c>
      <c r="D202" s="1">
        <v>45003</v>
      </c>
      <c r="E202" s="2">
        <v>0.77349926791862933</v>
      </c>
    </row>
    <row r="203" spans="1:5" x14ac:dyDescent="0.25">
      <c r="A203">
        <v>8</v>
      </c>
      <c r="B203" s="3">
        <v>90.96</v>
      </c>
      <c r="C203">
        <v>15</v>
      </c>
      <c r="D203" s="1">
        <v>44982</v>
      </c>
      <c r="E203" s="2">
        <v>0.85809300464941551</v>
      </c>
    </row>
    <row r="204" spans="1:5" x14ac:dyDescent="0.25">
      <c r="A204">
        <v>6</v>
      </c>
      <c r="B204" s="3">
        <v>152.38999999999999</v>
      </c>
      <c r="C204">
        <v>11</v>
      </c>
      <c r="D204" s="1">
        <v>45061</v>
      </c>
      <c r="E204" s="2">
        <v>0.5817950589548726</v>
      </c>
    </row>
    <row r="205" spans="1:5" x14ac:dyDescent="0.25">
      <c r="A205">
        <v>9</v>
      </c>
      <c r="B205" s="3">
        <v>52.27</v>
      </c>
      <c r="C205">
        <v>31</v>
      </c>
      <c r="D205" s="1">
        <v>44977</v>
      </c>
      <c r="E205" s="2">
        <v>0.83920760855442178</v>
      </c>
    </row>
    <row r="206" spans="1:5" x14ac:dyDescent="0.25">
      <c r="A206">
        <v>1</v>
      </c>
      <c r="B206" s="3">
        <v>170.39</v>
      </c>
      <c r="C206">
        <v>26</v>
      </c>
      <c r="D206" s="1">
        <v>44985</v>
      </c>
      <c r="E206" s="2">
        <v>0.66601850133535601</v>
      </c>
    </row>
    <row r="207" spans="1:5" x14ac:dyDescent="0.25">
      <c r="A207">
        <v>10</v>
      </c>
      <c r="B207" s="3">
        <v>102.95</v>
      </c>
      <c r="C207">
        <v>11</v>
      </c>
      <c r="D207" s="1">
        <v>45211</v>
      </c>
      <c r="E207" s="2">
        <v>0.80503440532400128</v>
      </c>
    </row>
    <row r="208" spans="1:5" x14ac:dyDescent="0.25">
      <c r="A208">
        <v>1</v>
      </c>
      <c r="B208" s="3">
        <v>107.49</v>
      </c>
      <c r="C208">
        <v>14</v>
      </c>
      <c r="D208" s="1">
        <v>45056</v>
      </c>
      <c r="E208" s="2">
        <v>0.66723512197509793</v>
      </c>
    </row>
    <row r="209" spans="1:5" x14ac:dyDescent="0.25">
      <c r="A209">
        <v>6</v>
      </c>
      <c r="B209" s="3">
        <v>113.65</v>
      </c>
      <c r="C209">
        <v>26</v>
      </c>
      <c r="D209" s="1">
        <v>45079</v>
      </c>
      <c r="E209" s="2">
        <v>0.9330424679280982</v>
      </c>
    </row>
    <row r="210" spans="1:5" x14ac:dyDescent="0.25">
      <c r="A210">
        <v>8</v>
      </c>
      <c r="B210" s="3">
        <v>71.72</v>
      </c>
      <c r="C210">
        <v>8</v>
      </c>
      <c r="D210" s="1">
        <v>44938</v>
      </c>
      <c r="E210" s="2">
        <v>0.45672088228446983</v>
      </c>
    </row>
    <row r="211" spans="1:5" x14ac:dyDescent="0.25">
      <c r="A211">
        <v>6</v>
      </c>
      <c r="B211" s="3">
        <v>119.45</v>
      </c>
      <c r="C211">
        <v>9</v>
      </c>
      <c r="D211" s="1">
        <v>45277</v>
      </c>
      <c r="E211" s="2">
        <v>0.8338440762152024</v>
      </c>
    </row>
    <row r="212" spans="1:5" x14ac:dyDescent="0.25">
      <c r="A212">
        <v>9</v>
      </c>
      <c r="B212" s="3">
        <v>64.11</v>
      </c>
      <c r="C212">
        <v>18</v>
      </c>
      <c r="D212" s="1">
        <v>44971</v>
      </c>
      <c r="E212" s="2">
        <v>0.82294639135062397</v>
      </c>
    </row>
    <row r="213" spans="1:5" x14ac:dyDescent="0.25">
      <c r="A213">
        <v>1</v>
      </c>
      <c r="B213" s="3">
        <v>1.62</v>
      </c>
      <c r="C213">
        <v>5</v>
      </c>
      <c r="D213" s="1">
        <v>45134</v>
      </c>
      <c r="E213" s="2">
        <v>0.64375677368056516</v>
      </c>
    </row>
    <row r="214" spans="1:5" x14ac:dyDescent="0.25">
      <c r="A214">
        <v>5</v>
      </c>
      <c r="B214" s="3">
        <v>19.89</v>
      </c>
      <c r="C214">
        <v>5</v>
      </c>
      <c r="D214" s="1">
        <v>45214</v>
      </c>
      <c r="E214" s="2">
        <v>0.46971049371085455</v>
      </c>
    </row>
    <row r="215" spans="1:5" x14ac:dyDescent="0.25">
      <c r="A215">
        <v>10</v>
      </c>
      <c r="B215" s="3">
        <v>185.34</v>
      </c>
      <c r="C215">
        <v>26</v>
      </c>
      <c r="D215" s="1">
        <v>45214</v>
      </c>
      <c r="E215" s="2">
        <v>0.58300411183937539</v>
      </c>
    </row>
    <row r="216" spans="1:5" x14ac:dyDescent="0.25">
      <c r="A216">
        <v>2</v>
      </c>
      <c r="B216" s="3">
        <v>175.2</v>
      </c>
      <c r="C216">
        <v>15</v>
      </c>
      <c r="D216" s="1">
        <v>45018</v>
      </c>
      <c r="E216" s="2">
        <v>0.77459577681563263</v>
      </c>
    </row>
    <row r="217" spans="1:5" x14ac:dyDescent="0.25">
      <c r="A217">
        <v>7</v>
      </c>
      <c r="B217" s="3">
        <v>122.88</v>
      </c>
      <c r="C217">
        <v>12</v>
      </c>
      <c r="D217" s="1">
        <v>45233</v>
      </c>
      <c r="E217" s="2">
        <v>0.77404844897446146</v>
      </c>
    </row>
    <row r="218" spans="1:5" x14ac:dyDescent="0.25">
      <c r="A218">
        <v>1</v>
      </c>
      <c r="B218" s="3">
        <v>170.22</v>
      </c>
      <c r="C218">
        <v>6</v>
      </c>
      <c r="D218" s="1">
        <v>45207</v>
      </c>
      <c r="E218" s="2">
        <v>0.81970173081521447</v>
      </c>
    </row>
    <row r="219" spans="1:5" x14ac:dyDescent="0.25">
      <c r="A219">
        <v>6</v>
      </c>
      <c r="B219" s="3">
        <v>81.17</v>
      </c>
      <c r="C219">
        <v>4</v>
      </c>
      <c r="D219" s="1">
        <v>45200</v>
      </c>
      <c r="E219" s="2">
        <v>0.65274143034595489</v>
      </c>
    </row>
    <row r="220" spans="1:5" x14ac:dyDescent="0.25">
      <c r="A220">
        <v>1</v>
      </c>
      <c r="B220" s="3">
        <v>60.51</v>
      </c>
      <c r="C220">
        <v>22</v>
      </c>
      <c r="D220" s="1">
        <v>44975</v>
      </c>
      <c r="E220" s="2">
        <v>0.47483515859864811</v>
      </c>
    </row>
    <row r="221" spans="1:5" x14ac:dyDescent="0.25">
      <c r="A221">
        <v>1</v>
      </c>
      <c r="B221" s="3">
        <v>156.03</v>
      </c>
      <c r="C221">
        <v>1</v>
      </c>
      <c r="D221" s="1">
        <v>44976</v>
      </c>
      <c r="E221" s="2">
        <v>0.82237104788911564</v>
      </c>
    </row>
    <row r="222" spans="1:5" x14ac:dyDescent="0.25">
      <c r="A222">
        <v>2</v>
      </c>
      <c r="B222" s="3">
        <v>44.92</v>
      </c>
      <c r="C222">
        <v>30</v>
      </c>
      <c r="D222" s="1">
        <v>45080</v>
      </c>
      <c r="E222" s="2">
        <v>0.5291036121147763</v>
      </c>
    </row>
    <row r="223" spans="1:5" x14ac:dyDescent="0.25">
      <c r="A223">
        <v>10</v>
      </c>
      <c r="B223" s="3">
        <v>184.42</v>
      </c>
      <c r="C223">
        <v>15</v>
      </c>
      <c r="D223" s="1">
        <v>45231</v>
      </c>
      <c r="E223" s="2">
        <v>0.6692207571332528</v>
      </c>
    </row>
    <row r="224" spans="1:5" x14ac:dyDescent="0.25">
      <c r="A224">
        <v>1</v>
      </c>
      <c r="B224" s="3">
        <v>126.08</v>
      </c>
      <c r="C224">
        <v>16</v>
      </c>
      <c r="D224" s="1">
        <v>45194</v>
      </c>
      <c r="E224" s="2">
        <v>0.44158907803292324</v>
      </c>
    </row>
    <row r="225" spans="1:5" x14ac:dyDescent="0.25">
      <c r="A225">
        <v>9</v>
      </c>
      <c r="B225" s="3">
        <v>124.29</v>
      </c>
      <c r="C225">
        <v>3</v>
      </c>
      <c r="D225" s="1">
        <v>45140</v>
      </c>
      <c r="E225" s="2">
        <v>0.4863475891329041</v>
      </c>
    </row>
    <row r="226" spans="1:5" x14ac:dyDescent="0.25">
      <c r="A226">
        <v>2</v>
      </c>
      <c r="B226" s="3">
        <v>23.77</v>
      </c>
      <c r="C226">
        <v>15</v>
      </c>
      <c r="D226" s="1">
        <v>45102</v>
      </c>
      <c r="E226" s="2">
        <v>0.59716845216036252</v>
      </c>
    </row>
    <row r="227" spans="1:5" x14ac:dyDescent="0.25">
      <c r="A227">
        <v>4</v>
      </c>
      <c r="B227" s="3">
        <v>167.57</v>
      </c>
      <c r="C227">
        <v>11</v>
      </c>
      <c r="D227" s="1">
        <v>45253</v>
      </c>
      <c r="E227" s="2">
        <v>0.74511420489400548</v>
      </c>
    </row>
    <row r="228" spans="1:5" x14ac:dyDescent="0.25">
      <c r="A228">
        <v>5</v>
      </c>
      <c r="B228" s="3">
        <v>135.69999999999999</v>
      </c>
      <c r="C228">
        <v>14</v>
      </c>
      <c r="D228" s="1">
        <v>45097</v>
      </c>
      <c r="E228" s="2">
        <v>0.6458243200682221</v>
      </c>
    </row>
    <row r="229" spans="1:5" x14ac:dyDescent="0.25">
      <c r="A229">
        <v>1</v>
      </c>
      <c r="B229" s="3">
        <v>46.33</v>
      </c>
      <c r="C229">
        <v>15</v>
      </c>
      <c r="D229" s="1">
        <v>45150</v>
      </c>
      <c r="E229" s="2">
        <v>0.72219308571178309</v>
      </c>
    </row>
    <row r="230" spans="1:5" x14ac:dyDescent="0.25">
      <c r="A230">
        <v>4</v>
      </c>
      <c r="B230" s="3">
        <v>28.67</v>
      </c>
      <c r="C230">
        <v>6</v>
      </c>
      <c r="D230" s="1">
        <v>45039</v>
      </c>
      <c r="E230" s="2">
        <v>0.49625433449222373</v>
      </c>
    </row>
    <row r="231" spans="1:5" x14ac:dyDescent="0.25">
      <c r="A231">
        <v>1</v>
      </c>
      <c r="B231" s="3">
        <v>148.22999999999999</v>
      </c>
      <c r="C231">
        <v>28</v>
      </c>
      <c r="D231" s="1">
        <v>45156</v>
      </c>
      <c r="E231" s="2">
        <v>0.81083604537190967</v>
      </c>
    </row>
    <row r="232" spans="1:5" x14ac:dyDescent="0.25">
      <c r="A232">
        <v>3</v>
      </c>
      <c r="B232" s="3">
        <v>51.66</v>
      </c>
      <c r="C232">
        <v>12</v>
      </c>
      <c r="D232" s="1">
        <v>45000</v>
      </c>
      <c r="E232" s="2">
        <v>0.6586244941739634</v>
      </c>
    </row>
    <row r="233" spans="1:5" x14ac:dyDescent="0.25">
      <c r="A233">
        <v>1</v>
      </c>
      <c r="B233" s="3">
        <v>3.4</v>
      </c>
      <c r="C233">
        <v>7</v>
      </c>
      <c r="D233" s="1">
        <v>45158</v>
      </c>
      <c r="E233" s="2">
        <v>0.64497084715091269</v>
      </c>
    </row>
    <row r="234" spans="1:5" x14ac:dyDescent="0.25">
      <c r="A234">
        <v>3</v>
      </c>
      <c r="B234" s="3">
        <v>178.76</v>
      </c>
      <c r="C234">
        <v>21</v>
      </c>
      <c r="D234" s="1">
        <v>45200</v>
      </c>
      <c r="E234" s="2">
        <v>0.50442147607818399</v>
      </c>
    </row>
    <row r="235" spans="1:5" x14ac:dyDescent="0.25">
      <c r="A235">
        <v>8</v>
      </c>
      <c r="B235" s="3">
        <v>199.17</v>
      </c>
      <c r="C235">
        <v>6</v>
      </c>
      <c r="D235" s="1">
        <v>45221</v>
      </c>
      <c r="E235" s="2">
        <v>0.92363772329085725</v>
      </c>
    </row>
    <row r="236" spans="1:5" x14ac:dyDescent="0.25">
      <c r="A236">
        <v>3</v>
      </c>
      <c r="B236" s="3">
        <v>174.39</v>
      </c>
      <c r="C236">
        <v>23</v>
      </c>
      <c r="D236" s="1">
        <v>45067</v>
      </c>
      <c r="E236" s="2">
        <v>0.80282468438312615</v>
      </c>
    </row>
    <row r="237" spans="1:5" x14ac:dyDescent="0.25">
      <c r="A237">
        <v>4</v>
      </c>
      <c r="B237" s="3">
        <v>79.69</v>
      </c>
      <c r="C237">
        <v>1</v>
      </c>
      <c r="D237" s="1">
        <v>45070</v>
      </c>
      <c r="E237" s="2">
        <v>0.52627396657828474</v>
      </c>
    </row>
    <row r="238" spans="1:5" x14ac:dyDescent="0.25">
      <c r="A238">
        <v>5</v>
      </c>
      <c r="B238" s="3">
        <v>77.739999999999995</v>
      </c>
      <c r="C238">
        <v>3</v>
      </c>
      <c r="D238" s="1">
        <v>45270</v>
      </c>
      <c r="E238" s="2">
        <v>0.56128904964279958</v>
      </c>
    </row>
    <row r="239" spans="1:5" x14ac:dyDescent="0.25">
      <c r="A239">
        <v>2</v>
      </c>
      <c r="B239" s="3">
        <v>150.99</v>
      </c>
      <c r="C239">
        <v>28</v>
      </c>
      <c r="D239" s="1">
        <v>44970</v>
      </c>
      <c r="E239" s="2">
        <v>0.89418872848347908</v>
      </c>
    </row>
    <row r="240" spans="1:5" x14ac:dyDescent="0.25">
      <c r="A240">
        <v>8</v>
      </c>
      <c r="B240" s="3">
        <v>144.5</v>
      </c>
      <c r="C240">
        <v>29</v>
      </c>
      <c r="D240" s="1">
        <v>44981</v>
      </c>
      <c r="E240" s="2">
        <v>0.74623107797514332</v>
      </c>
    </row>
    <row r="241" spans="1:5" x14ac:dyDescent="0.25">
      <c r="A241">
        <v>6</v>
      </c>
      <c r="B241" s="3">
        <v>22.08</v>
      </c>
      <c r="C241">
        <v>11</v>
      </c>
      <c r="D241" s="1">
        <v>45171</v>
      </c>
      <c r="E241" s="2">
        <v>0.7203067669056511</v>
      </c>
    </row>
    <row r="242" spans="1:5" x14ac:dyDescent="0.25">
      <c r="A242">
        <v>7</v>
      </c>
      <c r="B242" s="3">
        <v>111.7</v>
      </c>
      <c r="C242">
        <v>3</v>
      </c>
      <c r="D242" s="1">
        <v>44932</v>
      </c>
      <c r="E242" s="2">
        <v>0.62382744779955623</v>
      </c>
    </row>
    <row r="243" spans="1:5" x14ac:dyDescent="0.25">
      <c r="A243">
        <v>2</v>
      </c>
      <c r="B243" s="3">
        <v>147.19</v>
      </c>
      <c r="C243">
        <v>25</v>
      </c>
      <c r="D243" s="1">
        <v>45063</v>
      </c>
      <c r="E243" s="2">
        <v>0.838606154279955</v>
      </c>
    </row>
    <row r="244" spans="1:5" x14ac:dyDescent="0.25">
      <c r="A244">
        <v>3</v>
      </c>
      <c r="B244" s="3">
        <v>133.4</v>
      </c>
      <c r="C244">
        <v>30</v>
      </c>
      <c r="D244" s="1">
        <v>45072</v>
      </c>
      <c r="E244" s="2">
        <v>0.94229076139990098</v>
      </c>
    </row>
    <row r="245" spans="1:5" x14ac:dyDescent="0.25">
      <c r="A245">
        <v>2</v>
      </c>
      <c r="B245" s="3">
        <v>19.57</v>
      </c>
      <c r="C245">
        <v>11</v>
      </c>
      <c r="D245" s="1">
        <v>44941</v>
      </c>
      <c r="E245" s="2">
        <v>0.52541466345190446</v>
      </c>
    </row>
    <row r="246" spans="1:5" x14ac:dyDescent="0.25">
      <c r="A246">
        <v>6</v>
      </c>
      <c r="B246" s="3">
        <v>64.41</v>
      </c>
      <c r="C246">
        <v>6</v>
      </c>
      <c r="D246" s="1">
        <v>44955</v>
      </c>
      <c r="E246" s="2">
        <v>0.6386907756758281</v>
      </c>
    </row>
    <row r="247" spans="1:5" x14ac:dyDescent="0.25">
      <c r="A247">
        <v>3</v>
      </c>
      <c r="B247" s="3">
        <v>184.52</v>
      </c>
      <c r="C247">
        <v>20</v>
      </c>
      <c r="D247" s="1">
        <v>45239</v>
      </c>
      <c r="E247" s="2">
        <v>0.68351245262239102</v>
      </c>
    </row>
    <row r="248" spans="1:5" x14ac:dyDescent="0.25">
      <c r="A248">
        <v>6</v>
      </c>
      <c r="B248" s="3">
        <v>184.78</v>
      </c>
      <c r="C248">
        <v>6</v>
      </c>
      <c r="D248" s="1">
        <v>45178</v>
      </c>
      <c r="E248" s="2">
        <v>0.67059419953814503</v>
      </c>
    </row>
    <row r="249" spans="1:5" x14ac:dyDescent="0.25">
      <c r="A249">
        <v>7</v>
      </c>
      <c r="B249" s="3">
        <v>35.81</v>
      </c>
      <c r="C249">
        <v>6</v>
      </c>
      <c r="D249" s="1">
        <v>44962</v>
      </c>
      <c r="E249" s="2">
        <v>0.9375554634381611</v>
      </c>
    </row>
    <row r="250" spans="1:5" x14ac:dyDescent="0.25">
      <c r="A250">
        <v>6</v>
      </c>
      <c r="B250" s="3">
        <v>154.5</v>
      </c>
      <c r="C250">
        <v>16</v>
      </c>
      <c r="D250" s="1">
        <v>45115</v>
      </c>
      <c r="E250" s="2">
        <v>0.678779062505386</v>
      </c>
    </row>
    <row r="251" spans="1:5" x14ac:dyDescent="0.25">
      <c r="A251">
        <v>4</v>
      </c>
      <c r="B251" s="3">
        <v>128.44999999999999</v>
      </c>
      <c r="C251">
        <v>24</v>
      </c>
      <c r="D251" s="1">
        <v>45092</v>
      </c>
      <c r="E251" s="2">
        <v>0.95859177793825956</v>
      </c>
    </row>
    <row r="252" spans="1:5" x14ac:dyDescent="0.25">
      <c r="A252">
        <v>1</v>
      </c>
      <c r="B252" s="3">
        <v>140.41999999999999</v>
      </c>
      <c r="C252">
        <v>17</v>
      </c>
      <c r="D252" s="1">
        <v>45152</v>
      </c>
      <c r="E252" s="2">
        <v>0.59643199554902981</v>
      </c>
    </row>
    <row r="253" spans="1:5" x14ac:dyDescent="0.25">
      <c r="A253">
        <v>7</v>
      </c>
      <c r="B253" s="3">
        <v>165.64</v>
      </c>
      <c r="C253">
        <v>12</v>
      </c>
      <c r="D253" s="1">
        <v>45163</v>
      </c>
      <c r="E253" s="2">
        <v>0.91285247661933355</v>
      </c>
    </row>
    <row r="254" spans="1:5" x14ac:dyDescent="0.25">
      <c r="A254">
        <v>1</v>
      </c>
      <c r="B254" s="3">
        <v>17.670000000000002</v>
      </c>
      <c r="C254">
        <v>16</v>
      </c>
      <c r="D254" s="1">
        <v>45274</v>
      </c>
      <c r="E254" s="2">
        <v>0.89342085521829184</v>
      </c>
    </row>
    <row r="255" spans="1:5" x14ac:dyDescent="0.25">
      <c r="A255">
        <v>1</v>
      </c>
      <c r="B255" s="3">
        <v>85.55</v>
      </c>
      <c r="C255">
        <v>29</v>
      </c>
      <c r="D255" s="1">
        <v>45099</v>
      </c>
      <c r="E255" s="2">
        <v>0.61146757899687154</v>
      </c>
    </row>
    <row r="256" spans="1:5" x14ac:dyDescent="0.25">
      <c r="A256">
        <v>6</v>
      </c>
      <c r="B256" s="3">
        <v>54.5</v>
      </c>
      <c r="C256">
        <v>10</v>
      </c>
      <c r="D256" s="1">
        <v>44992</v>
      </c>
      <c r="E256" s="2">
        <v>0.56893612598213394</v>
      </c>
    </row>
    <row r="257" spans="1:5" x14ac:dyDescent="0.25">
      <c r="A257">
        <v>10</v>
      </c>
      <c r="B257" s="3">
        <v>31.31</v>
      </c>
      <c r="C257">
        <v>2</v>
      </c>
      <c r="D257" s="1">
        <v>45046</v>
      </c>
      <c r="E257" s="2">
        <v>0.88975320311225936</v>
      </c>
    </row>
    <row r="258" spans="1:5" x14ac:dyDescent="0.25">
      <c r="A258">
        <v>8</v>
      </c>
      <c r="B258" s="3">
        <v>197.46</v>
      </c>
      <c r="C258">
        <v>5</v>
      </c>
      <c r="D258" s="1">
        <v>45131</v>
      </c>
      <c r="E258" s="2">
        <v>0.75196326318749862</v>
      </c>
    </row>
    <row r="259" spans="1:5" x14ac:dyDescent="0.25">
      <c r="A259">
        <v>7</v>
      </c>
      <c r="B259" s="3">
        <v>146.75</v>
      </c>
      <c r="C259">
        <v>23</v>
      </c>
      <c r="D259" s="1">
        <v>45249</v>
      </c>
      <c r="E259" s="2">
        <v>0.68264073965007421</v>
      </c>
    </row>
    <row r="260" spans="1:5" x14ac:dyDescent="0.25">
      <c r="A260">
        <v>7</v>
      </c>
      <c r="B260" s="3">
        <v>150.1</v>
      </c>
      <c r="C260">
        <v>23</v>
      </c>
      <c r="D260" s="1">
        <v>45198</v>
      </c>
      <c r="E260" s="2">
        <v>0.7883435661144953</v>
      </c>
    </row>
    <row r="261" spans="1:5" x14ac:dyDescent="0.25">
      <c r="A261">
        <v>6</v>
      </c>
      <c r="B261" s="3">
        <v>69.39</v>
      </c>
      <c r="C261">
        <v>14</v>
      </c>
      <c r="D261" s="1">
        <v>45105</v>
      </c>
      <c r="E261" s="2">
        <v>0.83815768880511854</v>
      </c>
    </row>
    <row r="262" spans="1:5" x14ac:dyDescent="0.25">
      <c r="A262">
        <v>2</v>
      </c>
      <c r="B262" s="3">
        <v>151.69</v>
      </c>
      <c r="C262">
        <v>10</v>
      </c>
      <c r="D262" s="1">
        <v>45176</v>
      </c>
      <c r="E262" s="2">
        <v>0.76546858298270837</v>
      </c>
    </row>
    <row r="263" spans="1:5" x14ac:dyDescent="0.25">
      <c r="A263">
        <v>5</v>
      </c>
      <c r="B263" s="3">
        <v>38.6</v>
      </c>
      <c r="C263">
        <v>31</v>
      </c>
      <c r="D263" s="1">
        <v>45260</v>
      </c>
      <c r="E263" s="2">
        <v>0.4481240446833254</v>
      </c>
    </row>
    <row r="264" spans="1:5" x14ac:dyDescent="0.25">
      <c r="A264">
        <v>3</v>
      </c>
      <c r="B264" s="3">
        <v>178.15</v>
      </c>
      <c r="C264">
        <v>9</v>
      </c>
      <c r="D264" s="1">
        <v>44964</v>
      </c>
      <c r="E264" s="2">
        <v>0.48589642913831804</v>
      </c>
    </row>
    <row r="265" spans="1:5" x14ac:dyDescent="0.25">
      <c r="A265">
        <v>4</v>
      </c>
      <c r="B265" s="3">
        <v>108.41</v>
      </c>
      <c r="C265">
        <v>16</v>
      </c>
      <c r="D265" s="1">
        <v>45054</v>
      </c>
      <c r="E265" s="2">
        <v>0.75579987335426924</v>
      </c>
    </row>
    <row r="266" spans="1:5" x14ac:dyDescent="0.25">
      <c r="A266">
        <v>9</v>
      </c>
      <c r="B266" s="3">
        <v>14.58</v>
      </c>
      <c r="C266">
        <v>19</v>
      </c>
      <c r="D266" s="1">
        <v>45038</v>
      </c>
      <c r="E266" s="2">
        <v>0.4334775858178111</v>
      </c>
    </row>
    <row r="267" spans="1:5" x14ac:dyDescent="0.25">
      <c r="A267">
        <v>10</v>
      </c>
      <c r="B267" s="3">
        <v>194.41</v>
      </c>
      <c r="C267">
        <v>26</v>
      </c>
      <c r="D267" s="1">
        <v>44980</v>
      </c>
      <c r="E267" s="2">
        <v>0.78156188169231688</v>
      </c>
    </row>
    <row r="268" spans="1:5" x14ac:dyDescent="0.25">
      <c r="A268">
        <v>7</v>
      </c>
      <c r="B268" s="3">
        <v>13.55</v>
      </c>
      <c r="C268">
        <v>10</v>
      </c>
      <c r="D268" s="1">
        <v>45014</v>
      </c>
      <c r="E268" s="2">
        <v>0.61067899297593742</v>
      </c>
    </row>
    <row r="269" spans="1:5" x14ac:dyDescent="0.25">
      <c r="A269">
        <v>9</v>
      </c>
      <c r="B269" s="3">
        <v>177.23</v>
      </c>
      <c r="C269">
        <v>1</v>
      </c>
      <c r="D269" s="1">
        <v>45157</v>
      </c>
      <c r="E269" s="2">
        <v>0.71918402941159032</v>
      </c>
    </row>
    <row r="270" spans="1:5" x14ac:dyDescent="0.25">
      <c r="A270">
        <v>3</v>
      </c>
      <c r="B270" s="3">
        <v>90.02</v>
      </c>
      <c r="C270">
        <v>5</v>
      </c>
      <c r="D270" s="1">
        <v>45001</v>
      </c>
      <c r="E270" s="2">
        <v>0.95137381067181193</v>
      </c>
    </row>
    <row r="271" spans="1:5" x14ac:dyDescent="0.25">
      <c r="A271">
        <v>10</v>
      </c>
      <c r="B271" s="3">
        <v>156.18</v>
      </c>
      <c r="C271">
        <v>4</v>
      </c>
      <c r="D271" s="1">
        <v>45287</v>
      </c>
      <c r="E271" s="2">
        <v>0.85448811253256007</v>
      </c>
    </row>
    <row r="272" spans="1:5" x14ac:dyDescent="0.25">
      <c r="A272">
        <v>2</v>
      </c>
      <c r="B272" s="3">
        <v>132.69</v>
      </c>
      <c r="C272">
        <v>7</v>
      </c>
      <c r="D272" s="1">
        <v>45236</v>
      </c>
      <c r="E272" s="2">
        <v>0.77008817895144399</v>
      </c>
    </row>
    <row r="273" spans="1:5" x14ac:dyDescent="0.25">
      <c r="A273">
        <v>5</v>
      </c>
      <c r="B273" s="3">
        <v>66.09</v>
      </c>
      <c r="C273">
        <v>7</v>
      </c>
      <c r="D273" s="1">
        <v>45077</v>
      </c>
      <c r="E273" s="2">
        <v>0.88524759708928979</v>
      </c>
    </row>
    <row r="274" spans="1:5" x14ac:dyDescent="0.25">
      <c r="A274">
        <v>7</v>
      </c>
      <c r="B274" s="3">
        <v>197.28</v>
      </c>
      <c r="C274">
        <v>10</v>
      </c>
      <c r="D274" s="1">
        <v>45001</v>
      </c>
      <c r="E274" s="2">
        <v>0.57159030648082543</v>
      </c>
    </row>
    <row r="275" spans="1:5" x14ac:dyDescent="0.25">
      <c r="A275">
        <v>6</v>
      </c>
      <c r="B275" s="3">
        <v>180.94</v>
      </c>
      <c r="C275">
        <v>2</v>
      </c>
      <c r="D275" s="1">
        <v>45133</v>
      </c>
      <c r="E275" s="2">
        <v>0.56534046824342588</v>
      </c>
    </row>
    <row r="276" spans="1:5" x14ac:dyDescent="0.25">
      <c r="A276">
        <v>1</v>
      </c>
      <c r="B276" s="3">
        <v>75.760000000000005</v>
      </c>
      <c r="C276">
        <v>5</v>
      </c>
      <c r="D276" s="1">
        <v>45241</v>
      </c>
      <c r="E276" s="2">
        <v>0.92650007339869389</v>
      </c>
    </row>
    <row r="277" spans="1:5" x14ac:dyDescent="0.25">
      <c r="A277">
        <v>9</v>
      </c>
      <c r="B277" s="3">
        <v>96.09</v>
      </c>
      <c r="C277">
        <v>5</v>
      </c>
      <c r="D277" s="1">
        <v>45096</v>
      </c>
      <c r="E277" s="2">
        <v>0.43986191324647717</v>
      </c>
    </row>
    <row r="278" spans="1:5" x14ac:dyDescent="0.25">
      <c r="A278">
        <v>4</v>
      </c>
      <c r="B278" s="3">
        <v>111.17</v>
      </c>
      <c r="C278">
        <v>6</v>
      </c>
      <c r="D278" s="1">
        <v>45203</v>
      </c>
      <c r="E278" s="2">
        <v>0.43937028670135264</v>
      </c>
    </row>
    <row r="279" spans="1:5" x14ac:dyDescent="0.25">
      <c r="A279">
        <v>10</v>
      </c>
      <c r="B279" s="3">
        <v>11.13</v>
      </c>
      <c r="C279">
        <v>15</v>
      </c>
      <c r="D279" s="1">
        <v>45214</v>
      </c>
      <c r="E279" s="2">
        <v>0.54802093049726364</v>
      </c>
    </row>
    <row r="280" spans="1:5" x14ac:dyDescent="0.25">
      <c r="A280">
        <v>8</v>
      </c>
      <c r="B280" s="3">
        <v>8.02</v>
      </c>
      <c r="C280">
        <v>7</v>
      </c>
      <c r="D280" s="1">
        <v>45156</v>
      </c>
      <c r="E280" s="2">
        <v>0.71315912016184457</v>
      </c>
    </row>
    <row r="281" spans="1:5" x14ac:dyDescent="0.25">
      <c r="A281">
        <v>3</v>
      </c>
      <c r="B281" s="3">
        <v>163.80000000000001</v>
      </c>
      <c r="C281">
        <v>20</v>
      </c>
      <c r="D281" s="1">
        <v>44931</v>
      </c>
      <c r="E281" s="2">
        <v>0.61739218531971374</v>
      </c>
    </row>
    <row r="282" spans="1:5" x14ac:dyDescent="0.25">
      <c r="A282">
        <v>3</v>
      </c>
      <c r="B282" s="3">
        <v>94.93</v>
      </c>
      <c r="C282">
        <v>23</v>
      </c>
      <c r="D282" s="1">
        <v>45006</v>
      </c>
      <c r="E282" s="2">
        <v>0.80766908435333207</v>
      </c>
    </row>
    <row r="283" spans="1:5" x14ac:dyDescent="0.25">
      <c r="A283">
        <v>7</v>
      </c>
      <c r="B283" s="3">
        <v>109.52</v>
      </c>
      <c r="C283">
        <v>16</v>
      </c>
      <c r="D283" s="1">
        <v>45032</v>
      </c>
      <c r="E283" s="2">
        <v>0.77605677749582702</v>
      </c>
    </row>
    <row r="284" spans="1:5" x14ac:dyDescent="0.25">
      <c r="A284">
        <v>1</v>
      </c>
      <c r="B284" s="3">
        <v>78.260000000000005</v>
      </c>
      <c r="C284">
        <v>15</v>
      </c>
      <c r="D284" s="1">
        <v>44927</v>
      </c>
      <c r="E284" s="2">
        <v>0.79105558835129564</v>
      </c>
    </row>
    <row r="285" spans="1:5" x14ac:dyDescent="0.25">
      <c r="A285">
        <v>2</v>
      </c>
      <c r="B285" s="3">
        <v>50.25</v>
      </c>
      <c r="C285">
        <v>11</v>
      </c>
      <c r="D285" s="1">
        <v>45220</v>
      </c>
      <c r="E285" s="2">
        <v>0.85891009026054332</v>
      </c>
    </row>
    <row r="286" spans="1:5" x14ac:dyDescent="0.25">
      <c r="A286">
        <v>7</v>
      </c>
      <c r="B286" s="3">
        <v>106.77</v>
      </c>
      <c r="C286">
        <v>17</v>
      </c>
      <c r="D286" s="1">
        <v>44983</v>
      </c>
      <c r="E286" s="2">
        <v>0.68929423093246456</v>
      </c>
    </row>
    <row r="287" spans="1:5" x14ac:dyDescent="0.25">
      <c r="A287">
        <v>5</v>
      </c>
      <c r="B287" s="3">
        <v>138.27000000000001</v>
      </c>
      <c r="C287">
        <v>17</v>
      </c>
      <c r="D287" s="1">
        <v>45026</v>
      </c>
      <c r="E287" s="2">
        <v>0.70812954364066028</v>
      </c>
    </row>
    <row r="288" spans="1:5" x14ac:dyDescent="0.25">
      <c r="A288">
        <v>10</v>
      </c>
      <c r="B288" s="3">
        <v>12.07</v>
      </c>
      <c r="C288">
        <v>13</v>
      </c>
      <c r="D288" s="1">
        <v>44955</v>
      </c>
      <c r="E288" s="2">
        <v>0.61522249326910827</v>
      </c>
    </row>
    <row r="289" spans="1:5" x14ac:dyDescent="0.25">
      <c r="A289">
        <v>4</v>
      </c>
      <c r="B289" s="3">
        <v>132.05000000000001</v>
      </c>
      <c r="C289">
        <v>18</v>
      </c>
      <c r="D289" s="1">
        <v>45108</v>
      </c>
      <c r="E289" s="2">
        <v>0.64085986470599121</v>
      </c>
    </row>
    <row r="290" spans="1:5" x14ac:dyDescent="0.25">
      <c r="A290">
        <v>3</v>
      </c>
      <c r="B290" s="3">
        <v>26.26</v>
      </c>
      <c r="C290">
        <v>14</v>
      </c>
      <c r="D290" s="1">
        <v>45200</v>
      </c>
      <c r="E290" s="2">
        <v>0.54006068188248912</v>
      </c>
    </row>
    <row r="291" spans="1:5" x14ac:dyDescent="0.25">
      <c r="A291">
        <v>10</v>
      </c>
      <c r="B291" s="3">
        <v>189.95</v>
      </c>
      <c r="C291">
        <v>10</v>
      </c>
      <c r="D291" s="1">
        <v>45091</v>
      </c>
      <c r="E291" s="2">
        <v>0.48652357557605896</v>
      </c>
    </row>
    <row r="292" spans="1:5" x14ac:dyDescent="0.25">
      <c r="A292">
        <v>8</v>
      </c>
      <c r="B292" s="3">
        <v>2.66</v>
      </c>
      <c r="C292">
        <v>31</v>
      </c>
      <c r="D292" s="1">
        <v>45089</v>
      </c>
      <c r="E292" s="2">
        <v>0.56545652153827852</v>
      </c>
    </row>
    <row r="293" spans="1:5" x14ac:dyDescent="0.25">
      <c r="A293">
        <v>9</v>
      </c>
      <c r="B293" s="3">
        <v>190.34</v>
      </c>
      <c r="C293">
        <v>24</v>
      </c>
      <c r="D293" s="1">
        <v>44977</v>
      </c>
      <c r="E293" s="2">
        <v>0.71742173385889974</v>
      </c>
    </row>
    <row r="294" spans="1:5" x14ac:dyDescent="0.25">
      <c r="A294">
        <v>5</v>
      </c>
      <c r="B294" s="3">
        <v>76.989999999999995</v>
      </c>
      <c r="C294">
        <v>11</v>
      </c>
      <c r="D294" s="1">
        <v>45290</v>
      </c>
      <c r="E294" s="2">
        <v>0.89175256415757187</v>
      </c>
    </row>
    <row r="295" spans="1:5" x14ac:dyDescent="0.25">
      <c r="A295">
        <v>6</v>
      </c>
      <c r="B295" s="3">
        <v>98.67</v>
      </c>
      <c r="C295">
        <v>2</v>
      </c>
      <c r="D295" s="1">
        <v>45173</v>
      </c>
      <c r="E295" s="2">
        <v>0.64219760835214856</v>
      </c>
    </row>
    <row r="296" spans="1:5" x14ac:dyDescent="0.25">
      <c r="A296">
        <v>10</v>
      </c>
      <c r="B296" s="3">
        <v>114.16</v>
      </c>
      <c r="C296">
        <v>31</v>
      </c>
      <c r="D296" s="1">
        <v>45257</v>
      </c>
      <c r="E296" s="2">
        <v>0.85920227069440425</v>
      </c>
    </row>
    <row r="297" spans="1:5" x14ac:dyDescent="0.25">
      <c r="A297">
        <v>7</v>
      </c>
      <c r="B297" s="3">
        <v>143.12</v>
      </c>
      <c r="C297">
        <v>2</v>
      </c>
      <c r="D297" s="1">
        <v>44989</v>
      </c>
      <c r="E297" s="2">
        <v>0.75674581506298289</v>
      </c>
    </row>
    <row r="298" spans="1:5" x14ac:dyDescent="0.25">
      <c r="A298">
        <v>10</v>
      </c>
      <c r="B298" s="3">
        <v>102.63</v>
      </c>
      <c r="C298">
        <v>20</v>
      </c>
      <c r="D298" s="1">
        <v>45062</v>
      </c>
      <c r="E298" s="2">
        <v>0.63310275865511545</v>
      </c>
    </row>
    <row r="299" spans="1:5" x14ac:dyDescent="0.25">
      <c r="A299">
        <v>3</v>
      </c>
      <c r="B299" s="3">
        <v>53.64</v>
      </c>
      <c r="C299">
        <v>27</v>
      </c>
      <c r="D299" s="1">
        <v>44936</v>
      </c>
      <c r="E299" s="2">
        <v>0.48315936480111527</v>
      </c>
    </row>
    <row r="300" spans="1:5" x14ac:dyDescent="0.25">
      <c r="A300">
        <v>10</v>
      </c>
      <c r="B300" s="3">
        <v>163.72</v>
      </c>
      <c r="C300">
        <v>1</v>
      </c>
      <c r="D300" s="1">
        <v>45274</v>
      </c>
      <c r="E300" s="2">
        <v>0.56061347816120155</v>
      </c>
    </row>
    <row r="301" spans="1:5" x14ac:dyDescent="0.25">
      <c r="A301">
        <v>9</v>
      </c>
      <c r="B301" s="3">
        <v>82.19</v>
      </c>
      <c r="C301">
        <v>2</v>
      </c>
      <c r="D301" s="1">
        <v>45029</v>
      </c>
      <c r="E301" s="2">
        <v>0.43331688947578001</v>
      </c>
    </row>
    <row r="302" spans="1:5" x14ac:dyDescent="0.25">
      <c r="A302">
        <v>6</v>
      </c>
      <c r="B302" s="3">
        <v>66.89</v>
      </c>
      <c r="C302">
        <v>15</v>
      </c>
      <c r="D302" s="1">
        <v>45262</v>
      </c>
      <c r="E302" s="2">
        <v>0.7088314989045662</v>
      </c>
    </row>
    <row r="303" spans="1:5" x14ac:dyDescent="0.25">
      <c r="A303">
        <v>3</v>
      </c>
      <c r="B303" s="3">
        <v>46.43</v>
      </c>
      <c r="C303">
        <v>18</v>
      </c>
      <c r="D303" s="1">
        <v>45093</v>
      </c>
      <c r="E303" s="2">
        <v>0.74615846452578438</v>
      </c>
    </row>
    <row r="304" spans="1:5" x14ac:dyDescent="0.25">
      <c r="A304">
        <v>9</v>
      </c>
      <c r="B304" s="3">
        <v>131.5</v>
      </c>
      <c r="C304">
        <v>25</v>
      </c>
      <c r="D304" s="1">
        <v>45274</v>
      </c>
      <c r="E304" s="2">
        <v>0.51086984862523221</v>
      </c>
    </row>
    <row r="305" spans="1:5" x14ac:dyDescent="0.25">
      <c r="A305">
        <v>5</v>
      </c>
      <c r="B305" s="3">
        <v>110</v>
      </c>
      <c r="C305">
        <v>18</v>
      </c>
      <c r="D305" s="1">
        <v>45004</v>
      </c>
      <c r="E305" s="2">
        <v>0.4224613433502068</v>
      </c>
    </row>
    <row r="306" spans="1:5" x14ac:dyDescent="0.25">
      <c r="A306">
        <v>10</v>
      </c>
      <c r="B306" s="3">
        <v>186.75</v>
      </c>
      <c r="C306">
        <v>18</v>
      </c>
      <c r="D306" s="1">
        <v>45127</v>
      </c>
      <c r="E306" s="2">
        <v>0.48769116545376306</v>
      </c>
    </row>
    <row r="307" spans="1:5" x14ac:dyDescent="0.25">
      <c r="A307">
        <v>2</v>
      </c>
      <c r="B307" s="3">
        <v>104.05</v>
      </c>
      <c r="C307">
        <v>16</v>
      </c>
      <c r="D307" s="1">
        <v>45199</v>
      </c>
      <c r="E307" s="2">
        <v>0.47702653346461432</v>
      </c>
    </row>
    <row r="308" spans="1:5" x14ac:dyDescent="0.25">
      <c r="A308">
        <v>2</v>
      </c>
      <c r="B308" s="3">
        <v>105.23</v>
      </c>
      <c r="C308">
        <v>19</v>
      </c>
      <c r="D308" s="1">
        <v>45108</v>
      </c>
      <c r="E308" s="2">
        <v>0.69889698862554084</v>
      </c>
    </row>
    <row r="309" spans="1:5" x14ac:dyDescent="0.25">
      <c r="A309">
        <v>9</v>
      </c>
      <c r="B309" s="3">
        <v>163.27000000000001</v>
      </c>
      <c r="C309">
        <v>3</v>
      </c>
      <c r="D309" s="1">
        <v>45287</v>
      </c>
      <c r="E309" s="2">
        <v>0.43055007034352022</v>
      </c>
    </row>
    <row r="310" spans="1:5" x14ac:dyDescent="0.25">
      <c r="A310">
        <v>2</v>
      </c>
      <c r="B310" s="3">
        <v>47.19</v>
      </c>
      <c r="C310">
        <v>25</v>
      </c>
      <c r="D310" s="1">
        <v>45155</v>
      </c>
      <c r="E310" s="2">
        <v>0.68024079198450726</v>
      </c>
    </row>
    <row r="311" spans="1:5" x14ac:dyDescent="0.25">
      <c r="A311">
        <v>9</v>
      </c>
      <c r="B311" s="3">
        <v>98.27</v>
      </c>
      <c r="C311">
        <v>18</v>
      </c>
      <c r="D311" s="1">
        <v>44967</v>
      </c>
      <c r="E311" s="2">
        <v>0.8609495402276055</v>
      </c>
    </row>
    <row r="312" spans="1:5" x14ac:dyDescent="0.25">
      <c r="A312">
        <v>10</v>
      </c>
      <c r="B312" s="3">
        <v>22.48</v>
      </c>
      <c r="C312">
        <v>17</v>
      </c>
      <c r="D312" s="1">
        <v>45196</v>
      </c>
      <c r="E312" s="2">
        <v>0.57520073003699035</v>
      </c>
    </row>
    <row r="313" spans="1:5" x14ac:dyDescent="0.25">
      <c r="A313">
        <v>2</v>
      </c>
      <c r="B313" s="3">
        <v>144.76</v>
      </c>
      <c r="C313">
        <v>5</v>
      </c>
      <c r="D313" s="1">
        <v>45115</v>
      </c>
      <c r="E313" s="2">
        <v>0.71163681664059919</v>
      </c>
    </row>
    <row r="314" spans="1:5" x14ac:dyDescent="0.25">
      <c r="A314">
        <v>9</v>
      </c>
      <c r="B314" s="3">
        <v>139.68</v>
      </c>
      <c r="C314">
        <v>16</v>
      </c>
      <c r="D314" s="1">
        <v>45194</v>
      </c>
      <c r="E314" s="2">
        <v>0.49305181488022731</v>
      </c>
    </row>
    <row r="315" spans="1:5" x14ac:dyDescent="0.25">
      <c r="A315">
        <v>9</v>
      </c>
      <c r="B315" s="3">
        <v>186.62</v>
      </c>
      <c r="C315">
        <v>15</v>
      </c>
      <c r="D315" s="1">
        <v>45166</v>
      </c>
      <c r="E315" s="2">
        <v>0.9440812804805423</v>
      </c>
    </row>
    <row r="316" spans="1:5" x14ac:dyDescent="0.25">
      <c r="A316">
        <v>7</v>
      </c>
      <c r="B316" s="3">
        <v>131.63999999999999</v>
      </c>
      <c r="C316">
        <v>15</v>
      </c>
      <c r="D316" s="1">
        <v>44973</v>
      </c>
      <c r="E316" s="2">
        <v>0.72397200311843024</v>
      </c>
    </row>
    <row r="317" spans="1:5" x14ac:dyDescent="0.25">
      <c r="A317">
        <v>2</v>
      </c>
      <c r="B317" s="3">
        <v>147.19</v>
      </c>
      <c r="C317">
        <v>17</v>
      </c>
      <c r="D317" s="1">
        <v>45026</v>
      </c>
      <c r="E317" s="2">
        <v>0.62216764435008198</v>
      </c>
    </row>
    <row r="318" spans="1:5" x14ac:dyDescent="0.25">
      <c r="A318">
        <v>2</v>
      </c>
      <c r="B318" s="3">
        <v>9.1</v>
      </c>
      <c r="C318">
        <v>1</v>
      </c>
      <c r="D318" s="1">
        <v>45225</v>
      </c>
      <c r="E318" s="2">
        <v>0.77580788028606196</v>
      </c>
    </row>
    <row r="319" spans="1:5" x14ac:dyDescent="0.25">
      <c r="A319">
        <v>4</v>
      </c>
      <c r="B319" s="3">
        <v>45.43</v>
      </c>
      <c r="C319">
        <v>19</v>
      </c>
      <c r="D319" s="1">
        <v>44952</v>
      </c>
      <c r="E319" s="2">
        <v>0.77032288638572499</v>
      </c>
    </row>
    <row r="320" spans="1:5" x14ac:dyDescent="0.25">
      <c r="A320">
        <v>1</v>
      </c>
      <c r="B320" s="3">
        <v>78.02</v>
      </c>
      <c r="C320">
        <v>12</v>
      </c>
      <c r="D320" s="1">
        <v>45040</v>
      </c>
      <c r="E320" s="2">
        <v>0.63755956191629826</v>
      </c>
    </row>
    <row r="321" spans="1:5" x14ac:dyDescent="0.25">
      <c r="A321">
        <v>10</v>
      </c>
      <c r="B321" s="3">
        <v>96.92</v>
      </c>
      <c r="C321">
        <v>23</v>
      </c>
      <c r="D321" s="1">
        <v>45081</v>
      </c>
      <c r="E321" s="2">
        <v>0.5222504302198151</v>
      </c>
    </row>
    <row r="322" spans="1:5" x14ac:dyDescent="0.25">
      <c r="A322">
        <v>9</v>
      </c>
      <c r="B322" s="3">
        <v>64.75</v>
      </c>
      <c r="C322">
        <v>11</v>
      </c>
      <c r="D322" s="1">
        <v>45211</v>
      </c>
      <c r="E322" s="2">
        <v>0.78439307843814543</v>
      </c>
    </row>
    <row r="323" spans="1:5" x14ac:dyDescent="0.25">
      <c r="A323">
        <v>4</v>
      </c>
      <c r="B323" s="3">
        <v>199.24</v>
      </c>
      <c r="C323">
        <v>16</v>
      </c>
      <c r="D323" s="1">
        <v>44988</v>
      </c>
      <c r="E323" s="2">
        <v>0.83827497695888809</v>
      </c>
    </row>
    <row r="324" spans="1:5" x14ac:dyDescent="0.25">
      <c r="A324">
        <v>9</v>
      </c>
      <c r="B324" s="3">
        <v>92.52</v>
      </c>
      <c r="C324">
        <v>9</v>
      </c>
      <c r="D324" s="1">
        <v>45181</v>
      </c>
      <c r="E324" s="2">
        <v>0.60857162786131758</v>
      </c>
    </row>
    <row r="325" spans="1:5" x14ac:dyDescent="0.25">
      <c r="A325">
        <v>4</v>
      </c>
      <c r="B325" s="3">
        <v>179.66</v>
      </c>
      <c r="C325">
        <v>10</v>
      </c>
      <c r="D325" s="1">
        <v>45024</v>
      </c>
      <c r="E325" s="2">
        <v>0.50474618301360297</v>
      </c>
    </row>
    <row r="326" spans="1:5" x14ac:dyDescent="0.25">
      <c r="A326">
        <v>6</v>
      </c>
      <c r="B326" s="3">
        <v>127.34</v>
      </c>
      <c r="C326">
        <v>4</v>
      </c>
      <c r="D326" s="1">
        <v>45126</v>
      </c>
      <c r="E326" s="2">
        <v>0.55846850207288812</v>
      </c>
    </row>
    <row r="327" spans="1:5" x14ac:dyDescent="0.25">
      <c r="A327">
        <v>5</v>
      </c>
      <c r="B327" s="3">
        <v>50.48</v>
      </c>
      <c r="C327">
        <v>13</v>
      </c>
      <c r="D327" s="1">
        <v>45004</v>
      </c>
      <c r="E327" s="2">
        <v>0.65541954642488887</v>
      </c>
    </row>
    <row r="328" spans="1:5" x14ac:dyDescent="0.25">
      <c r="A328">
        <v>2</v>
      </c>
      <c r="B328" s="3">
        <v>90.09</v>
      </c>
      <c r="C328">
        <v>30</v>
      </c>
      <c r="D328" s="1">
        <v>45212</v>
      </c>
      <c r="E328" s="2">
        <v>0.62016287412941518</v>
      </c>
    </row>
    <row r="329" spans="1:5" x14ac:dyDescent="0.25">
      <c r="A329">
        <v>2</v>
      </c>
      <c r="B329" s="3">
        <v>91.15</v>
      </c>
      <c r="C329">
        <v>22</v>
      </c>
      <c r="D329" s="1">
        <v>45151</v>
      </c>
      <c r="E329" s="2">
        <v>0.47642956353199184</v>
      </c>
    </row>
    <row r="330" spans="1:5" x14ac:dyDescent="0.25">
      <c r="A330">
        <v>3</v>
      </c>
      <c r="B330" s="3">
        <v>194.09</v>
      </c>
      <c r="C330">
        <v>24</v>
      </c>
      <c r="D330" s="1">
        <v>45215</v>
      </c>
      <c r="E330" s="2">
        <v>0.50851509897200786</v>
      </c>
    </row>
    <row r="331" spans="1:5" x14ac:dyDescent="0.25">
      <c r="A331">
        <v>5</v>
      </c>
      <c r="B331" s="3">
        <v>161.59</v>
      </c>
      <c r="C331">
        <v>19</v>
      </c>
      <c r="D331" s="1">
        <v>45051</v>
      </c>
      <c r="E331" s="2">
        <v>0.49948005049929928</v>
      </c>
    </row>
    <row r="332" spans="1:5" x14ac:dyDescent="0.25">
      <c r="A332">
        <v>8</v>
      </c>
      <c r="B332" s="3">
        <v>182.69</v>
      </c>
      <c r="C332">
        <v>5</v>
      </c>
      <c r="D332" s="1">
        <v>45210</v>
      </c>
      <c r="E332" s="2">
        <v>0.64378958015312904</v>
      </c>
    </row>
    <row r="333" spans="1:5" x14ac:dyDescent="0.25">
      <c r="A333">
        <v>10</v>
      </c>
      <c r="B333" s="3">
        <v>139.57</v>
      </c>
      <c r="C333">
        <v>6</v>
      </c>
      <c r="D333" s="1">
        <v>45247</v>
      </c>
      <c r="E333" s="2">
        <v>0.4466503204669473</v>
      </c>
    </row>
    <row r="334" spans="1:5" x14ac:dyDescent="0.25">
      <c r="A334">
        <v>1</v>
      </c>
      <c r="B334" s="3">
        <v>96.88</v>
      </c>
      <c r="C334">
        <v>27</v>
      </c>
      <c r="D334" s="1">
        <v>45134</v>
      </c>
      <c r="E334" s="2">
        <v>0.75726481684890423</v>
      </c>
    </row>
    <row r="335" spans="1:5" x14ac:dyDescent="0.25">
      <c r="A335">
        <v>9</v>
      </c>
      <c r="B335" s="3">
        <v>29.2</v>
      </c>
      <c r="C335">
        <v>7</v>
      </c>
      <c r="D335" s="1">
        <v>45020</v>
      </c>
      <c r="E335" s="2">
        <v>0.46850007287952589</v>
      </c>
    </row>
    <row r="336" spans="1:5" x14ac:dyDescent="0.25">
      <c r="A336">
        <v>10</v>
      </c>
      <c r="B336" s="3">
        <v>28.2</v>
      </c>
      <c r="C336">
        <v>17</v>
      </c>
      <c r="D336" s="1">
        <v>44957</v>
      </c>
      <c r="E336" s="2">
        <v>0.44375097254631507</v>
      </c>
    </row>
    <row r="337" spans="1:5" x14ac:dyDescent="0.25">
      <c r="A337">
        <v>10</v>
      </c>
      <c r="B337" s="3">
        <v>12.8</v>
      </c>
      <c r="C337">
        <v>27</v>
      </c>
      <c r="D337" s="1">
        <v>45065</v>
      </c>
      <c r="E337" s="2">
        <v>0.79928351943128351</v>
      </c>
    </row>
    <row r="338" spans="1:5" x14ac:dyDescent="0.25">
      <c r="A338">
        <v>6</v>
      </c>
      <c r="B338" s="3">
        <v>40.840000000000003</v>
      </c>
      <c r="C338">
        <v>14</v>
      </c>
      <c r="D338" s="1">
        <v>44930</v>
      </c>
      <c r="E338" s="2">
        <v>0.6754982653616497</v>
      </c>
    </row>
    <row r="339" spans="1:5" x14ac:dyDescent="0.25">
      <c r="A339">
        <v>10</v>
      </c>
      <c r="B339" s="3">
        <v>140.74</v>
      </c>
      <c r="C339">
        <v>11</v>
      </c>
      <c r="D339" s="1">
        <v>45261</v>
      </c>
      <c r="E339" s="2">
        <v>0.88892092017547086</v>
      </c>
    </row>
    <row r="340" spans="1:5" x14ac:dyDescent="0.25">
      <c r="A340">
        <v>2</v>
      </c>
      <c r="B340" s="3">
        <v>186.28</v>
      </c>
      <c r="C340">
        <v>8</v>
      </c>
      <c r="D340" s="1">
        <v>44937</v>
      </c>
      <c r="E340" s="2">
        <v>0.47845386763149622</v>
      </c>
    </row>
    <row r="341" spans="1:5" x14ac:dyDescent="0.25">
      <c r="A341">
        <v>1</v>
      </c>
      <c r="B341" s="3">
        <v>69.319999999999993</v>
      </c>
      <c r="C341">
        <v>11</v>
      </c>
      <c r="D341" s="1">
        <v>45110</v>
      </c>
      <c r="E341" s="2">
        <v>0.68649221098313951</v>
      </c>
    </row>
    <row r="342" spans="1:5" x14ac:dyDescent="0.25">
      <c r="A342">
        <v>6</v>
      </c>
      <c r="B342" s="3">
        <v>34.89</v>
      </c>
      <c r="C342">
        <v>16</v>
      </c>
      <c r="D342" s="1">
        <v>45077</v>
      </c>
      <c r="E342" s="2">
        <v>0.84281057381078761</v>
      </c>
    </row>
    <row r="343" spans="1:5" x14ac:dyDescent="0.25">
      <c r="A343">
        <v>1</v>
      </c>
      <c r="B343" s="3">
        <v>178.13</v>
      </c>
      <c r="C343">
        <v>12</v>
      </c>
      <c r="D343" s="1">
        <v>45288</v>
      </c>
      <c r="E343" s="2">
        <v>0.45348763284150362</v>
      </c>
    </row>
    <row r="344" spans="1:5" x14ac:dyDescent="0.25">
      <c r="A344">
        <v>7</v>
      </c>
      <c r="B344" s="3">
        <v>143.71</v>
      </c>
      <c r="C344">
        <v>22</v>
      </c>
      <c r="D344" s="1">
        <v>45084</v>
      </c>
      <c r="E344" s="2">
        <v>0.49417794961817957</v>
      </c>
    </row>
    <row r="345" spans="1:5" x14ac:dyDescent="0.25">
      <c r="A345">
        <v>3</v>
      </c>
      <c r="B345" s="3">
        <v>199.8</v>
      </c>
      <c r="C345">
        <v>28</v>
      </c>
      <c r="D345" s="1">
        <v>45038</v>
      </c>
      <c r="E345" s="2">
        <v>0.5633105781773049</v>
      </c>
    </row>
    <row r="346" spans="1:5" x14ac:dyDescent="0.25">
      <c r="A346">
        <v>7</v>
      </c>
      <c r="B346" s="3">
        <v>191.21</v>
      </c>
      <c r="C346">
        <v>3</v>
      </c>
      <c r="D346" s="1">
        <v>45018</v>
      </c>
      <c r="E346" s="2">
        <v>0.54472843417955175</v>
      </c>
    </row>
    <row r="347" spans="1:5" x14ac:dyDescent="0.25">
      <c r="A347">
        <v>10</v>
      </c>
      <c r="B347" s="3">
        <v>164.35</v>
      </c>
      <c r="C347">
        <v>7</v>
      </c>
      <c r="D347" s="1">
        <v>44959</v>
      </c>
      <c r="E347" s="2">
        <v>0.56068834810822588</v>
      </c>
    </row>
    <row r="348" spans="1:5" x14ac:dyDescent="0.25">
      <c r="A348">
        <v>6</v>
      </c>
      <c r="B348" s="3">
        <v>123.78</v>
      </c>
      <c r="C348">
        <v>9</v>
      </c>
      <c r="D348" s="1">
        <v>44937</v>
      </c>
      <c r="E348" s="2">
        <v>0.47019585729448943</v>
      </c>
    </row>
    <row r="349" spans="1:5" x14ac:dyDescent="0.25">
      <c r="A349">
        <v>2</v>
      </c>
      <c r="B349" s="3">
        <v>146.28</v>
      </c>
      <c r="C349">
        <v>27</v>
      </c>
      <c r="D349" s="1">
        <v>45127</v>
      </c>
      <c r="E349" s="2">
        <v>0.48266288461037232</v>
      </c>
    </row>
    <row r="350" spans="1:5" x14ac:dyDescent="0.25">
      <c r="A350">
        <v>9</v>
      </c>
      <c r="B350" s="3">
        <v>77.59</v>
      </c>
      <c r="C350">
        <v>30</v>
      </c>
      <c r="D350" s="1">
        <v>45084</v>
      </c>
      <c r="E350" s="2">
        <v>0.66815344923855113</v>
      </c>
    </row>
    <row r="351" spans="1:5" x14ac:dyDescent="0.25">
      <c r="A351">
        <v>4</v>
      </c>
      <c r="B351" s="3">
        <v>178.85</v>
      </c>
      <c r="C351">
        <v>15</v>
      </c>
      <c r="D351" s="1">
        <v>45018</v>
      </c>
      <c r="E351" s="2">
        <v>0.78254176211227233</v>
      </c>
    </row>
    <row r="352" spans="1:5" x14ac:dyDescent="0.25">
      <c r="A352">
        <v>8</v>
      </c>
      <c r="B352" s="3">
        <v>135.69</v>
      </c>
      <c r="C352">
        <v>24</v>
      </c>
      <c r="D352" s="1">
        <v>45181</v>
      </c>
      <c r="E352" s="2">
        <v>0.49368433179149107</v>
      </c>
    </row>
    <row r="353" spans="1:5" x14ac:dyDescent="0.25">
      <c r="A353">
        <v>2</v>
      </c>
      <c r="B353" s="3">
        <v>19.559999999999999</v>
      </c>
      <c r="C353">
        <v>24</v>
      </c>
      <c r="D353" s="1">
        <v>44980</v>
      </c>
      <c r="E353" s="2">
        <v>0.5084107963557104</v>
      </c>
    </row>
    <row r="354" spans="1:5" x14ac:dyDescent="0.25">
      <c r="A354">
        <v>6</v>
      </c>
      <c r="B354" s="3">
        <v>177.58</v>
      </c>
      <c r="C354">
        <v>23</v>
      </c>
      <c r="D354" s="1">
        <v>45136</v>
      </c>
      <c r="E354" s="2">
        <v>0.87574362864010835</v>
      </c>
    </row>
    <row r="355" spans="1:5" x14ac:dyDescent="0.25">
      <c r="A355">
        <v>10</v>
      </c>
      <c r="B355" s="3">
        <v>96.73</v>
      </c>
      <c r="C355">
        <v>16</v>
      </c>
      <c r="D355" s="1">
        <v>45103</v>
      </c>
      <c r="E355" s="2">
        <v>0.87955168439104436</v>
      </c>
    </row>
    <row r="356" spans="1:5" x14ac:dyDescent="0.25">
      <c r="A356">
        <v>4</v>
      </c>
      <c r="B356" s="3">
        <v>91.83</v>
      </c>
      <c r="C356">
        <v>3</v>
      </c>
      <c r="D356" s="1">
        <v>45065</v>
      </c>
      <c r="E356" s="2">
        <v>0.73074082427062748</v>
      </c>
    </row>
    <row r="357" spans="1:5" x14ac:dyDescent="0.25">
      <c r="A357">
        <v>10</v>
      </c>
      <c r="B357" s="3">
        <v>20.74</v>
      </c>
      <c r="C357">
        <v>23</v>
      </c>
      <c r="D357" s="1">
        <v>45104</v>
      </c>
      <c r="E357" s="2">
        <v>0.94298940087196637</v>
      </c>
    </row>
    <row r="358" spans="1:5" x14ac:dyDescent="0.25">
      <c r="A358">
        <v>6</v>
      </c>
      <c r="B358" s="3">
        <v>137.59</v>
      </c>
      <c r="C358">
        <v>18</v>
      </c>
      <c r="D358" s="1">
        <v>45156</v>
      </c>
      <c r="E358" s="2">
        <v>0.95887020290665714</v>
      </c>
    </row>
    <row r="359" spans="1:5" x14ac:dyDescent="0.25">
      <c r="A359">
        <v>3</v>
      </c>
      <c r="B359" s="3">
        <v>108.12</v>
      </c>
      <c r="C359">
        <v>18</v>
      </c>
      <c r="D359" s="1">
        <v>45161</v>
      </c>
      <c r="E359" s="2">
        <v>0.81737354318827438</v>
      </c>
    </row>
    <row r="360" spans="1:5" x14ac:dyDescent="0.25">
      <c r="A360">
        <v>5</v>
      </c>
      <c r="B360" s="3">
        <v>30.86</v>
      </c>
      <c r="C360">
        <v>23</v>
      </c>
      <c r="D360" s="1">
        <v>44969</v>
      </c>
      <c r="E360" s="2">
        <v>0.87347495668235187</v>
      </c>
    </row>
    <row r="361" spans="1:5" x14ac:dyDescent="0.25">
      <c r="A361">
        <v>2</v>
      </c>
      <c r="B361" s="3">
        <v>177.01</v>
      </c>
      <c r="C361">
        <v>5</v>
      </c>
      <c r="D361" s="1">
        <v>45135</v>
      </c>
      <c r="E361" s="2">
        <v>0.73298167282950755</v>
      </c>
    </row>
    <row r="362" spans="1:5" x14ac:dyDescent="0.25">
      <c r="A362">
        <v>2</v>
      </c>
      <c r="B362" s="3">
        <v>118.72</v>
      </c>
      <c r="C362">
        <v>1</v>
      </c>
      <c r="D362" s="1">
        <v>45224</v>
      </c>
      <c r="E362" s="2">
        <v>0.70653389789820153</v>
      </c>
    </row>
    <row r="363" spans="1:5" x14ac:dyDescent="0.25">
      <c r="A363">
        <v>1</v>
      </c>
      <c r="B363" s="3">
        <v>5.58</v>
      </c>
      <c r="C363">
        <v>9</v>
      </c>
      <c r="D363" s="1">
        <v>45024</v>
      </c>
      <c r="E363" s="2">
        <v>0.62625766253553117</v>
      </c>
    </row>
    <row r="364" spans="1:5" x14ac:dyDescent="0.25">
      <c r="A364">
        <v>7</v>
      </c>
      <c r="B364" s="3">
        <v>59.63</v>
      </c>
      <c r="C364">
        <v>14</v>
      </c>
      <c r="D364" s="1">
        <v>45089</v>
      </c>
      <c r="E364" s="2">
        <v>0.7899717551698362</v>
      </c>
    </row>
    <row r="365" spans="1:5" x14ac:dyDescent="0.25">
      <c r="A365">
        <v>7</v>
      </c>
      <c r="B365" s="3">
        <v>166.87</v>
      </c>
      <c r="C365">
        <v>3</v>
      </c>
      <c r="D365" s="1">
        <v>45006</v>
      </c>
      <c r="E365" s="2">
        <v>0.95196923869932193</v>
      </c>
    </row>
    <row r="366" spans="1:5" x14ac:dyDescent="0.25">
      <c r="A366">
        <v>6</v>
      </c>
      <c r="B366" s="3">
        <v>157.68</v>
      </c>
      <c r="C366">
        <v>17</v>
      </c>
      <c r="D366" s="1">
        <v>45203</v>
      </c>
      <c r="E366" s="2">
        <v>0.63466507248384529</v>
      </c>
    </row>
    <row r="367" spans="1:5" x14ac:dyDescent="0.25">
      <c r="A367">
        <v>7</v>
      </c>
      <c r="B367" s="3">
        <v>1.97</v>
      </c>
      <c r="C367">
        <v>4</v>
      </c>
      <c r="D367" s="1">
        <v>45102</v>
      </c>
      <c r="E367" s="2">
        <v>0.57958420274280986</v>
      </c>
    </row>
    <row r="368" spans="1:5" x14ac:dyDescent="0.25">
      <c r="A368">
        <v>8</v>
      </c>
      <c r="B368" s="3">
        <v>162.06</v>
      </c>
      <c r="C368">
        <v>13</v>
      </c>
      <c r="D368" s="1">
        <v>45261</v>
      </c>
      <c r="E368" s="2">
        <v>0.49816209317744664</v>
      </c>
    </row>
    <row r="369" spans="1:5" x14ac:dyDescent="0.25">
      <c r="A369">
        <v>9</v>
      </c>
      <c r="B369" s="3">
        <v>8.2100000000000009</v>
      </c>
      <c r="C369">
        <v>1</v>
      </c>
      <c r="D369" s="1">
        <v>44952</v>
      </c>
      <c r="E369" s="2">
        <v>0.74574039995796282</v>
      </c>
    </row>
    <row r="370" spans="1:5" x14ac:dyDescent="0.25">
      <c r="A370">
        <v>8</v>
      </c>
      <c r="B370" s="3">
        <v>13.95</v>
      </c>
      <c r="C370">
        <v>17</v>
      </c>
      <c r="D370" s="1">
        <v>45057</v>
      </c>
      <c r="E370" s="2">
        <v>0.71304391816639612</v>
      </c>
    </row>
    <row r="371" spans="1:5" x14ac:dyDescent="0.25">
      <c r="A371">
        <v>10</v>
      </c>
      <c r="B371" s="3">
        <v>33.979999999999997</v>
      </c>
      <c r="C371">
        <v>17</v>
      </c>
      <c r="D371" s="1">
        <v>45201</v>
      </c>
      <c r="E371" s="2">
        <v>0.56599121623380844</v>
      </c>
    </row>
    <row r="372" spans="1:5" x14ac:dyDescent="0.25">
      <c r="A372">
        <v>10</v>
      </c>
      <c r="B372" s="3">
        <v>98.48</v>
      </c>
      <c r="C372">
        <v>9</v>
      </c>
      <c r="D372" s="1">
        <v>45051</v>
      </c>
      <c r="E372" s="2">
        <v>0.69874213506077809</v>
      </c>
    </row>
    <row r="373" spans="1:5" x14ac:dyDescent="0.25">
      <c r="A373">
        <v>4</v>
      </c>
      <c r="B373" s="3">
        <v>59.41</v>
      </c>
      <c r="C373">
        <v>21</v>
      </c>
      <c r="D373" s="1">
        <v>44960</v>
      </c>
      <c r="E373" s="2">
        <v>0.67875813563095977</v>
      </c>
    </row>
    <row r="374" spans="1:5" x14ac:dyDescent="0.25">
      <c r="A374">
        <v>4</v>
      </c>
      <c r="B374" s="3">
        <v>35.43</v>
      </c>
      <c r="C374">
        <v>25</v>
      </c>
      <c r="D374" s="1">
        <v>44966</v>
      </c>
      <c r="E374" s="2">
        <v>0.48234981549158507</v>
      </c>
    </row>
    <row r="375" spans="1:5" x14ac:dyDescent="0.25">
      <c r="A375">
        <v>10</v>
      </c>
      <c r="B375" s="3">
        <v>178.71</v>
      </c>
      <c r="C375">
        <v>3</v>
      </c>
      <c r="D375" s="1">
        <v>45173</v>
      </c>
      <c r="E375" s="2">
        <v>0.50393320211196035</v>
      </c>
    </row>
    <row r="376" spans="1:5" x14ac:dyDescent="0.25">
      <c r="A376">
        <v>5</v>
      </c>
      <c r="B376" s="3">
        <v>4.38</v>
      </c>
      <c r="C376">
        <v>28</v>
      </c>
      <c r="D376" s="1">
        <v>45020</v>
      </c>
      <c r="E376" s="2">
        <v>0.91425155773413536</v>
      </c>
    </row>
    <row r="377" spans="1:5" x14ac:dyDescent="0.25">
      <c r="A377">
        <v>10</v>
      </c>
      <c r="B377" s="3">
        <v>113.69</v>
      </c>
      <c r="C377">
        <v>3</v>
      </c>
      <c r="D377" s="1">
        <v>45281</v>
      </c>
      <c r="E377" s="2">
        <v>0.75597417332040773</v>
      </c>
    </row>
    <row r="378" spans="1:5" x14ac:dyDescent="0.25">
      <c r="A378">
        <v>3</v>
      </c>
      <c r="B378" s="3">
        <v>179.84</v>
      </c>
      <c r="C378">
        <v>10</v>
      </c>
      <c r="D378" s="1">
        <v>45002</v>
      </c>
      <c r="E378" s="2">
        <v>0.56819519987819733</v>
      </c>
    </row>
    <row r="379" spans="1:5" x14ac:dyDescent="0.25">
      <c r="A379">
        <v>9</v>
      </c>
      <c r="B379" s="3">
        <v>97.93</v>
      </c>
      <c r="C379">
        <v>3</v>
      </c>
      <c r="D379" s="1">
        <v>45075</v>
      </c>
      <c r="E379" s="2">
        <v>0.60686184231974372</v>
      </c>
    </row>
    <row r="380" spans="1:5" x14ac:dyDescent="0.25">
      <c r="A380">
        <v>1</v>
      </c>
      <c r="B380" s="3">
        <v>128.36000000000001</v>
      </c>
      <c r="C380">
        <v>14</v>
      </c>
      <c r="D380" s="1">
        <v>45258</v>
      </c>
      <c r="E380" s="2">
        <v>0.88343853945721307</v>
      </c>
    </row>
    <row r="381" spans="1:5" x14ac:dyDescent="0.25">
      <c r="A381">
        <v>9</v>
      </c>
      <c r="B381" s="3">
        <v>73.73</v>
      </c>
      <c r="C381">
        <v>4</v>
      </c>
      <c r="D381" s="1">
        <v>45147</v>
      </c>
      <c r="E381" s="2">
        <v>0.6901554656231752</v>
      </c>
    </row>
    <row r="382" spans="1:5" x14ac:dyDescent="0.25">
      <c r="A382">
        <v>2</v>
      </c>
      <c r="B382" s="3">
        <v>147.87</v>
      </c>
      <c r="C382">
        <v>17</v>
      </c>
      <c r="D382" s="1">
        <v>45087</v>
      </c>
      <c r="E382" s="2">
        <v>0.72949206016486534</v>
      </c>
    </row>
    <row r="383" spans="1:5" x14ac:dyDescent="0.25">
      <c r="A383">
        <v>9</v>
      </c>
      <c r="B383" s="3">
        <v>147.84</v>
      </c>
      <c r="C383">
        <v>5</v>
      </c>
      <c r="D383" s="1">
        <v>44988</v>
      </c>
      <c r="E383" s="2">
        <v>0.56171271961793934</v>
      </c>
    </row>
    <row r="384" spans="1:5" x14ac:dyDescent="0.25">
      <c r="A384">
        <v>8</v>
      </c>
      <c r="B384" s="3">
        <v>108.19</v>
      </c>
      <c r="C384">
        <v>21</v>
      </c>
      <c r="D384" s="1">
        <v>45075</v>
      </c>
      <c r="E384" s="2">
        <v>0.55064022508591193</v>
      </c>
    </row>
    <row r="385" spans="1:5" x14ac:dyDescent="0.25">
      <c r="A385">
        <v>1</v>
      </c>
      <c r="B385" s="3">
        <v>44.88</v>
      </c>
      <c r="C385">
        <v>28</v>
      </c>
      <c r="D385" s="1">
        <v>45165</v>
      </c>
      <c r="E385" s="2">
        <v>0.45845256191879652</v>
      </c>
    </row>
    <row r="386" spans="1:5" x14ac:dyDescent="0.25">
      <c r="A386">
        <v>2</v>
      </c>
      <c r="B386" s="3">
        <v>117.41</v>
      </c>
      <c r="C386">
        <v>31</v>
      </c>
      <c r="D386" s="1">
        <v>45189</v>
      </c>
      <c r="E386" s="2">
        <v>0.60787463186096902</v>
      </c>
    </row>
    <row r="387" spans="1:5" x14ac:dyDescent="0.25">
      <c r="A387">
        <v>9</v>
      </c>
      <c r="B387" s="3">
        <v>47.28</v>
      </c>
      <c r="C387">
        <v>4</v>
      </c>
      <c r="D387" s="1">
        <v>45136</v>
      </c>
      <c r="E387" s="2">
        <v>0.63764262291769347</v>
      </c>
    </row>
    <row r="388" spans="1:5" x14ac:dyDescent="0.25">
      <c r="A388">
        <v>6</v>
      </c>
      <c r="B388" s="3">
        <v>132.37</v>
      </c>
      <c r="C388">
        <v>29</v>
      </c>
      <c r="D388" s="1">
        <v>45274</v>
      </c>
      <c r="E388" s="2">
        <v>0.95213776148009921</v>
      </c>
    </row>
    <row r="389" spans="1:5" x14ac:dyDescent="0.25">
      <c r="A389">
        <v>1</v>
      </c>
      <c r="B389" s="3">
        <v>53.75</v>
      </c>
      <c r="C389">
        <v>30</v>
      </c>
      <c r="D389" s="1">
        <v>45206</v>
      </c>
      <c r="E389" s="2">
        <v>0.6942022370640939</v>
      </c>
    </row>
    <row r="390" spans="1:5" x14ac:dyDescent="0.25">
      <c r="A390">
        <v>8</v>
      </c>
      <c r="B390" s="3">
        <v>103.14</v>
      </c>
      <c r="C390">
        <v>8</v>
      </c>
      <c r="D390" s="1">
        <v>45287</v>
      </c>
      <c r="E390" s="2">
        <v>0.67112344532280166</v>
      </c>
    </row>
    <row r="391" spans="1:5" x14ac:dyDescent="0.25">
      <c r="A391">
        <v>2</v>
      </c>
      <c r="B391" s="3">
        <v>187.2</v>
      </c>
      <c r="C391">
        <v>19</v>
      </c>
      <c r="D391" s="1">
        <v>44979</v>
      </c>
      <c r="E391" s="2">
        <v>0.73876461012337158</v>
      </c>
    </row>
    <row r="392" spans="1:5" x14ac:dyDescent="0.25">
      <c r="A392">
        <v>8</v>
      </c>
      <c r="B392" s="3">
        <v>195.46</v>
      </c>
      <c r="C392">
        <v>26</v>
      </c>
      <c r="D392" s="1">
        <v>45244</v>
      </c>
      <c r="E392" s="2">
        <v>0.53863251568290338</v>
      </c>
    </row>
    <row r="393" spans="1:5" x14ac:dyDescent="0.25">
      <c r="A393">
        <v>4</v>
      </c>
      <c r="B393" s="3">
        <v>181.11</v>
      </c>
      <c r="C393">
        <v>20</v>
      </c>
      <c r="D393" s="1">
        <v>45129</v>
      </c>
      <c r="E393" s="2">
        <v>0.52353315492718755</v>
      </c>
    </row>
    <row r="394" spans="1:5" x14ac:dyDescent="0.25">
      <c r="A394">
        <v>2</v>
      </c>
      <c r="B394" s="3">
        <v>184.91</v>
      </c>
      <c r="C394">
        <v>31</v>
      </c>
      <c r="D394" s="1">
        <v>45010</v>
      </c>
      <c r="E394" s="2">
        <v>0.8953858872380287</v>
      </c>
    </row>
    <row r="395" spans="1:5" x14ac:dyDescent="0.25">
      <c r="A395">
        <v>9</v>
      </c>
      <c r="B395" s="3">
        <v>65.08</v>
      </c>
      <c r="C395">
        <v>27</v>
      </c>
      <c r="D395" s="1">
        <v>44996</v>
      </c>
      <c r="E395" s="2">
        <v>0.48233771913917017</v>
      </c>
    </row>
    <row r="396" spans="1:5" x14ac:dyDescent="0.25">
      <c r="A396">
        <v>9</v>
      </c>
      <c r="B396" s="3">
        <v>29.31</v>
      </c>
      <c r="C396">
        <v>16</v>
      </c>
      <c r="D396" s="1">
        <v>45266</v>
      </c>
      <c r="E396" s="2">
        <v>0.55483953364157435</v>
      </c>
    </row>
    <row r="397" spans="1:5" x14ac:dyDescent="0.25">
      <c r="A397">
        <v>4</v>
      </c>
      <c r="B397" s="3">
        <v>36.31</v>
      </c>
      <c r="C397">
        <v>15</v>
      </c>
      <c r="D397" s="1">
        <v>45094</v>
      </c>
      <c r="E397" s="2">
        <v>0.92225410499102622</v>
      </c>
    </row>
    <row r="398" spans="1:5" x14ac:dyDescent="0.25">
      <c r="A398">
        <v>1</v>
      </c>
      <c r="B398" s="3">
        <v>183.86</v>
      </c>
      <c r="C398">
        <v>9</v>
      </c>
      <c r="D398" s="1">
        <v>45094</v>
      </c>
      <c r="E398" s="2">
        <v>0.51907458002357953</v>
      </c>
    </row>
    <row r="399" spans="1:5" x14ac:dyDescent="0.25">
      <c r="A399">
        <v>4</v>
      </c>
      <c r="B399" s="3">
        <v>87.41</v>
      </c>
      <c r="C399">
        <v>12</v>
      </c>
      <c r="D399" s="1">
        <v>45061</v>
      </c>
      <c r="E399" s="2">
        <v>0.94381225025723681</v>
      </c>
    </row>
    <row r="400" spans="1:5" x14ac:dyDescent="0.25">
      <c r="A400">
        <v>6</v>
      </c>
      <c r="B400" s="3">
        <v>135.30000000000001</v>
      </c>
      <c r="C400">
        <v>6</v>
      </c>
      <c r="D400" s="1">
        <v>45198</v>
      </c>
      <c r="E400" s="2">
        <v>0.80954740055693852</v>
      </c>
    </row>
    <row r="401" spans="1:5" x14ac:dyDescent="0.25">
      <c r="A401">
        <v>6</v>
      </c>
      <c r="B401" s="3">
        <v>56.53</v>
      </c>
      <c r="C401">
        <v>25</v>
      </c>
      <c r="D401" s="1">
        <v>45181</v>
      </c>
      <c r="E401" s="2">
        <v>0.60561327612156457</v>
      </c>
    </row>
    <row r="402" spans="1:5" x14ac:dyDescent="0.25">
      <c r="A402">
        <v>5</v>
      </c>
      <c r="B402" s="3">
        <v>97.66</v>
      </c>
      <c r="C402">
        <v>4</v>
      </c>
      <c r="D402" s="1">
        <v>44932</v>
      </c>
      <c r="E402" s="2">
        <v>0.63690274555525694</v>
      </c>
    </row>
    <row r="403" spans="1:5" x14ac:dyDescent="0.25">
      <c r="A403">
        <v>7</v>
      </c>
      <c r="B403" s="3">
        <v>92.51</v>
      </c>
      <c r="C403">
        <v>10</v>
      </c>
      <c r="D403" s="1">
        <v>45136</v>
      </c>
      <c r="E403" s="2">
        <v>0.52875669000461367</v>
      </c>
    </row>
    <row r="404" spans="1:5" x14ac:dyDescent="0.25">
      <c r="A404">
        <v>2</v>
      </c>
      <c r="B404" s="3">
        <v>122.59</v>
      </c>
      <c r="C404">
        <v>7</v>
      </c>
      <c r="D404" s="1">
        <v>45283</v>
      </c>
      <c r="E404" s="2">
        <v>0.44250388832342158</v>
      </c>
    </row>
    <row r="405" spans="1:5" x14ac:dyDescent="0.25">
      <c r="A405">
        <v>7</v>
      </c>
      <c r="B405" s="3">
        <v>31.29</v>
      </c>
      <c r="C405">
        <v>20</v>
      </c>
      <c r="D405" s="1">
        <v>44957</v>
      </c>
      <c r="E405" s="2">
        <v>0.6335612829907572</v>
      </c>
    </row>
    <row r="406" spans="1:5" x14ac:dyDescent="0.25">
      <c r="A406">
        <v>3</v>
      </c>
      <c r="B406" s="3">
        <v>137.4</v>
      </c>
      <c r="C406">
        <v>26</v>
      </c>
      <c r="D406" s="1">
        <v>45034</v>
      </c>
      <c r="E406" s="2">
        <v>0.60167002658491819</v>
      </c>
    </row>
    <row r="407" spans="1:5" x14ac:dyDescent="0.25">
      <c r="A407">
        <v>7</v>
      </c>
      <c r="B407" s="3">
        <v>24.99</v>
      </c>
      <c r="C407">
        <v>16</v>
      </c>
      <c r="D407" s="1">
        <v>45027</v>
      </c>
      <c r="E407" s="2">
        <v>0.54651491378708983</v>
      </c>
    </row>
    <row r="408" spans="1:5" x14ac:dyDescent="0.25">
      <c r="A408">
        <v>8</v>
      </c>
      <c r="B408" s="3">
        <v>9.91</v>
      </c>
      <c r="C408">
        <v>29</v>
      </c>
      <c r="D408" s="1">
        <v>45265</v>
      </c>
      <c r="E408" s="2">
        <v>0.72222024439137633</v>
      </c>
    </row>
    <row r="409" spans="1:5" x14ac:dyDescent="0.25">
      <c r="A409">
        <v>3</v>
      </c>
      <c r="B409" s="3">
        <v>170.9</v>
      </c>
      <c r="C409">
        <v>10</v>
      </c>
      <c r="D409" s="1">
        <v>44940</v>
      </c>
      <c r="E409" s="2">
        <v>0.8795232633608363</v>
      </c>
    </row>
    <row r="410" spans="1:5" x14ac:dyDescent="0.25">
      <c r="A410">
        <v>3</v>
      </c>
      <c r="B410" s="3">
        <v>135.78</v>
      </c>
      <c r="C410">
        <v>31</v>
      </c>
      <c r="D410" s="1">
        <v>45122</v>
      </c>
      <c r="E410" s="2">
        <v>0.42968978479457104</v>
      </c>
    </row>
    <row r="411" spans="1:5" x14ac:dyDescent="0.25">
      <c r="A411">
        <v>6</v>
      </c>
      <c r="B411" s="3">
        <v>69.39</v>
      </c>
      <c r="C411">
        <v>8</v>
      </c>
      <c r="D411" s="1">
        <v>44973</v>
      </c>
      <c r="E411" s="2">
        <v>0.66973378742429446</v>
      </c>
    </row>
    <row r="412" spans="1:5" x14ac:dyDescent="0.25">
      <c r="A412">
        <v>2</v>
      </c>
      <c r="B412" s="3">
        <v>116.9</v>
      </c>
      <c r="C412">
        <v>29</v>
      </c>
      <c r="D412" s="1">
        <v>45217</v>
      </c>
      <c r="E412" s="2">
        <v>0.90038055156963126</v>
      </c>
    </row>
    <row r="413" spans="1:5" x14ac:dyDescent="0.25">
      <c r="A413">
        <v>5</v>
      </c>
      <c r="B413" s="3">
        <v>162.68</v>
      </c>
      <c r="C413">
        <v>7</v>
      </c>
      <c r="D413" s="1">
        <v>45124</v>
      </c>
      <c r="E413" s="2">
        <v>0.95854343543101073</v>
      </c>
    </row>
    <row r="414" spans="1:5" x14ac:dyDescent="0.25">
      <c r="A414">
        <v>8</v>
      </c>
      <c r="B414" s="3">
        <v>165.09</v>
      </c>
      <c r="C414">
        <v>10</v>
      </c>
      <c r="D414" s="1">
        <v>45240</v>
      </c>
      <c r="E414" s="2">
        <v>0.64501823331166119</v>
      </c>
    </row>
    <row r="415" spans="1:5" x14ac:dyDescent="0.25">
      <c r="A415">
        <v>6</v>
      </c>
      <c r="B415" s="3">
        <v>182.48</v>
      </c>
      <c r="C415">
        <v>29</v>
      </c>
      <c r="D415" s="1">
        <v>45271</v>
      </c>
      <c r="E415" s="2">
        <v>0.65407751594700847</v>
      </c>
    </row>
    <row r="416" spans="1:5" x14ac:dyDescent="0.25">
      <c r="A416">
        <v>10</v>
      </c>
      <c r="B416" s="3">
        <v>82.6</v>
      </c>
      <c r="C416">
        <v>13</v>
      </c>
      <c r="D416" s="1">
        <v>45030</v>
      </c>
      <c r="E416" s="2">
        <v>0.59539725228478613</v>
      </c>
    </row>
    <row r="417" spans="1:5" x14ac:dyDescent="0.25">
      <c r="A417">
        <v>2</v>
      </c>
      <c r="B417" s="3">
        <v>173.55</v>
      </c>
      <c r="C417">
        <v>14</v>
      </c>
      <c r="D417" s="1">
        <v>44998</v>
      </c>
      <c r="E417" s="2">
        <v>0.9434323540143621</v>
      </c>
    </row>
    <row r="418" spans="1:5" x14ac:dyDescent="0.25">
      <c r="A418">
        <v>9</v>
      </c>
      <c r="B418" s="3">
        <v>151.66</v>
      </c>
      <c r="C418">
        <v>24</v>
      </c>
      <c r="D418" s="1">
        <v>44964</v>
      </c>
      <c r="E418" s="2">
        <v>0.72994300674713375</v>
      </c>
    </row>
    <row r="419" spans="1:5" x14ac:dyDescent="0.25">
      <c r="A419">
        <v>1</v>
      </c>
      <c r="B419" s="3">
        <v>56.24</v>
      </c>
      <c r="C419">
        <v>27</v>
      </c>
      <c r="D419" s="1">
        <v>45084</v>
      </c>
      <c r="E419" s="2">
        <v>0.73150614923392898</v>
      </c>
    </row>
    <row r="420" spans="1:5" x14ac:dyDescent="0.25">
      <c r="A420">
        <v>2</v>
      </c>
      <c r="B420" s="3">
        <v>48.49</v>
      </c>
      <c r="C420">
        <v>4</v>
      </c>
      <c r="D420" s="1">
        <v>45072</v>
      </c>
      <c r="E420" s="2">
        <v>0.51671685110075116</v>
      </c>
    </row>
    <row r="421" spans="1:5" x14ac:dyDescent="0.25">
      <c r="A421">
        <v>4</v>
      </c>
      <c r="B421" s="3">
        <v>164.4</v>
      </c>
      <c r="C421">
        <v>16</v>
      </c>
      <c r="D421" s="1">
        <v>45265</v>
      </c>
      <c r="E421" s="2">
        <v>0.6764279572839913</v>
      </c>
    </row>
    <row r="422" spans="1:5" x14ac:dyDescent="0.25">
      <c r="A422">
        <v>5</v>
      </c>
      <c r="B422" s="3">
        <v>159.81</v>
      </c>
      <c r="C422">
        <v>26</v>
      </c>
      <c r="D422" s="1">
        <v>45082</v>
      </c>
      <c r="E422" s="2">
        <v>0.84259932811171745</v>
      </c>
    </row>
    <row r="423" spans="1:5" x14ac:dyDescent="0.25">
      <c r="A423">
        <v>1</v>
      </c>
      <c r="B423" s="3">
        <v>51.08</v>
      </c>
      <c r="C423">
        <v>8</v>
      </c>
      <c r="D423" s="1">
        <v>44974</v>
      </c>
      <c r="E423" s="2">
        <v>0.77256037074011141</v>
      </c>
    </row>
    <row r="424" spans="1:5" x14ac:dyDescent="0.25">
      <c r="A424">
        <v>5</v>
      </c>
      <c r="B424" s="3">
        <v>178.65</v>
      </c>
      <c r="C424">
        <v>13</v>
      </c>
      <c r="D424" s="1">
        <v>44986</v>
      </c>
      <c r="E424" s="2">
        <v>0.84262838961535924</v>
      </c>
    </row>
    <row r="425" spans="1:5" x14ac:dyDescent="0.25">
      <c r="A425">
        <v>9</v>
      </c>
      <c r="B425" s="3">
        <v>26.28</v>
      </c>
      <c r="C425">
        <v>16</v>
      </c>
      <c r="D425" s="1">
        <v>45130</v>
      </c>
      <c r="E425" s="2">
        <v>0.45047202988008478</v>
      </c>
    </row>
    <row r="426" spans="1:5" x14ac:dyDescent="0.25">
      <c r="A426">
        <v>1</v>
      </c>
      <c r="B426" s="3">
        <v>129.66</v>
      </c>
      <c r="C426">
        <v>15</v>
      </c>
      <c r="D426" s="1">
        <v>45169</v>
      </c>
      <c r="E426" s="2">
        <v>0.80159759930877295</v>
      </c>
    </row>
    <row r="427" spans="1:5" x14ac:dyDescent="0.25">
      <c r="A427">
        <v>6</v>
      </c>
      <c r="B427" s="3">
        <v>38.21</v>
      </c>
      <c r="C427">
        <v>4</v>
      </c>
      <c r="D427" s="1">
        <v>45147</v>
      </c>
      <c r="E427" s="2">
        <v>0.88336617316722388</v>
      </c>
    </row>
    <row r="428" spans="1:5" x14ac:dyDescent="0.25">
      <c r="A428">
        <v>2</v>
      </c>
      <c r="B428" s="3">
        <v>192.59</v>
      </c>
      <c r="C428">
        <v>2</v>
      </c>
      <c r="D428" s="1">
        <v>45086</v>
      </c>
      <c r="E428" s="2">
        <v>0.76771384154295097</v>
      </c>
    </row>
    <row r="429" spans="1:5" x14ac:dyDescent="0.25">
      <c r="A429">
        <v>10</v>
      </c>
      <c r="B429" s="3">
        <v>197.42</v>
      </c>
      <c r="C429">
        <v>26</v>
      </c>
      <c r="D429" s="1">
        <v>44988</v>
      </c>
      <c r="E429" s="2">
        <v>0.91605938912214757</v>
      </c>
    </row>
    <row r="430" spans="1:5" x14ac:dyDescent="0.25">
      <c r="A430">
        <v>4</v>
      </c>
      <c r="B430" s="3">
        <v>23.34</v>
      </c>
      <c r="C430">
        <v>31</v>
      </c>
      <c r="D430" s="1">
        <v>45064</v>
      </c>
      <c r="E430" s="2">
        <v>0.42005823332386105</v>
      </c>
    </row>
    <row r="431" spans="1:5" x14ac:dyDescent="0.25">
      <c r="A431">
        <v>1</v>
      </c>
      <c r="B431" s="3">
        <v>46.88</v>
      </c>
      <c r="C431">
        <v>23</v>
      </c>
      <c r="D431" s="1">
        <v>45022</v>
      </c>
      <c r="E431" s="2">
        <v>0.72788530691045872</v>
      </c>
    </row>
    <row r="432" spans="1:5" x14ac:dyDescent="0.25">
      <c r="A432">
        <v>10</v>
      </c>
      <c r="B432" s="3">
        <v>71.22</v>
      </c>
      <c r="C432">
        <v>8</v>
      </c>
      <c r="D432" s="1">
        <v>45099</v>
      </c>
      <c r="E432" s="2">
        <v>0.49873563394694992</v>
      </c>
    </row>
    <row r="433" spans="1:5" x14ac:dyDescent="0.25">
      <c r="A433">
        <v>9</v>
      </c>
      <c r="B433" s="3">
        <v>117.34</v>
      </c>
      <c r="C433">
        <v>18</v>
      </c>
      <c r="D433" s="1">
        <v>45265</v>
      </c>
      <c r="E433" s="2">
        <v>0.87479848399700755</v>
      </c>
    </row>
    <row r="434" spans="1:5" x14ac:dyDescent="0.25">
      <c r="A434">
        <v>3</v>
      </c>
      <c r="B434" s="3">
        <v>104.42</v>
      </c>
      <c r="C434">
        <v>2</v>
      </c>
      <c r="D434" s="1">
        <v>45274</v>
      </c>
      <c r="E434" s="2">
        <v>0.71966956251205683</v>
      </c>
    </row>
    <row r="435" spans="1:5" x14ac:dyDescent="0.25">
      <c r="A435">
        <v>10</v>
      </c>
      <c r="B435" s="3">
        <v>7.8</v>
      </c>
      <c r="C435">
        <v>15</v>
      </c>
      <c r="D435" s="1">
        <v>45093</v>
      </c>
      <c r="E435" s="2">
        <v>0.86686833066243807</v>
      </c>
    </row>
    <row r="436" spans="1:5" x14ac:dyDescent="0.25">
      <c r="A436">
        <v>4</v>
      </c>
      <c r="B436" s="3">
        <v>20.04</v>
      </c>
      <c r="C436">
        <v>22</v>
      </c>
      <c r="D436" s="1">
        <v>45043</v>
      </c>
      <c r="E436" s="2">
        <v>0.66619939981573673</v>
      </c>
    </row>
    <row r="437" spans="1:5" x14ac:dyDescent="0.25">
      <c r="A437">
        <v>8</v>
      </c>
      <c r="B437" s="3">
        <v>8.73</v>
      </c>
      <c r="C437">
        <v>21</v>
      </c>
      <c r="D437" s="1">
        <v>45145</v>
      </c>
      <c r="E437" s="2">
        <v>0.77433887796322454</v>
      </c>
    </row>
    <row r="438" spans="1:5" x14ac:dyDescent="0.25">
      <c r="A438">
        <v>10</v>
      </c>
      <c r="B438" s="3">
        <v>140.07</v>
      </c>
      <c r="C438">
        <v>2</v>
      </c>
      <c r="D438" s="1">
        <v>45269</v>
      </c>
      <c r="E438" s="2">
        <v>0.86481551621402297</v>
      </c>
    </row>
    <row r="439" spans="1:5" x14ac:dyDescent="0.25">
      <c r="A439">
        <v>1</v>
      </c>
      <c r="B439" s="3">
        <v>129.74</v>
      </c>
      <c r="C439">
        <v>19</v>
      </c>
      <c r="D439" s="1">
        <v>45138</v>
      </c>
      <c r="E439" s="2">
        <v>0.7316168167364846</v>
      </c>
    </row>
    <row r="440" spans="1:5" x14ac:dyDescent="0.25">
      <c r="A440">
        <v>2</v>
      </c>
      <c r="B440" s="3">
        <v>49.48</v>
      </c>
      <c r="C440">
        <v>1</v>
      </c>
      <c r="D440" s="1">
        <v>45038</v>
      </c>
      <c r="E440" s="2">
        <v>0.85532017879762789</v>
      </c>
    </row>
    <row r="441" spans="1:5" x14ac:dyDescent="0.25">
      <c r="A441">
        <v>4</v>
      </c>
      <c r="B441" s="3">
        <v>12.97</v>
      </c>
      <c r="C441">
        <v>1</v>
      </c>
      <c r="D441" s="1">
        <v>45091</v>
      </c>
      <c r="E441" s="2">
        <v>0.64347357380197423</v>
      </c>
    </row>
    <row r="442" spans="1:5" x14ac:dyDescent="0.25">
      <c r="A442">
        <v>6</v>
      </c>
      <c r="B442" s="3">
        <v>136.16999999999999</v>
      </c>
      <c r="C442">
        <v>30</v>
      </c>
      <c r="D442" s="1">
        <v>45097</v>
      </c>
      <c r="E442" s="2">
        <v>0.45336494063458105</v>
      </c>
    </row>
    <row r="443" spans="1:5" x14ac:dyDescent="0.25">
      <c r="A443">
        <v>10</v>
      </c>
      <c r="B443" s="3">
        <v>197.68</v>
      </c>
      <c r="C443">
        <v>6</v>
      </c>
      <c r="D443" s="1">
        <v>45211</v>
      </c>
      <c r="E443" s="2">
        <v>0.568920581369457</v>
      </c>
    </row>
    <row r="444" spans="1:5" x14ac:dyDescent="0.25">
      <c r="A444">
        <v>5</v>
      </c>
      <c r="B444" s="3">
        <v>48.15</v>
      </c>
      <c r="C444">
        <v>15</v>
      </c>
      <c r="D444" s="1">
        <v>44963</v>
      </c>
      <c r="E444" s="2">
        <v>0.9277993989572535</v>
      </c>
    </row>
    <row r="445" spans="1:5" x14ac:dyDescent="0.25">
      <c r="A445">
        <v>7</v>
      </c>
      <c r="B445" s="3">
        <v>194.62</v>
      </c>
      <c r="C445">
        <v>6</v>
      </c>
      <c r="D445" s="1">
        <v>45045</v>
      </c>
      <c r="E445" s="2">
        <v>0.45911462624268107</v>
      </c>
    </row>
    <row r="446" spans="1:5" x14ac:dyDescent="0.25">
      <c r="A446">
        <v>4</v>
      </c>
      <c r="B446" s="3">
        <v>64.489999999999995</v>
      </c>
      <c r="C446">
        <v>7</v>
      </c>
      <c r="D446" s="1">
        <v>45138</v>
      </c>
      <c r="E446" s="2">
        <v>0.55617616053251062</v>
      </c>
    </row>
    <row r="447" spans="1:5" x14ac:dyDescent="0.25">
      <c r="A447">
        <v>9</v>
      </c>
      <c r="B447" s="3">
        <v>88.04</v>
      </c>
      <c r="C447">
        <v>24</v>
      </c>
      <c r="D447" s="1">
        <v>45019</v>
      </c>
      <c r="E447" s="2">
        <v>0.49738525209475126</v>
      </c>
    </row>
    <row r="448" spans="1:5" x14ac:dyDescent="0.25">
      <c r="A448">
        <v>6</v>
      </c>
      <c r="B448" s="3">
        <v>36.35</v>
      </c>
      <c r="C448">
        <v>31</v>
      </c>
      <c r="D448" s="1">
        <v>45167</v>
      </c>
      <c r="E448" s="2">
        <v>0.91384540610771603</v>
      </c>
    </row>
    <row r="449" spans="1:5" x14ac:dyDescent="0.25">
      <c r="A449">
        <v>9</v>
      </c>
      <c r="B449" s="3">
        <v>43.58</v>
      </c>
      <c r="C449">
        <v>15</v>
      </c>
      <c r="D449" s="1">
        <v>45238</v>
      </c>
      <c r="E449" s="2">
        <v>0.82390607920264047</v>
      </c>
    </row>
    <row r="450" spans="1:5" x14ac:dyDescent="0.25">
      <c r="A450">
        <v>4</v>
      </c>
      <c r="B450" s="3">
        <v>171.79</v>
      </c>
      <c r="C450">
        <v>5</v>
      </c>
      <c r="D450" s="1">
        <v>44981</v>
      </c>
      <c r="E450" s="2">
        <v>0.60985653177952115</v>
      </c>
    </row>
    <row r="451" spans="1:5" x14ac:dyDescent="0.25">
      <c r="A451">
        <v>6</v>
      </c>
      <c r="B451" s="3">
        <v>1.02</v>
      </c>
      <c r="C451">
        <v>22</v>
      </c>
      <c r="D451" s="1">
        <v>45081</v>
      </c>
      <c r="E451" s="2">
        <v>0.68581895442271112</v>
      </c>
    </row>
    <row r="452" spans="1:5" x14ac:dyDescent="0.25">
      <c r="A452">
        <v>9</v>
      </c>
      <c r="B452" s="3">
        <v>55.21</v>
      </c>
      <c r="C452">
        <v>6</v>
      </c>
      <c r="D452" s="1">
        <v>45275</v>
      </c>
      <c r="E452" s="2">
        <v>0.64276449583465445</v>
      </c>
    </row>
    <row r="453" spans="1:5" x14ac:dyDescent="0.25">
      <c r="A453">
        <v>9</v>
      </c>
      <c r="B453" s="3">
        <v>41.4</v>
      </c>
      <c r="C453">
        <v>17</v>
      </c>
      <c r="D453" s="1">
        <v>44959</v>
      </c>
      <c r="E453" s="2">
        <v>0.62628468704023876</v>
      </c>
    </row>
    <row r="454" spans="1:5" x14ac:dyDescent="0.25">
      <c r="A454">
        <v>5</v>
      </c>
      <c r="B454" s="3">
        <v>2.77</v>
      </c>
      <c r="C454">
        <v>28</v>
      </c>
      <c r="D454" s="1">
        <v>45273</v>
      </c>
      <c r="E454" s="2">
        <v>0.67572083468303623</v>
      </c>
    </row>
    <row r="455" spans="1:5" x14ac:dyDescent="0.25">
      <c r="A455">
        <v>7</v>
      </c>
      <c r="B455" s="3">
        <v>140.66</v>
      </c>
      <c r="C455">
        <v>30</v>
      </c>
      <c r="D455" s="1">
        <v>45235</v>
      </c>
      <c r="E455" s="2">
        <v>0.7741917280133801</v>
      </c>
    </row>
    <row r="456" spans="1:5" x14ac:dyDescent="0.25">
      <c r="A456">
        <v>4</v>
      </c>
      <c r="B456" s="3">
        <v>18.78</v>
      </c>
      <c r="C456">
        <v>5</v>
      </c>
      <c r="D456" s="1">
        <v>45090</v>
      </c>
      <c r="E456" s="2">
        <v>0.44277240146969499</v>
      </c>
    </row>
    <row r="457" spans="1:5" x14ac:dyDescent="0.25">
      <c r="A457">
        <v>2</v>
      </c>
      <c r="B457" s="3">
        <v>187.65</v>
      </c>
      <c r="C457">
        <v>6</v>
      </c>
      <c r="D457" s="1">
        <v>44985</v>
      </c>
      <c r="E457" s="2">
        <v>0.77478676439515692</v>
      </c>
    </row>
    <row r="458" spans="1:5" x14ac:dyDescent="0.25">
      <c r="A458">
        <v>4</v>
      </c>
      <c r="B458" s="3">
        <v>44.66</v>
      </c>
      <c r="C458">
        <v>10</v>
      </c>
      <c r="D458" s="1">
        <v>45194</v>
      </c>
      <c r="E458" s="2">
        <v>0.92896787326261654</v>
      </c>
    </row>
    <row r="459" spans="1:5" x14ac:dyDescent="0.25">
      <c r="A459">
        <v>3</v>
      </c>
      <c r="B459" s="3">
        <v>169.86</v>
      </c>
      <c r="C459">
        <v>5</v>
      </c>
      <c r="D459" s="1">
        <v>44982</v>
      </c>
      <c r="E459" s="2">
        <v>0.72003474118467237</v>
      </c>
    </row>
    <row r="460" spans="1:5" x14ac:dyDescent="0.25">
      <c r="A460">
        <v>9</v>
      </c>
      <c r="B460" s="3">
        <v>33.47</v>
      </c>
      <c r="C460">
        <v>31</v>
      </c>
      <c r="D460" s="1">
        <v>44942</v>
      </c>
      <c r="E460" s="2">
        <v>0.43917153990032759</v>
      </c>
    </row>
    <row r="461" spans="1:5" x14ac:dyDescent="0.25">
      <c r="A461">
        <v>4</v>
      </c>
      <c r="B461" s="3">
        <v>82.82</v>
      </c>
      <c r="C461">
        <v>5</v>
      </c>
      <c r="D461" s="1">
        <v>45049</v>
      </c>
      <c r="E461" s="2">
        <v>0.69518925931689957</v>
      </c>
    </row>
    <row r="462" spans="1:5" x14ac:dyDescent="0.25">
      <c r="A462">
        <v>4</v>
      </c>
      <c r="B462" s="3">
        <v>120.88</v>
      </c>
      <c r="C462">
        <v>25</v>
      </c>
      <c r="D462" s="1">
        <v>45104</v>
      </c>
      <c r="E462" s="2">
        <v>0.85533627151580194</v>
      </c>
    </row>
    <row r="463" spans="1:5" x14ac:dyDescent="0.25">
      <c r="A463">
        <v>6</v>
      </c>
      <c r="B463" s="3">
        <v>87.5</v>
      </c>
      <c r="C463">
        <v>8</v>
      </c>
      <c r="D463" s="1">
        <v>45134</v>
      </c>
      <c r="E463" s="2">
        <v>0.95702591006800453</v>
      </c>
    </row>
    <row r="464" spans="1:5" x14ac:dyDescent="0.25">
      <c r="A464">
        <v>2</v>
      </c>
      <c r="B464" s="3">
        <v>130.09</v>
      </c>
      <c r="C464">
        <v>30</v>
      </c>
      <c r="D464" s="1">
        <v>44950</v>
      </c>
      <c r="E464" s="2">
        <v>0.60204168896195143</v>
      </c>
    </row>
    <row r="465" spans="1:5" x14ac:dyDescent="0.25">
      <c r="A465">
        <v>2</v>
      </c>
      <c r="B465" s="3">
        <v>109.2</v>
      </c>
      <c r="C465">
        <v>22</v>
      </c>
      <c r="D465" s="1">
        <v>45261</v>
      </c>
      <c r="E465" s="2">
        <v>0.69210744240808175</v>
      </c>
    </row>
    <row r="466" spans="1:5" x14ac:dyDescent="0.25">
      <c r="A466">
        <v>6</v>
      </c>
      <c r="B466" s="3">
        <v>41.79</v>
      </c>
      <c r="C466">
        <v>20</v>
      </c>
      <c r="D466" s="1">
        <v>45052</v>
      </c>
      <c r="E466" s="2">
        <v>0.63775712953916619</v>
      </c>
    </row>
    <row r="467" spans="1:5" x14ac:dyDescent="0.25">
      <c r="A467">
        <v>2</v>
      </c>
      <c r="B467" s="3">
        <v>84.62</v>
      </c>
      <c r="C467">
        <v>8</v>
      </c>
      <c r="D467" s="1">
        <v>45095</v>
      </c>
      <c r="E467" s="2">
        <v>0.72556952812729136</v>
      </c>
    </row>
    <row r="468" spans="1:5" x14ac:dyDescent="0.25">
      <c r="A468">
        <v>1</v>
      </c>
      <c r="B468" s="3">
        <v>191.47</v>
      </c>
      <c r="C468">
        <v>24</v>
      </c>
      <c r="D468" s="1">
        <v>44993</v>
      </c>
      <c r="E468" s="2">
        <v>0.45854552365207935</v>
      </c>
    </row>
    <row r="469" spans="1:5" x14ac:dyDescent="0.25">
      <c r="A469">
        <v>9</v>
      </c>
      <c r="B469" s="3">
        <v>121.24</v>
      </c>
      <c r="C469">
        <v>14</v>
      </c>
      <c r="D469" s="1">
        <v>45288</v>
      </c>
      <c r="E469" s="2">
        <v>0.78547533196124397</v>
      </c>
    </row>
    <row r="470" spans="1:5" x14ac:dyDescent="0.25">
      <c r="A470">
        <v>5</v>
      </c>
      <c r="B470" s="3">
        <v>68.38</v>
      </c>
      <c r="C470">
        <v>9</v>
      </c>
      <c r="D470" s="1">
        <v>45233</v>
      </c>
      <c r="E470" s="2">
        <v>0.92346648352106508</v>
      </c>
    </row>
    <row r="471" spans="1:5" x14ac:dyDescent="0.25">
      <c r="A471">
        <v>5</v>
      </c>
      <c r="B471" s="3">
        <v>67.45</v>
      </c>
      <c r="C471">
        <v>22</v>
      </c>
      <c r="D471" s="1">
        <v>45290</v>
      </c>
      <c r="E471" s="2">
        <v>0.93136477725632671</v>
      </c>
    </row>
    <row r="472" spans="1:5" x14ac:dyDescent="0.25">
      <c r="A472">
        <v>9</v>
      </c>
      <c r="B472" s="3">
        <v>123.46</v>
      </c>
      <c r="C472">
        <v>6</v>
      </c>
      <c r="D472" s="1">
        <v>45165</v>
      </c>
      <c r="E472" s="2">
        <v>0.60184165194258543</v>
      </c>
    </row>
    <row r="473" spans="1:5" x14ac:dyDescent="0.25">
      <c r="A473">
        <v>2</v>
      </c>
      <c r="B473" s="3">
        <v>176.25</v>
      </c>
      <c r="C473">
        <v>25</v>
      </c>
      <c r="D473" s="1">
        <v>45134</v>
      </c>
      <c r="E473" s="2">
        <v>0.59991453036218767</v>
      </c>
    </row>
    <row r="474" spans="1:5" x14ac:dyDescent="0.25">
      <c r="A474">
        <v>7</v>
      </c>
      <c r="B474" s="3">
        <v>112.32</v>
      </c>
      <c r="C474">
        <v>21</v>
      </c>
      <c r="D474" s="1">
        <v>45208</v>
      </c>
      <c r="E474" s="2">
        <v>0.91672854518648572</v>
      </c>
    </row>
    <row r="475" spans="1:5" x14ac:dyDescent="0.25">
      <c r="A475">
        <v>7</v>
      </c>
      <c r="B475" s="3">
        <v>166.98</v>
      </c>
      <c r="C475">
        <v>24</v>
      </c>
      <c r="D475" s="1">
        <v>45173</v>
      </c>
      <c r="E475" s="2">
        <v>0.82193681699637677</v>
      </c>
    </row>
    <row r="476" spans="1:5" x14ac:dyDescent="0.25">
      <c r="A476">
        <v>6</v>
      </c>
      <c r="B476" s="3">
        <v>171.8</v>
      </c>
      <c r="C476">
        <v>20</v>
      </c>
      <c r="D476" s="1">
        <v>45103</v>
      </c>
      <c r="E476" s="2">
        <v>0.8997884179529797</v>
      </c>
    </row>
    <row r="477" spans="1:5" x14ac:dyDescent="0.25">
      <c r="A477">
        <v>10</v>
      </c>
      <c r="B477" s="3">
        <v>191.13</v>
      </c>
      <c r="C477">
        <v>4</v>
      </c>
      <c r="D477" s="1">
        <v>44941</v>
      </c>
      <c r="E477" s="2">
        <v>0.87960209747059637</v>
      </c>
    </row>
    <row r="478" spans="1:5" x14ac:dyDescent="0.25">
      <c r="A478">
        <v>3</v>
      </c>
      <c r="B478" s="3">
        <v>107.59</v>
      </c>
      <c r="C478">
        <v>21</v>
      </c>
      <c r="D478" s="1">
        <v>45141</v>
      </c>
      <c r="E478" s="2">
        <v>0.76160346236734133</v>
      </c>
    </row>
    <row r="479" spans="1:5" x14ac:dyDescent="0.25">
      <c r="A479">
        <v>8</v>
      </c>
      <c r="B479" s="3">
        <v>48.52</v>
      </c>
      <c r="C479">
        <v>6</v>
      </c>
      <c r="D479" s="1">
        <v>45261</v>
      </c>
      <c r="E479" s="2">
        <v>0.82054514564918468</v>
      </c>
    </row>
    <row r="480" spans="1:5" x14ac:dyDescent="0.25">
      <c r="A480">
        <v>1</v>
      </c>
      <c r="B480" s="3">
        <v>38.81</v>
      </c>
      <c r="C480">
        <v>6</v>
      </c>
      <c r="D480" s="1">
        <v>45189</v>
      </c>
      <c r="E480" s="2">
        <v>0.68207451638242633</v>
      </c>
    </row>
    <row r="481" spans="1:5" x14ac:dyDescent="0.25">
      <c r="A481">
        <v>4</v>
      </c>
      <c r="B481" s="3">
        <v>109.49</v>
      </c>
      <c r="C481">
        <v>1</v>
      </c>
      <c r="D481" s="1">
        <v>45009</v>
      </c>
      <c r="E481" s="2">
        <v>0.45886805338216297</v>
      </c>
    </row>
    <row r="482" spans="1:5" x14ac:dyDescent="0.25">
      <c r="A482">
        <v>6</v>
      </c>
      <c r="B482" s="3">
        <v>84.49</v>
      </c>
      <c r="C482">
        <v>24</v>
      </c>
      <c r="D482" s="1">
        <v>44947</v>
      </c>
      <c r="E482" s="2">
        <v>0.60541078281084748</v>
      </c>
    </row>
    <row r="483" spans="1:5" x14ac:dyDescent="0.25">
      <c r="A483">
        <v>1</v>
      </c>
      <c r="B483" s="3">
        <v>183.73</v>
      </c>
      <c r="C483">
        <v>16</v>
      </c>
      <c r="D483" s="1">
        <v>45076</v>
      </c>
      <c r="E483" s="2">
        <v>0.71657470041137716</v>
      </c>
    </row>
    <row r="484" spans="1:5" x14ac:dyDescent="0.25">
      <c r="A484">
        <v>6</v>
      </c>
      <c r="B484" s="3">
        <v>39.94</v>
      </c>
      <c r="C484">
        <v>3</v>
      </c>
      <c r="D484" s="1">
        <v>45028</v>
      </c>
      <c r="E484" s="2">
        <v>0.50024261489525346</v>
      </c>
    </row>
    <row r="485" spans="1:5" x14ac:dyDescent="0.25">
      <c r="A485">
        <v>3</v>
      </c>
      <c r="B485" s="3">
        <v>172.17</v>
      </c>
      <c r="C485">
        <v>11</v>
      </c>
      <c r="D485" s="1">
        <v>45031</v>
      </c>
      <c r="E485" s="2">
        <v>0.56068460864654446</v>
      </c>
    </row>
    <row r="486" spans="1:5" x14ac:dyDescent="0.25">
      <c r="A486">
        <v>6</v>
      </c>
      <c r="B486" s="3">
        <v>163.19999999999999</v>
      </c>
      <c r="C486">
        <v>31</v>
      </c>
      <c r="D486" s="1">
        <v>45134</v>
      </c>
      <c r="E486" s="2">
        <v>0.57458333771840142</v>
      </c>
    </row>
    <row r="487" spans="1:5" x14ac:dyDescent="0.25">
      <c r="A487">
        <v>7</v>
      </c>
      <c r="B487" s="3">
        <v>92.46</v>
      </c>
      <c r="C487">
        <v>19</v>
      </c>
      <c r="D487" s="1">
        <v>45267</v>
      </c>
      <c r="E487" s="2">
        <v>0.53777164357132068</v>
      </c>
    </row>
    <row r="488" spans="1:5" x14ac:dyDescent="0.25">
      <c r="A488">
        <v>9</v>
      </c>
      <c r="B488" s="3">
        <v>126.07</v>
      </c>
      <c r="C488">
        <v>9</v>
      </c>
      <c r="D488" s="1">
        <v>45079</v>
      </c>
      <c r="E488" s="2">
        <v>0.65377880191395066</v>
      </c>
    </row>
    <row r="489" spans="1:5" x14ac:dyDescent="0.25">
      <c r="A489">
        <v>10</v>
      </c>
      <c r="B489" s="3">
        <v>134.19999999999999</v>
      </c>
      <c r="C489">
        <v>15</v>
      </c>
      <c r="D489" s="1">
        <v>45178</v>
      </c>
      <c r="E489" s="2">
        <v>0.87732882785234412</v>
      </c>
    </row>
    <row r="490" spans="1:5" x14ac:dyDescent="0.25">
      <c r="A490">
        <v>8</v>
      </c>
      <c r="B490" s="3">
        <v>183.84</v>
      </c>
      <c r="C490">
        <v>17</v>
      </c>
      <c r="D490" s="1">
        <v>45251</v>
      </c>
      <c r="E490" s="2">
        <v>0.66581993035689147</v>
      </c>
    </row>
    <row r="491" spans="1:5" x14ac:dyDescent="0.25">
      <c r="A491">
        <v>3</v>
      </c>
      <c r="B491" s="3">
        <v>170.61</v>
      </c>
      <c r="C491">
        <v>2</v>
      </c>
      <c r="D491" s="1">
        <v>45022</v>
      </c>
      <c r="E491" s="2">
        <v>0.50055615633656114</v>
      </c>
    </row>
    <row r="492" spans="1:5" x14ac:dyDescent="0.25">
      <c r="A492">
        <v>5</v>
      </c>
      <c r="B492" s="3">
        <v>39.19</v>
      </c>
      <c r="C492">
        <v>14</v>
      </c>
      <c r="D492" s="1">
        <v>45201</v>
      </c>
      <c r="E492" s="2">
        <v>0.51368864547601722</v>
      </c>
    </row>
    <row r="493" spans="1:5" x14ac:dyDescent="0.25">
      <c r="A493">
        <v>10</v>
      </c>
      <c r="B493" s="3">
        <v>177.62</v>
      </c>
      <c r="C493">
        <v>21</v>
      </c>
      <c r="D493" s="1">
        <v>45085</v>
      </c>
      <c r="E493" s="2">
        <v>0.9127769014985323</v>
      </c>
    </row>
    <row r="494" spans="1:5" x14ac:dyDescent="0.25">
      <c r="A494">
        <v>9</v>
      </c>
      <c r="B494" s="3">
        <v>156.72</v>
      </c>
      <c r="C494">
        <v>14</v>
      </c>
      <c r="D494" s="1">
        <v>45108</v>
      </c>
      <c r="E494" s="2">
        <v>0.5084987518016949</v>
      </c>
    </row>
    <row r="495" spans="1:5" x14ac:dyDescent="0.25">
      <c r="A495">
        <v>1</v>
      </c>
      <c r="B495" s="3">
        <v>85.57</v>
      </c>
      <c r="C495">
        <v>12</v>
      </c>
      <c r="D495" s="1">
        <v>45145</v>
      </c>
      <c r="E495" s="2">
        <v>0.54691950574541637</v>
      </c>
    </row>
    <row r="496" spans="1:5" x14ac:dyDescent="0.25">
      <c r="A496">
        <v>7</v>
      </c>
      <c r="B496" s="3">
        <v>190.38</v>
      </c>
      <c r="C496">
        <v>16</v>
      </c>
      <c r="D496" s="1">
        <v>44989</v>
      </c>
      <c r="E496" s="2">
        <v>0.51687294135124606</v>
      </c>
    </row>
    <row r="497" spans="1:5" x14ac:dyDescent="0.25">
      <c r="A497">
        <v>1</v>
      </c>
      <c r="B497" s="3">
        <v>6.15</v>
      </c>
      <c r="C497">
        <v>2</v>
      </c>
      <c r="D497" s="1">
        <v>45166</v>
      </c>
      <c r="E497" s="2">
        <v>0.72379157406431138</v>
      </c>
    </row>
    <row r="498" spans="1:5" x14ac:dyDescent="0.25">
      <c r="A498">
        <v>6</v>
      </c>
      <c r="B498" s="3">
        <v>49.26</v>
      </c>
      <c r="C498">
        <v>25</v>
      </c>
      <c r="D498" s="1">
        <v>45250</v>
      </c>
      <c r="E498" s="2">
        <v>0.42676549091275062</v>
      </c>
    </row>
    <row r="499" spans="1:5" x14ac:dyDescent="0.25">
      <c r="A499">
        <v>9</v>
      </c>
      <c r="B499" s="3">
        <v>26.27</v>
      </c>
      <c r="C499">
        <v>17</v>
      </c>
      <c r="D499" s="1">
        <v>44985</v>
      </c>
      <c r="E499" s="2">
        <v>0.71099406147188682</v>
      </c>
    </row>
    <row r="500" spans="1:5" x14ac:dyDescent="0.25">
      <c r="A500">
        <v>8</v>
      </c>
      <c r="B500" s="3">
        <v>112.05</v>
      </c>
      <c r="C500">
        <v>23</v>
      </c>
      <c r="D500" s="1">
        <v>45226</v>
      </c>
      <c r="E500" s="2">
        <v>0.72751005375594291</v>
      </c>
    </row>
    <row r="501" spans="1:5" x14ac:dyDescent="0.25">
      <c r="A501">
        <v>2</v>
      </c>
      <c r="B501" s="3">
        <v>64.67</v>
      </c>
      <c r="C501">
        <v>5</v>
      </c>
      <c r="D501" s="1">
        <v>45169</v>
      </c>
      <c r="E501" s="2">
        <v>0.47651695890384743</v>
      </c>
    </row>
    <row r="502" spans="1:5" x14ac:dyDescent="0.25">
      <c r="A502">
        <v>2</v>
      </c>
      <c r="B502" s="3">
        <v>182.41</v>
      </c>
      <c r="C502">
        <v>16</v>
      </c>
      <c r="D502" s="1">
        <v>45086</v>
      </c>
      <c r="E502" s="2">
        <v>0.56116568959532098</v>
      </c>
    </row>
    <row r="503" spans="1:5" x14ac:dyDescent="0.25">
      <c r="A503">
        <v>9</v>
      </c>
      <c r="B503" s="3">
        <v>59.65</v>
      </c>
      <c r="C503">
        <v>12</v>
      </c>
      <c r="D503" s="1">
        <v>45141</v>
      </c>
      <c r="E503" s="2">
        <v>0.84062114401642307</v>
      </c>
    </row>
    <row r="504" spans="1:5" x14ac:dyDescent="0.25">
      <c r="A504">
        <v>9</v>
      </c>
      <c r="B504" s="3">
        <v>122.17</v>
      </c>
      <c r="C504">
        <v>19</v>
      </c>
      <c r="D504" s="1">
        <v>45238</v>
      </c>
      <c r="E504" s="2">
        <v>0.68462085990469346</v>
      </c>
    </row>
    <row r="505" spans="1:5" x14ac:dyDescent="0.25">
      <c r="A505">
        <v>9</v>
      </c>
      <c r="B505" s="3">
        <v>135.31</v>
      </c>
      <c r="C505">
        <v>30</v>
      </c>
      <c r="D505" s="1">
        <v>44965</v>
      </c>
      <c r="E505" s="2">
        <v>0.66792941102979575</v>
      </c>
    </row>
    <row r="506" spans="1:5" x14ac:dyDescent="0.25">
      <c r="A506">
        <v>1</v>
      </c>
      <c r="B506" s="3">
        <v>136.44</v>
      </c>
      <c r="C506">
        <v>3</v>
      </c>
      <c r="D506" s="1">
        <v>45236</v>
      </c>
      <c r="E506" s="2">
        <v>0.95238792589418697</v>
      </c>
    </row>
    <row r="507" spans="1:5" x14ac:dyDescent="0.25">
      <c r="A507">
        <v>4</v>
      </c>
      <c r="B507" s="3">
        <v>71.099999999999994</v>
      </c>
      <c r="C507">
        <v>26</v>
      </c>
      <c r="D507" s="1">
        <v>45074</v>
      </c>
      <c r="E507" s="2">
        <v>0.66708171178469511</v>
      </c>
    </row>
    <row r="508" spans="1:5" x14ac:dyDescent="0.25">
      <c r="A508">
        <v>10</v>
      </c>
      <c r="B508" s="3">
        <v>178.16</v>
      </c>
      <c r="C508">
        <v>7</v>
      </c>
      <c r="D508" s="1">
        <v>45099</v>
      </c>
      <c r="E508" s="2">
        <v>0.72522787501210728</v>
      </c>
    </row>
    <row r="509" spans="1:5" x14ac:dyDescent="0.25">
      <c r="A509">
        <v>4</v>
      </c>
      <c r="B509" s="3">
        <v>0.63</v>
      </c>
      <c r="C509">
        <v>7</v>
      </c>
      <c r="D509" s="1">
        <v>45216</v>
      </c>
      <c r="E509" s="2">
        <v>0.69995035274565454</v>
      </c>
    </row>
    <row r="510" spans="1:5" x14ac:dyDescent="0.25">
      <c r="A510">
        <v>7</v>
      </c>
      <c r="B510" s="3">
        <v>137.38999999999999</v>
      </c>
      <c r="C510">
        <v>18</v>
      </c>
      <c r="D510" s="1">
        <v>45188</v>
      </c>
      <c r="E510" s="2">
        <v>0.87554261747229356</v>
      </c>
    </row>
    <row r="511" spans="1:5" x14ac:dyDescent="0.25">
      <c r="A511">
        <v>9</v>
      </c>
      <c r="B511" s="3">
        <v>43.96</v>
      </c>
      <c r="C511">
        <v>23</v>
      </c>
      <c r="D511" s="1">
        <v>45237</v>
      </c>
      <c r="E511" s="2">
        <v>0.93507493692916221</v>
      </c>
    </row>
    <row r="512" spans="1:5" x14ac:dyDescent="0.25">
      <c r="A512">
        <v>1</v>
      </c>
      <c r="B512" s="3">
        <v>127.79</v>
      </c>
      <c r="C512">
        <v>29</v>
      </c>
      <c r="D512" s="1">
        <v>45244</v>
      </c>
      <c r="E512" s="2">
        <v>0.95747355233625697</v>
      </c>
    </row>
    <row r="513" spans="1:5" x14ac:dyDescent="0.25">
      <c r="A513">
        <v>9</v>
      </c>
      <c r="B513" s="3">
        <v>178.87</v>
      </c>
      <c r="C513">
        <v>6</v>
      </c>
      <c r="D513" s="1">
        <v>44950</v>
      </c>
      <c r="E513" s="2">
        <v>0.63513596617880408</v>
      </c>
    </row>
    <row r="514" spans="1:5" x14ac:dyDescent="0.25">
      <c r="A514">
        <v>6</v>
      </c>
      <c r="B514" s="3">
        <v>127.72</v>
      </c>
      <c r="C514">
        <v>4</v>
      </c>
      <c r="D514" s="1">
        <v>45047</v>
      </c>
      <c r="E514" s="2">
        <v>0.83101042632573874</v>
      </c>
    </row>
    <row r="515" spans="1:5" x14ac:dyDescent="0.25">
      <c r="A515">
        <v>1</v>
      </c>
      <c r="B515" s="3">
        <v>52.13</v>
      </c>
      <c r="C515">
        <v>26</v>
      </c>
      <c r="D515" s="1">
        <v>45273</v>
      </c>
      <c r="E515" s="2">
        <v>0.66426792017705116</v>
      </c>
    </row>
    <row r="516" spans="1:5" x14ac:dyDescent="0.25">
      <c r="A516">
        <v>4</v>
      </c>
      <c r="B516" s="3">
        <v>174.56</v>
      </c>
      <c r="C516">
        <v>19</v>
      </c>
      <c r="D516" s="1">
        <v>45018</v>
      </c>
      <c r="E516" s="2">
        <v>0.71881055774074087</v>
      </c>
    </row>
    <row r="517" spans="1:5" x14ac:dyDescent="0.25">
      <c r="A517">
        <v>2</v>
      </c>
      <c r="B517" s="3">
        <v>60.12</v>
      </c>
      <c r="C517">
        <v>15</v>
      </c>
      <c r="D517" s="1">
        <v>45253</v>
      </c>
      <c r="E517" s="2">
        <v>0.66791991583463928</v>
      </c>
    </row>
    <row r="518" spans="1:5" x14ac:dyDescent="0.25">
      <c r="A518">
        <v>3</v>
      </c>
      <c r="B518" s="3">
        <v>189.82</v>
      </c>
      <c r="C518">
        <v>8</v>
      </c>
      <c r="D518" s="1">
        <v>45142</v>
      </c>
      <c r="E518" s="2">
        <v>0.49430051339309666</v>
      </c>
    </row>
    <row r="519" spans="1:5" x14ac:dyDescent="0.25">
      <c r="A519">
        <v>1</v>
      </c>
      <c r="B519" s="3">
        <v>11.45</v>
      </c>
      <c r="C519">
        <v>11</v>
      </c>
      <c r="D519" s="1">
        <v>45093</v>
      </c>
      <c r="E519" s="2">
        <v>0.94244590853554744</v>
      </c>
    </row>
    <row r="520" spans="1:5" x14ac:dyDescent="0.25">
      <c r="A520">
        <v>2</v>
      </c>
      <c r="B520" s="3">
        <v>87.63</v>
      </c>
      <c r="C520">
        <v>3</v>
      </c>
      <c r="D520" s="1">
        <v>45090</v>
      </c>
      <c r="E520" s="2">
        <v>0.67362810575613397</v>
      </c>
    </row>
    <row r="521" spans="1:5" x14ac:dyDescent="0.25">
      <c r="A521">
        <v>8</v>
      </c>
      <c r="B521" s="3">
        <v>131.19</v>
      </c>
      <c r="C521">
        <v>4</v>
      </c>
      <c r="D521" s="1">
        <v>45171</v>
      </c>
      <c r="E521" s="2">
        <v>0.92276279397959216</v>
      </c>
    </row>
    <row r="522" spans="1:5" x14ac:dyDescent="0.25">
      <c r="A522">
        <v>1</v>
      </c>
      <c r="B522" s="3">
        <v>142.9</v>
      </c>
      <c r="C522">
        <v>27</v>
      </c>
      <c r="D522" s="1">
        <v>45052</v>
      </c>
      <c r="E522" s="2">
        <v>0.52164022126116572</v>
      </c>
    </row>
    <row r="523" spans="1:5" x14ac:dyDescent="0.25">
      <c r="A523">
        <v>8</v>
      </c>
      <c r="B523" s="3">
        <v>58.07</v>
      </c>
      <c r="C523">
        <v>19</v>
      </c>
      <c r="D523" s="1">
        <v>44967</v>
      </c>
      <c r="E523" s="2">
        <v>0.79648416347679141</v>
      </c>
    </row>
    <row r="524" spans="1:5" x14ac:dyDescent="0.25">
      <c r="A524">
        <v>9</v>
      </c>
      <c r="B524" s="3">
        <v>0.72</v>
      </c>
      <c r="C524">
        <v>2</v>
      </c>
      <c r="D524" s="1">
        <v>45277</v>
      </c>
      <c r="E524" s="2">
        <v>0.84136019100390325</v>
      </c>
    </row>
    <row r="525" spans="1:5" x14ac:dyDescent="0.25">
      <c r="A525">
        <v>6</v>
      </c>
      <c r="B525" s="3">
        <v>150.34</v>
      </c>
      <c r="C525">
        <v>29</v>
      </c>
      <c r="D525" s="1">
        <v>45243</v>
      </c>
      <c r="E525" s="2">
        <v>0.62550994822738137</v>
      </c>
    </row>
    <row r="526" spans="1:5" x14ac:dyDescent="0.25">
      <c r="A526">
        <v>9</v>
      </c>
      <c r="B526" s="3">
        <v>126.46</v>
      </c>
      <c r="C526">
        <v>8</v>
      </c>
      <c r="D526" s="1">
        <v>45194</v>
      </c>
      <c r="E526" s="2">
        <v>0.50045880296424494</v>
      </c>
    </row>
    <row r="527" spans="1:5" x14ac:dyDescent="0.25">
      <c r="A527">
        <v>5</v>
      </c>
      <c r="B527" s="3">
        <v>166.81</v>
      </c>
      <c r="C527">
        <v>17</v>
      </c>
      <c r="D527" s="1">
        <v>44929</v>
      </c>
      <c r="E527" s="2">
        <v>0.68730560978290689</v>
      </c>
    </row>
    <row r="528" spans="1:5" x14ac:dyDescent="0.25">
      <c r="A528">
        <v>8</v>
      </c>
      <c r="B528" s="3">
        <v>1.06</v>
      </c>
      <c r="C528">
        <v>22</v>
      </c>
      <c r="D528" s="1">
        <v>45164</v>
      </c>
      <c r="E528" s="2">
        <v>0.43034345575952027</v>
      </c>
    </row>
    <row r="529" spans="1:5" x14ac:dyDescent="0.25">
      <c r="A529">
        <v>9</v>
      </c>
      <c r="B529" s="3">
        <v>165.85</v>
      </c>
      <c r="C529">
        <v>29</v>
      </c>
      <c r="D529" s="1">
        <v>45202</v>
      </c>
      <c r="E529" s="2">
        <v>0.66199901740513067</v>
      </c>
    </row>
    <row r="530" spans="1:5" x14ac:dyDescent="0.25">
      <c r="A530">
        <v>7</v>
      </c>
      <c r="B530" s="3">
        <v>24.52</v>
      </c>
      <c r="C530">
        <v>10</v>
      </c>
      <c r="D530" s="1">
        <v>44931</v>
      </c>
      <c r="E530" s="2">
        <v>0.45908978045898619</v>
      </c>
    </row>
    <row r="531" spans="1:5" x14ac:dyDescent="0.25">
      <c r="A531">
        <v>2</v>
      </c>
      <c r="B531" s="3">
        <v>61.1</v>
      </c>
      <c r="C531">
        <v>16</v>
      </c>
      <c r="D531" s="1">
        <v>45064</v>
      </c>
      <c r="E531" s="2">
        <v>0.49557592925983052</v>
      </c>
    </row>
    <row r="532" spans="1:5" x14ac:dyDescent="0.25">
      <c r="A532">
        <v>3</v>
      </c>
      <c r="B532" s="3">
        <v>147.03</v>
      </c>
      <c r="C532">
        <v>15</v>
      </c>
      <c r="D532" s="1">
        <v>45067</v>
      </c>
      <c r="E532" s="2">
        <v>0.43368030295968846</v>
      </c>
    </row>
    <row r="533" spans="1:5" x14ac:dyDescent="0.25">
      <c r="A533">
        <v>10</v>
      </c>
      <c r="B533" s="3">
        <v>104.74</v>
      </c>
      <c r="C533">
        <v>7</v>
      </c>
      <c r="D533" s="1">
        <v>44950</v>
      </c>
      <c r="E533" s="2">
        <v>0.65601653144979477</v>
      </c>
    </row>
    <row r="534" spans="1:5" x14ac:dyDescent="0.25">
      <c r="A534">
        <v>2</v>
      </c>
      <c r="B534" s="3">
        <v>14.8</v>
      </c>
      <c r="C534">
        <v>3</v>
      </c>
      <c r="D534" s="1">
        <v>45131</v>
      </c>
      <c r="E534" s="2">
        <v>0.50351930774889275</v>
      </c>
    </row>
    <row r="535" spans="1:5" x14ac:dyDescent="0.25">
      <c r="A535">
        <v>2</v>
      </c>
      <c r="B535" s="3">
        <v>41.34</v>
      </c>
      <c r="C535">
        <v>10</v>
      </c>
      <c r="D535" s="1">
        <v>45052</v>
      </c>
      <c r="E535" s="2">
        <v>0.5254367321755522</v>
      </c>
    </row>
    <row r="536" spans="1:5" x14ac:dyDescent="0.25">
      <c r="A536">
        <v>2</v>
      </c>
      <c r="B536" s="3">
        <v>30.89</v>
      </c>
      <c r="C536">
        <v>23</v>
      </c>
      <c r="D536" s="1">
        <v>45278</v>
      </c>
      <c r="E536" s="2">
        <v>0.55099190119352015</v>
      </c>
    </row>
    <row r="537" spans="1:5" x14ac:dyDescent="0.25">
      <c r="A537">
        <v>4</v>
      </c>
      <c r="B537" s="3">
        <v>195.99</v>
      </c>
      <c r="C537">
        <v>14</v>
      </c>
      <c r="D537" s="1">
        <v>45091</v>
      </c>
      <c r="E537" s="2">
        <v>0.80719460357693351</v>
      </c>
    </row>
    <row r="538" spans="1:5" x14ac:dyDescent="0.25">
      <c r="A538">
        <v>3</v>
      </c>
      <c r="B538" s="3">
        <v>183.1</v>
      </c>
      <c r="C538">
        <v>12</v>
      </c>
      <c r="D538" s="1">
        <v>45198</v>
      </c>
      <c r="E538" s="2">
        <v>0.88625597417178681</v>
      </c>
    </row>
    <row r="539" spans="1:5" x14ac:dyDescent="0.25">
      <c r="A539">
        <v>10</v>
      </c>
      <c r="B539" s="3">
        <v>109.56</v>
      </c>
      <c r="C539">
        <v>4</v>
      </c>
      <c r="D539" s="1">
        <v>45170</v>
      </c>
      <c r="E539" s="2">
        <v>0.91312249736136164</v>
      </c>
    </row>
    <row r="540" spans="1:5" x14ac:dyDescent="0.25">
      <c r="A540">
        <v>1</v>
      </c>
      <c r="B540" s="3">
        <v>133.46</v>
      </c>
      <c r="C540">
        <v>13</v>
      </c>
      <c r="D540" s="1">
        <v>44969</v>
      </c>
      <c r="E540" s="2">
        <v>0.62271753859350909</v>
      </c>
    </row>
    <row r="541" spans="1:5" x14ac:dyDescent="0.25">
      <c r="A541">
        <v>4</v>
      </c>
      <c r="B541" s="3">
        <v>10.95</v>
      </c>
      <c r="C541">
        <v>28</v>
      </c>
      <c r="D541" s="1">
        <v>44955</v>
      </c>
      <c r="E541" s="2">
        <v>0.93916961019924639</v>
      </c>
    </row>
    <row r="542" spans="1:5" x14ac:dyDescent="0.25">
      <c r="A542">
        <v>6</v>
      </c>
      <c r="B542" s="3">
        <v>35.9</v>
      </c>
      <c r="C542">
        <v>8</v>
      </c>
      <c r="D542" s="1">
        <v>44970</v>
      </c>
      <c r="E542" s="2">
        <v>0.95896208793972537</v>
      </c>
    </row>
    <row r="543" spans="1:5" x14ac:dyDescent="0.25">
      <c r="A543">
        <v>1</v>
      </c>
      <c r="B543" s="3">
        <v>156.33000000000001</v>
      </c>
      <c r="C543">
        <v>18</v>
      </c>
      <c r="D543" s="1">
        <v>44972</v>
      </c>
      <c r="E543" s="2">
        <v>0.75674578895179834</v>
      </c>
    </row>
    <row r="544" spans="1:5" x14ac:dyDescent="0.25">
      <c r="A544">
        <v>5</v>
      </c>
      <c r="B544" s="3">
        <v>67.05</v>
      </c>
      <c r="C544">
        <v>18</v>
      </c>
      <c r="D544" s="1">
        <v>45102</v>
      </c>
      <c r="E544" s="2">
        <v>0.92368860075205772</v>
      </c>
    </row>
    <row r="545" spans="1:5" x14ac:dyDescent="0.25">
      <c r="A545">
        <v>4</v>
      </c>
      <c r="B545" s="3">
        <v>139.41999999999999</v>
      </c>
      <c r="C545">
        <v>31</v>
      </c>
      <c r="D545" s="1">
        <v>45132</v>
      </c>
      <c r="E545" s="2">
        <v>0.9404960043530497</v>
      </c>
    </row>
    <row r="546" spans="1:5" x14ac:dyDescent="0.25">
      <c r="A546">
        <v>8</v>
      </c>
      <c r="B546" s="3">
        <v>196.57</v>
      </c>
      <c r="C546">
        <v>11</v>
      </c>
      <c r="D546" s="1">
        <v>45238</v>
      </c>
      <c r="E546" s="2">
        <v>0.79468059194574736</v>
      </c>
    </row>
    <row r="547" spans="1:5" x14ac:dyDescent="0.25">
      <c r="A547">
        <v>6</v>
      </c>
      <c r="B547" s="3">
        <v>89.7</v>
      </c>
      <c r="C547">
        <v>31</v>
      </c>
      <c r="D547" s="1">
        <v>45074</v>
      </c>
      <c r="E547" s="2">
        <v>0.45307529801183088</v>
      </c>
    </row>
    <row r="548" spans="1:5" x14ac:dyDescent="0.25">
      <c r="A548">
        <v>4</v>
      </c>
      <c r="B548" s="3">
        <v>30.68</v>
      </c>
      <c r="C548">
        <v>4</v>
      </c>
      <c r="D548" s="1">
        <v>45128</v>
      </c>
      <c r="E548" s="2">
        <v>0.85505337756987554</v>
      </c>
    </row>
    <row r="549" spans="1:5" x14ac:dyDescent="0.25">
      <c r="A549">
        <v>3</v>
      </c>
      <c r="B549" s="3">
        <v>13.9</v>
      </c>
      <c r="C549">
        <v>31</v>
      </c>
      <c r="D549" s="1">
        <v>44932</v>
      </c>
      <c r="E549" s="2">
        <v>0.44066924350830622</v>
      </c>
    </row>
    <row r="550" spans="1:5" x14ac:dyDescent="0.25">
      <c r="A550">
        <v>6</v>
      </c>
      <c r="B550" s="3">
        <v>83.92</v>
      </c>
      <c r="C550">
        <v>19</v>
      </c>
      <c r="D550" s="1">
        <v>45116</v>
      </c>
      <c r="E550" s="2">
        <v>0.57807221628539907</v>
      </c>
    </row>
    <row r="551" spans="1:5" x14ac:dyDescent="0.25">
      <c r="A551">
        <v>3</v>
      </c>
      <c r="B551" s="3">
        <v>183.29</v>
      </c>
      <c r="C551">
        <v>19</v>
      </c>
      <c r="D551" s="1">
        <v>45268</v>
      </c>
      <c r="E551" s="2">
        <v>0.92108397879784354</v>
      </c>
    </row>
    <row r="552" spans="1:5" x14ac:dyDescent="0.25">
      <c r="A552">
        <v>7</v>
      </c>
      <c r="B552" s="3">
        <v>11.97</v>
      </c>
      <c r="C552">
        <v>12</v>
      </c>
      <c r="D552" s="1">
        <v>44973</v>
      </c>
      <c r="E552" s="2">
        <v>0.74931653536248866</v>
      </c>
    </row>
    <row r="553" spans="1:5" x14ac:dyDescent="0.25">
      <c r="A553">
        <v>7</v>
      </c>
      <c r="B553" s="3">
        <v>125.94</v>
      </c>
      <c r="C553">
        <v>21</v>
      </c>
      <c r="D553" s="1">
        <v>45179</v>
      </c>
      <c r="E553" s="2">
        <v>0.49541448641714864</v>
      </c>
    </row>
    <row r="554" spans="1:5" x14ac:dyDescent="0.25">
      <c r="A554">
        <v>5</v>
      </c>
      <c r="B554" s="3">
        <v>198.62</v>
      </c>
      <c r="C554">
        <v>22</v>
      </c>
      <c r="D554" s="1">
        <v>45234</v>
      </c>
      <c r="E554" s="2">
        <v>0.93511741424226202</v>
      </c>
    </row>
    <row r="555" spans="1:5" x14ac:dyDescent="0.25">
      <c r="A555">
        <v>6</v>
      </c>
      <c r="B555" s="3">
        <v>85.68</v>
      </c>
      <c r="C555">
        <v>21</v>
      </c>
      <c r="D555" s="1">
        <v>45057</v>
      </c>
      <c r="E555" s="2">
        <v>0.56915396910945548</v>
      </c>
    </row>
    <row r="556" spans="1:5" x14ac:dyDescent="0.25">
      <c r="A556">
        <v>7</v>
      </c>
      <c r="B556" s="3">
        <v>138.68</v>
      </c>
      <c r="C556">
        <v>11</v>
      </c>
      <c r="D556" s="1">
        <v>45162</v>
      </c>
      <c r="E556" s="2">
        <v>0.85540667805184523</v>
      </c>
    </row>
    <row r="557" spans="1:5" x14ac:dyDescent="0.25">
      <c r="A557">
        <v>10</v>
      </c>
      <c r="B557" s="3">
        <v>106.77</v>
      </c>
      <c r="C557">
        <v>31</v>
      </c>
      <c r="D557" s="1">
        <v>45055</v>
      </c>
      <c r="E557" s="2">
        <v>0.45197405927148288</v>
      </c>
    </row>
    <row r="558" spans="1:5" x14ac:dyDescent="0.25">
      <c r="A558">
        <v>3</v>
      </c>
      <c r="B558" s="3">
        <v>175.95</v>
      </c>
      <c r="C558">
        <v>3</v>
      </c>
      <c r="D558" s="1">
        <v>45222</v>
      </c>
      <c r="E558" s="2">
        <v>0.59670400344757613</v>
      </c>
    </row>
    <row r="559" spans="1:5" x14ac:dyDescent="0.25">
      <c r="A559">
        <v>3</v>
      </c>
      <c r="B559" s="3">
        <v>8.24</v>
      </c>
      <c r="C559">
        <v>16</v>
      </c>
      <c r="D559" s="1">
        <v>45289</v>
      </c>
      <c r="E559" s="2">
        <v>0.89937431462998418</v>
      </c>
    </row>
    <row r="560" spans="1:5" x14ac:dyDescent="0.25">
      <c r="A560">
        <v>9</v>
      </c>
      <c r="B560" s="3">
        <v>2.0499999999999998</v>
      </c>
      <c r="C560">
        <v>7</v>
      </c>
      <c r="D560" s="1">
        <v>45258</v>
      </c>
      <c r="E560" s="2">
        <v>0.55816265862521441</v>
      </c>
    </row>
    <row r="561" spans="1:5" x14ac:dyDescent="0.25">
      <c r="A561">
        <v>7</v>
      </c>
      <c r="B561" s="3">
        <v>162.68</v>
      </c>
      <c r="C561">
        <v>5</v>
      </c>
      <c r="D561" s="1">
        <v>45124</v>
      </c>
      <c r="E561" s="2">
        <v>0.91155242626266042</v>
      </c>
    </row>
    <row r="562" spans="1:5" x14ac:dyDescent="0.25">
      <c r="A562">
        <v>7</v>
      </c>
      <c r="B562" s="3">
        <v>7.98</v>
      </c>
      <c r="C562">
        <v>16</v>
      </c>
      <c r="D562" s="1">
        <v>45006</v>
      </c>
      <c r="E562" s="2">
        <v>0.72753317915872862</v>
      </c>
    </row>
    <row r="563" spans="1:5" x14ac:dyDescent="0.25">
      <c r="A563">
        <v>10</v>
      </c>
      <c r="B563" s="3">
        <v>33.24</v>
      </c>
      <c r="C563">
        <v>18</v>
      </c>
      <c r="D563" s="1">
        <v>45150</v>
      </c>
      <c r="E563" s="2">
        <v>0.65840986920880362</v>
      </c>
    </row>
    <row r="564" spans="1:5" x14ac:dyDescent="0.25">
      <c r="A564">
        <v>10</v>
      </c>
      <c r="B564" s="3">
        <v>20.79</v>
      </c>
      <c r="C564">
        <v>22</v>
      </c>
      <c r="D564" s="1">
        <v>44977</v>
      </c>
      <c r="E564" s="2">
        <v>0.55371845588898361</v>
      </c>
    </row>
    <row r="565" spans="1:5" x14ac:dyDescent="0.25">
      <c r="A565">
        <v>10</v>
      </c>
      <c r="B565" s="3">
        <v>174.05</v>
      </c>
      <c r="C565">
        <v>21</v>
      </c>
      <c r="D565" s="1">
        <v>45247</v>
      </c>
      <c r="E565" s="2">
        <v>0.45523613913784611</v>
      </c>
    </row>
    <row r="566" spans="1:5" x14ac:dyDescent="0.25">
      <c r="A566">
        <v>6</v>
      </c>
      <c r="B566" s="3">
        <v>178.43</v>
      </c>
      <c r="C566">
        <v>16</v>
      </c>
      <c r="D566" s="1">
        <v>45202</v>
      </c>
      <c r="E566" s="2">
        <v>0.91178637978798194</v>
      </c>
    </row>
    <row r="567" spans="1:5" x14ac:dyDescent="0.25">
      <c r="A567">
        <v>7</v>
      </c>
      <c r="B567" s="3">
        <v>184.41</v>
      </c>
      <c r="C567">
        <v>2</v>
      </c>
      <c r="D567" s="1">
        <v>45150</v>
      </c>
      <c r="E567" s="2">
        <v>0.69306819227162864</v>
      </c>
    </row>
    <row r="568" spans="1:5" x14ac:dyDescent="0.25">
      <c r="A568">
        <v>8</v>
      </c>
      <c r="B568" s="3">
        <v>77.3</v>
      </c>
      <c r="C568">
        <v>9</v>
      </c>
      <c r="D568" s="1">
        <v>44977</v>
      </c>
      <c r="E568" s="2">
        <v>0.86123473922287297</v>
      </c>
    </row>
    <row r="569" spans="1:5" x14ac:dyDescent="0.25">
      <c r="A569">
        <v>7</v>
      </c>
      <c r="B569" s="3">
        <v>193.38</v>
      </c>
      <c r="C569">
        <v>4</v>
      </c>
      <c r="D569" s="1">
        <v>45046</v>
      </c>
      <c r="E569" s="2">
        <v>0.81385904422490796</v>
      </c>
    </row>
    <row r="570" spans="1:5" x14ac:dyDescent="0.25">
      <c r="A570">
        <v>1</v>
      </c>
      <c r="B570" s="3">
        <v>170.46</v>
      </c>
      <c r="C570">
        <v>6</v>
      </c>
      <c r="D570" s="1">
        <v>45132</v>
      </c>
      <c r="E570" s="2">
        <v>0.5097145752143164</v>
      </c>
    </row>
    <row r="571" spans="1:5" x14ac:dyDescent="0.25">
      <c r="A571">
        <v>8</v>
      </c>
      <c r="B571" s="3">
        <v>110.38</v>
      </c>
      <c r="C571">
        <v>7</v>
      </c>
      <c r="D571" s="1">
        <v>45074</v>
      </c>
      <c r="E571" s="2">
        <v>0.47713263465428668</v>
      </c>
    </row>
    <row r="572" spans="1:5" x14ac:dyDescent="0.25">
      <c r="A572">
        <v>7</v>
      </c>
      <c r="B572" s="3">
        <v>168.51</v>
      </c>
      <c r="C572">
        <v>8</v>
      </c>
      <c r="D572" s="1">
        <v>45082</v>
      </c>
      <c r="E572" s="2">
        <v>0.5540294779932069</v>
      </c>
    </row>
    <row r="573" spans="1:5" x14ac:dyDescent="0.25">
      <c r="A573">
        <v>6</v>
      </c>
      <c r="B573" s="3">
        <v>38.44</v>
      </c>
      <c r="C573">
        <v>15</v>
      </c>
      <c r="D573" s="1">
        <v>45101</v>
      </c>
      <c r="E573" s="2">
        <v>0.54679624096884027</v>
      </c>
    </row>
    <row r="574" spans="1:5" x14ac:dyDescent="0.25">
      <c r="A574">
        <v>5</v>
      </c>
      <c r="B574" s="3">
        <v>139.74</v>
      </c>
      <c r="C574">
        <v>10</v>
      </c>
      <c r="D574" s="1">
        <v>45022</v>
      </c>
      <c r="E574" s="2">
        <v>0.69388735398965806</v>
      </c>
    </row>
    <row r="575" spans="1:5" x14ac:dyDescent="0.25">
      <c r="A575">
        <v>5</v>
      </c>
      <c r="B575" s="3">
        <v>137.16</v>
      </c>
      <c r="C575">
        <v>12</v>
      </c>
      <c r="D575" s="1">
        <v>45193</v>
      </c>
      <c r="E575" s="2">
        <v>0.56498259779900273</v>
      </c>
    </row>
    <row r="576" spans="1:5" x14ac:dyDescent="0.25">
      <c r="A576">
        <v>3</v>
      </c>
      <c r="B576" s="3">
        <v>54.79</v>
      </c>
      <c r="C576">
        <v>17</v>
      </c>
      <c r="D576" s="1">
        <v>45132</v>
      </c>
      <c r="E576" s="2">
        <v>0.64929521133938051</v>
      </c>
    </row>
    <row r="577" spans="1:5" x14ac:dyDescent="0.25">
      <c r="A577">
        <v>9</v>
      </c>
      <c r="B577" s="3">
        <v>25.12</v>
      </c>
      <c r="C577">
        <v>26</v>
      </c>
      <c r="D577" s="1">
        <v>45171</v>
      </c>
      <c r="E577" s="2">
        <v>0.7953324457724289</v>
      </c>
    </row>
    <row r="578" spans="1:5" x14ac:dyDescent="0.25">
      <c r="A578">
        <v>6</v>
      </c>
      <c r="B578" s="3">
        <v>171.49</v>
      </c>
      <c r="C578">
        <v>4</v>
      </c>
      <c r="D578" s="1">
        <v>45036</v>
      </c>
      <c r="E578" s="2">
        <v>0.80686824059034423</v>
      </c>
    </row>
    <row r="579" spans="1:5" x14ac:dyDescent="0.25">
      <c r="A579">
        <v>6</v>
      </c>
      <c r="B579" s="3">
        <v>140.56</v>
      </c>
      <c r="C579">
        <v>10</v>
      </c>
      <c r="D579" s="1">
        <v>45006</v>
      </c>
      <c r="E579" s="2">
        <v>0.90181825786658143</v>
      </c>
    </row>
    <row r="580" spans="1:5" x14ac:dyDescent="0.25">
      <c r="A580">
        <v>10</v>
      </c>
      <c r="B580" s="3">
        <v>136.07</v>
      </c>
      <c r="C580">
        <v>9</v>
      </c>
      <c r="D580" s="1">
        <v>44995</v>
      </c>
      <c r="E580" s="2">
        <v>0.74483021099509594</v>
      </c>
    </row>
    <row r="581" spans="1:5" x14ac:dyDescent="0.25">
      <c r="A581">
        <v>8</v>
      </c>
      <c r="B581" s="3">
        <v>116.83</v>
      </c>
      <c r="C581">
        <v>19</v>
      </c>
      <c r="D581" s="1">
        <v>45093</v>
      </c>
      <c r="E581" s="2">
        <v>0.72037981040106236</v>
      </c>
    </row>
    <row r="582" spans="1:5" x14ac:dyDescent="0.25">
      <c r="A582">
        <v>7</v>
      </c>
      <c r="B582" s="3">
        <v>171.29</v>
      </c>
      <c r="C582">
        <v>9</v>
      </c>
      <c r="D582" s="1">
        <v>45172</v>
      </c>
      <c r="E582" s="2">
        <v>0.79696370207277545</v>
      </c>
    </row>
    <row r="583" spans="1:5" x14ac:dyDescent="0.25">
      <c r="A583">
        <v>6</v>
      </c>
      <c r="B583" s="3">
        <v>139.22999999999999</v>
      </c>
      <c r="C583">
        <v>4</v>
      </c>
      <c r="D583" s="1">
        <v>45040</v>
      </c>
      <c r="E583" s="2">
        <v>0.69579988166262441</v>
      </c>
    </row>
    <row r="584" spans="1:5" x14ac:dyDescent="0.25">
      <c r="A584">
        <v>2</v>
      </c>
      <c r="B584" s="3">
        <v>92.97</v>
      </c>
      <c r="C584">
        <v>27</v>
      </c>
      <c r="D584" s="1">
        <v>45034</v>
      </c>
      <c r="E584" s="2">
        <v>0.72807823777806435</v>
      </c>
    </row>
    <row r="585" spans="1:5" x14ac:dyDescent="0.25">
      <c r="A585">
        <v>7</v>
      </c>
      <c r="B585" s="3">
        <v>153.04</v>
      </c>
      <c r="C585">
        <v>21</v>
      </c>
      <c r="D585" s="1">
        <v>45055</v>
      </c>
      <c r="E585" s="2">
        <v>0.81712422440106991</v>
      </c>
    </row>
    <row r="586" spans="1:5" x14ac:dyDescent="0.25">
      <c r="A586">
        <v>3</v>
      </c>
      <c r="B586" s="3">
        <v>43.19</v>
      </c>
      <c r="C586">
        <v>30</v>
      </c>
      <c r="D586" s="1">
        <v>45145</v>
      </c>
      <c r="E586" s="2">
        <v>0.67159057655290255</v>
      </c>
    </row>
    <row r="587" spans="1:5" x14ac:dyDescent="0.25">
      <c r="A587">
        <v>9</v>
      </c>
      <c r="B587" s="3">
        <v>182.68</v>
      </c>
      <c r="C587">
        <v>18</v>
      </c>
      <c r="D587" s="1">
        <v>44970</v>
      </c>
      <c r="E587" s="2">
        <v>0.88253463522580233</v>
      </c>
    </row>
    <row r="588" spans="1:5" x14ac:dyDescent="0.25">
      <c r="A588">
        <v>8</v>
      </c>
      <c r="B588" s="3">
        <v>51.37</v>
      </c>
      <c r="C588">
        <v>4</v>
      </c>
      <c r="D588" s="1">
        <v>44939</v>
      </c>
      <c r="E588" s="2">
        <v>0.92681768363014072</v>
      </c>
    </row>
    <row r="589" spans="1:5" x14ac:dyDescent="0.25">
      <c r="A589">
        <v>5</v>
      </c>
      <c r="B589" s="3">
        <v>16.27</v>
      </c>
      <c r="C589">
        <v>2</v>
      </c>
      <c r="D589" s="1">
        <v>45134</v>
      </c>
      <c r="E589" s="2">
        <v>0.46065278296076867</v>
      </c>
    </row>
    <row r="590" spans="1:5" x14ac:dyDescent="0.25">
      <c r="A590">
        <v>8</v>
      </c>
      <c r="B590" s="3">
        <v>33.57</v>
      </c>
      <c r="C590">
        <v>25</v>
      </c>
      <c r="D590" s="1">
        <v>44931</v>
      </c>
      <c r="E590" s="2">
        <v>0.84616460043540531</v>
      </c>
    </row>
    <row r="591" spans="1:5" x14ac:dyDescent="0.25">
      <c r="A591">
        <v>1</v>
      </c>
      <c r="B591" s="3">
        <v>77.64</v>
      </c>
      <c r="C591">
        <v>14</v>
      </c>
      <c r="D591" s="1">
        <v>45145</v>
      </c>
      <c r="E591" s="2">
        <v>0.7611753435540527</v>
      </c>
    </row>
    <row r="592" spans="1:5" x14ac:dyDescent="0.25">
      <c r="A592">
        <v>10</v>
      </c>
      <c r="B592" s="3">
        <v>26.75</v>
      </c>
      <c r="C592">
        <v>26</v>
      </c>
      <c r="D592" s="1">
        <v>45197</v>
      </c>
      <c r="E592" s="2">
        <v>0.63780830909880737</v>
      </c>
    </row>
    <row r="593" spans="1:5" x14ac:dyDescent="0.25">
      <c r="A593">
        <v>4</v>
      </c>
      <c r="B593" s="3">
        <v>65.95</v>
      </c>
      <c r="C593">
        <v>7</v>
      </c>
      <c r="D593" s="1">
        <v>45187</v>
      </c>
      <c r="E593" s="2">
        <v>0.51866899332946736</v>
      </c>
    </row>
    <row r="594" spans="1:5" x14ac:dyDescent="0.25">
      <c r="A594">
        <v>10</v>
      </c>
      <c r="B594" s="3">
        <v>88.42</v>
      </c>
      <c r="C594">
        <v>25</v>
      </c>
      <c r="D594" s="1">
        <v>44940</v>
      </c>
      <c r="E594" s="2">
        <v>0.4993454617877503</v>
      </c>
    </row>
    <row r="595" spans="1:5" x14ac:dyDescent="0.25">
      <c r="A595">
        <v>3</v>
      </c>
      <c r="B595" s="3">
        <v>187.05</v>
      </c>
      <c r="C595">
        <v>15</v>
      </c>
      <c r="D595" s="1">
        <v>45092</v>
      </c>
      <c r="E595" s="2">
        <v>0.46320433863430371</v>
      </c>
    </row>
    <row r="596" spans="1:5" x14ac:dyDescent="0.25">
      <c r="A596">
        <v>3</v>
      </c>
      <c r="B596" s="3">
        <v>88.38</v>
      </c>
      <c r="C596">
        <v>28</v>
      </c>
      <c r="D596" s="1">
        <v>45202</v>
      </c>
      <c r="E596" s="2">
        <v>0.67622643307364627</v>
      </c>
    </row>
    <row r="597" spans="1:5" x14ac:dyDescent="0.25">
      <c r="A597">
        <v>8</v>
      </c>
      <c r="B597" s="3">
        <v>47.44</v>
      </c>
      <c r="C597">
        <v>27</v>
      </c>
      <c r="D597" s="1">
        <v>45113</v>
      </c>
      <c r="E597" s="2">
        <v>0.92686171067353285</v>
      </c>
    </row>
    <row r="598" spans="1:5" x14ac:dyDescent="0.25">
      <c r="A598">
        <v>8</v>
      </c>
      <c r="B598" s="3">
        <v>57.68</v>
      </c>
      <c r="C598">
        <v>12</v>
      </c>
      <c r="D598" s="1">
        <v>45026</v>
      </c>
      <c r="E598" s="2">
        <v>0.7740668363846368</v>
      </c>
    </row>
    <row r="599" spans="1:5" x14ac:dyDescent="0.25">
      <c r="A599">
        <v>6</v>
      </c>
      <c r="B599" s="3">
        <v>47.7</v>
      </c>
      <c r="C599">
        <v>27</v>
      </c>
      <c r="D599" s="1">
        <v>45010</v>
      </c>
      <c r="E599" s="2">
        <v>0.84423630439796349</v>
      </c>
    </row>
    <row r="600" spans="1:5" x14ac:dyDescent="0.25">
      <c r="A600">
        <v>7</v>
      </c>
      <c r="B600" s="3">
        <v>190.74</v>
      </c>
      <c r="C600">
        <v>18</v>
      </c>
      <c r="D600" s="1">
        <v>45125</v>
      </c>
      <c r="E600" s="2">
        <v>0.44673633663894424</v>
      </c>
    </row>
    <row r="601" spans="1:5" x14ac:dyDescent="0.25">
      <c r="A601">
        <v>4</v>
      </c>
      <c r="B601" s="3">
        <v>129.78</v>
      </c>
      <c r="C601">
        <v>8</v>
      </c>
      <c r="D601" s="1">
        <v>45222</v>
      </c>
      <c r="E601" s="2">
        <v>0.89427805067301092</v>
      </c>
    </row>
    <row r="602" spans="1:5" x14ac:dyDescent="0.25">
      <c r="A602">
        <v>9</v>
      </c>
      <c r="B602" s="3">
        <v>99.61</v>
      </c>
      <c r="C602">
        <v>13</v>
      </c>
      <c r="D602" s="1">
        <v>45007</v>
      </c>
      <c r="E602" s="2">
        <v>0.92013868551274181</v>
      </c>
    </row>
    <row r="603" spans="1:5" x14ac:dyDescent="0.25">
      <c r="A603">
        <v>2</v>
      </c>
      <c r="B603" s="3">
        <v>15.85</v>
      </c>
      <c r="C603">
        <v>29</v>
      </c>
      <c r="D603" s="1">
        <v>45261</v>
      </c>
      <c r="E603" s="2">
        <v>0.69681539812669802</v>
      </c>
    </row>
    <row r="604" spans="1:5" x14ac:dyDescent="0.25">
      <c r="A604">
        <v>2</v>
      </c>
      <c r="B604" s="3">
        <v>121.03</v>
      </c>
      <c r="C604">
        <v>21</v>
      </c>
      <c r="D604" s="1">
        <v>45156</v>
      </c>
      <c r="E604" s="2">
        <v>0.55490408256812518</v>
      </c>
    </row>
    <row r="605" spans="1:5" x14ac:dyDescent="0.25">
      <c r="A605">
        <v>2</v>
      </c>
      <c r="B605" s="3">
        <v>37.53</v>
      </c>
      <c r="C605">
        <v>2</v>
      </c>
      <c r="D605" s="1">
        <v>45072</v>
      </c>
      <c r="E605" s="2">
        <v>0.85790556273154561</v>
      </c>
    </row>
    <row r="606" spans="1:5" x14ac:dyDescent="0.25">
      <c r="A606">
        <v>8</v>
      </c>
      <c r="B606" s="3">
        <v>98.57</v>
      </c>
      <c r="C606">
        <v>20</v>
      </c>
      <c r="D606" s="1">
        <v>45211</v>
      </c>
      <c r="E606" s="2">
        <v>0.61130150299205332</v>
      </c>
    </row>
    <row r="607" spans="1:5" x14ac:dyDescent="0.25">
      <c r="A607">
        <v>9</v>
      </c>
      <c r="B607" s="3">
        <v>10.25</v>
      </c>
      <c r="C607">
        <v>23</v>
      </c>
      <c r="D607" s="1">
        <v>44936</v>
      </c>
      <c r="E607" s="2">
        <v>0.59634493942194977</v>
      </c>
    </row>
    <row r="608" spans="1:5" x14ac:dyDescent="0.25">
      <c r="A608">
        <v>3</v>
      </c>
      <c r="B608" s="3">
        <v>117.31</v>
      </c>
      <c r="C608">
        <v>5</v>
      </c>
      <c r="D608" s="1">
        <v>45242</v>
      </c>
      <c r="E608" s="2">
        <v>0.52349839000790555</v>
      </c>
    </row>
    <row r="609" spans="1:5" x14ac:dyDescent="0.25">
      <c r="A609">
        <v>1</v>
      </c>
      <c r="B609" s="3">
        <v>82.96</v>
      </c>
      <c r="C609">
        <v>2</v>
      </c>
      <c r="D609" s="1">
        <v>45224</v>
      </c>
      <c r="E609" s="2">
        <v>0.73395917716952463</v>
      </c>
    </row>
    <row r="610" spans="1:5" x14ac:dyDescent="0.25">
      <c r="A610">
        <v>2</v>
      </c>
      <c r="B610" s="3">
        <v>90.17</v>
      </c>
      <c r="C610">
        <v>15</v>
      </c>
      <c r="D610" s="1">
        <v>45014</v>
      </c>
      <c r="E610" s="2">
        <v>0.82054231118761001</v>
      </c>
    </row>
    <row r="611" spans="1:5" x14ac:dyDescent="0.25">
      <c r="A611">
        <v>7</v>
      </c>
      <c r="B611" s="3">
        <v>46.09</v>
      </c>
      <c r="C611">
        <v>26</v>
      </c>
      <c r="D611" s="1">
        <v>45271</v>
      </c>
      <c r="E611" s="2">
        <v>0.850473143833409</v>
      </c>
    </row>
    <row r="612" spans="1:5" x14ac:dyDescent="0.25">
      <c r="A612">
        <v>3</v>
      </c>
      <c r="B612" s="3">
        <v>20.170000000000002</v>
      </c>
      <c r="C612">
        <v>21</v>
      </c>
      <c r="D612" s="1">
        <v>45155</v>
      </c>
      <c r="E612" s="2">
        <v>0.72961200589832576</v>
      </c>
    </row>
    <row r="613" spans="1:5" x14ac:dyDescent="0.25">
      <c r="A613">
        <v>8</v>
      </c>
      <c r="B613" s="3">
        <v>16.79</v>
      </c>
      <c r="C613">
        <v>1</v>
      </c>
      <c r="D613" s="1">
        <v>45208</v>
      </c>
      <c r="E613" s="2">
        <v>0.92749584323451906</v>
      </c>
    </row>
    <row r="614" spans="1:5" x14ac:dyDescent="0.25">
      <c r="A614">
        <v>4</v>
      </c>
      <c r="B614" s="3">
        <v>89.11</v>
      </c>
      <c r="C614">
        <v>29</v>
      </c>
      <c r="D614" s="1">
        <v>44948</v>
      </c>
      <c r="E614" s="2">
        <v>0.44359872835233261</v>
      </c>
    </row>
    <row r="615" spans="1:5" x14ac:dyDescent="0.25">
      <c r="A615">
        <v>1</v>
      </c>
      <c r="B615" s="3">
        <v>21.16</v>
      </c>
      <c r="C615">
        <v>28</v>
      </c>
      <c r="D615" s="1">
        <v>45052</v>
      </c>
      <c r="E615" s="2">
        <v>0.77987356542861841</v>
      </c>
    </row>
    <row r="616" spans="1:5" x14ac:dyDescent="0.25">
      <c r="A616">
        <v>5</v>
      </c>
      <c r="B616" s="3">
        <v>18.149999999999999</v>
      </c>
      <c r="C616">
        <v>15</v>
      </c>
      <c r="D616" s="1">
        <v>45143</v>
      </c>
      <c r="E616" s="2">
        <v>0.95669255436753797</v>
      </c>
    </row>
    <row r="617" spans="1:5" x14ac:dyDescent="0.25">
      <c r="A617">
        <v>9</v>
      </c>
      <c r="B617" s="3">
        <v>83.37</v>
      </c>
      <c r="C617">
        <v>24</v>
      </c>
      <c r="D617" s="1">
        <v>45150</v>
      </c>
      <c r="E617" s="2">
        <v>0.45900126511934725</v>
      </c>
    </row>
    <row r="618" spans="1:5" x14ac:dyDescent="0.25">
      <c r="A618">
        <v>4</v>
      </c>
      <c r="B618" s="3">
        <v>18.72</v>
      </c>
      <c r="C618">
        <v>3</v>
      </c>
      <c r="D618" s="1">
        <v>44967</v>
      </c>
      <c r="E618" s="2">
        <v>0.4895565074543341</v>
      </c>
    </row>
    <row r="619" spans="1:5" x14ac:dyDescent="0.25">
      <c r="A619">
        <v>2</v>
      </c>
      <c r="B619" s="3">
        <v>36</v>
      </c>
      <c r="C619">
        <v>5</v>
      </c>
      <c r="D619" s="1">
        <v>45078</v>
      </c>
      <c r="E619" s="2">
        <v>0.65647092120166406</v>
      </c>
    </row>
    <row r="620" spans="1:5" x14ac:dyDescent="0.25">
      <c r="A620">
        <v>3</v>
      </c>
      <c r="B620" s="3">
        <v>99.43</v>
      </c>
      <c r="C620">
        <v>22</v>
      </c>
      <c r="D620" s="1">
        <v>45088</v>
      </c>
      <c r="E620" s="2">
        <v>0.84998003895805407</v>
      </c>
    </row>
    <row r="621" spans="1:5" x14ac:dyDescent="0.25">
      <c r="A621">
        <v>1</v>
      </c>
      <c r="B621" s="3">
        <v>95.37</v>
      </c>
      <c r="C621">
        <v>5</v>
      </c>
      <c r="D621" s="1">
        <v>44990</v>
      </c>
      <c r="E621" s="2">
        <v>0.92137283146719251</v>
      </c>
    </row>
    <row r="622" spans="1:5" x14ac:dyDescent="0.25">
      <c r="A622">
        <v>7</v>
      </c>
      <c r="B622" s="3">
        <v>28.62</v>
      </c>
      <c r="C622">
        <v>21</v>
      </c>
      <c r="D622" s="1">
        <v>45136</v>
      </c>
      <c r="E622" s="2">
        <v>0.44980970608356208</v>
      </c>
    </row>
    <row r="623" spans="1:5" x14ac:dyDescent="0.25">
      <c r="A623">
        <v>5</v>
      </c>
      <c r="B623" s="3">
        <v>142.55000000000001</v>
      </c>
      <c r="C623">
        <v>1</v>
      </c>
      <c r="D623" s="1">
        <v>44935</v>
      </c>
      <c r="E623" s="2">
        <v>0.61809950945229752</v>
      </c>
    </row>
    <row r="624" spans="1:5" x14ac:dyDescent="0.25">
      <c r="A624">
        <v>10</v>
      </c>
      <c r="B624" s="3">
        <v>111.58</v>
      </c>
      <c r="C624">
        <v>20</v>
      </c>
      <c r="D624" s="1">
        <v>45016</v>
      </c>
      <c r="E624" s="2">
        <v>0.66216386030757257</v>
      </c>
    </row>
    <row r="625" spans="1:5" x14ac:dyDescent="0.25">
      <c r="A625">
        <v>7</v>
      </c>
      <c r="B625" s="3">
        <v>146.47</v>
      </c>
      <c r="C625">
        <v>10</v>
      </c>
      <c r="D625" s="1">
        <v>45015</v>
      </c>
      <c r="E625" s="2">
        <v>0.47716092387667336</v>
      </c>
    </row>
    <row r="626" spans="1:5" x14ac:dyDescent="0.25">
      <c r="A626">
        <v>6</v>
      </c>
      <c r="B626" s="3">
        <v>105.24</v>
      </c>
      <c r="C626">
        <v>19</v>
      </c>
      <c r="D626" s="1">
        <v>45268</v>
      </c>
      <c r="E626" s="2">
        <v>0.59877610410063553</v>
      </c>
    </row>
    <row r="627" spans="1:5" x14ac:dyDescent="0.25">
      <c r="A627">
        <v>4</v>
      </c>
      <c r="B627" s="3">
        <v>91.25</v>
      </c>
      <c r="C627">
        <v>12</v>
      </c>
      <c r="D627" s="1">
        <v>44999</v>
      </c>
      <c r="E627" s="2">
        <v>0.61386614065822853</v>
      </c>
    </row>
    <row r="628" spans="1:5" x14ac:dyDescent="0.25">
      <c r="A628">
        <v>8</v>
      </c>
      <c r="B628" s="3">
        <v>53.49</v>
      </c>
      <c r="C628">
        <v>22</v>
      </c>
      <c r="D628" s="1">
        <v>45017</v>
      </c>
      <c r="E628" s="2">
        <v>0.62536947252981989</v>
      </c>
    </row>
    <row r="629" spans="1:5" x14ac:dyDescent="0.25">
      <c r="A629">
        <v>3</v>
      </c>
      <c r="B629" s="3">
        <v>59.16</v>
      </c>
      <c r="C629">
        <v>2</v>
      </c>
      <c r="D629" s="1">
        <v>44945</v>
      </c>
      <c r="E629" s="2">
        <v>0.91862673495287672</v>
      </c>
    </row>
    <row r="630" spans="1:5" x14ac:dyDescent="0.25">
      <c r="A630">
        <v>10</v>
      </c>
      <c r="B630" s="3">
        <v>4.5199999999999996</v>
      </c>
      <c r="C630">
        <v>29</v>
      </c>
      <c r="D630" s="1">
        <v>44935</v>
      </c>
      <c r="E630" s="2">
        <v>0.58799618484078386</v>
      </c>
    </row>
    <row r="631" spans="1:5" x14ac:dyDescent="0.25">
      <c r="A631">
        <v>6</v>
      </c>
      <c r="B631" s="3">
        <v>196.68</v>
      </c>
      <c r="C631">
        <v>16</v>
      </c>
      <c r="D631" s="1">
        <v>45257</v>
      </c>
      <c r="E631" s="2">
        <v>0.42267304159546443</v>
      </c>
    </row>
    <row r="632" spans="1:5" x14ac:dyDescent="0.25">
      <c r="A632">
        <v>6</v>
      </c>
      <c r="B632" s="3">
        <v>6.58</v>
      </c>
      <c r="C632">
        <v>29</v>
      </c>
      <c r="D632" s="1">
        <v>44990</v>
      </c>
      <c r="E632" s="2">
        <v>0.70020044215234334</v>
      </c>
    </row>
    <row r="633" spans="1:5" x14ac:dyDescent="0.25">
      <c r="A633">
        <v>2</v>
      </c>
      <c r="B633" s="3">
        <v>14.14</v>
      </c>
      <c r="C633">
        <v>10</v>
      </c>
      <c r="D633" s="1">
        <v>45209</v>
      </c>
      <c r="E633" s="2">
        <v>0.56713373251113697</v>
      </c>
    </row>
    <row r="634" spans="1:5" x14ac:dyDescent="0.25">
      <c r="A634">
        <v>8</v>
      </c>
      <c r="B634" s="3">
        <v>44.68</v>
      </c>
      <c r="C634">
        <v>11</v>
      </c>
      <c r="D634" s="1">
        <v>45092</v>
      </c>
      <c r="E634" s="2">
        <v>0.63383899645156361</v>
      </c>
    </row>
    <row r="635" spans="1:5" x14ac:dyDescent="0.25">
      <c r="A635">
        <v>4</v>
      </c>
      <c r="B635" s="3">
        <v>127.14</v>
      </c>
      <c r="C635">
        <v>25</v>
      </c>
      <c r="D635" s="1">
        <v>45223</v>
      </c>
      <c r="E635" s="2">
        <v>0.69494437097174644</v>
      </c>
    </row>
    <row r="636" spans="1:5" x14ac:dyDescent="0.25">
      <c r="A636">
        <v>2</v>
      </c>
      <c r="B636" s="3">
        <v>7.78</v>
      </c>
      <c r="C636">
        <v>12</v>
      </c>
      <c r="D636" s="1">
        <v>45116</v>
      </c>
      <c r="E636" s="2">
        <v>0.83992000917860976</v>
      </c>
    </row>
    <row r="637" spans="1:5" x14ac:dyDescent="0.25">
      <c r="A637">
        <v>2</v>
      </c>
      <c r="B637" s="3">
        <v>82.65</v>
      </c>
      <c r="C637">
        <v>12</v>
      </c>
      <c r="D637" s="1">
        <v>45075</v>
      </c>
      <c r="E637" s="2">
        <v>0.61223119373490886</v>
      </c>
    </row>
    <row r="638" spans="1:5" x14ac:dyDescent="0.25">
      <c r="A638">
        <v>5</v>
      </c>
      <c r="B638" s="3">
        <v>128.9</v>
      </c>
      <c r="C638">
        <v>6</v>
      </c>
      <c r="D638" s="1">
        <v>45103</v>
      </c>
      <c r="E638" s="2">
        <v>0.92893564918374882</v>
      </c>
    </row>
    <row r="639" spans="1:5" x14ac:dyDescent="0.25">
      <c r="A639">
        <v>7</v>
      </c>
      <c r="B639" s="3">
        <v>106.19</v>
      </c>
      <c r="C639">
        <v>31</v>
      </c>
      <c r="D639" s="1">
        <v>44982</v>
      </c>
      <c r="E639" s="2">
        <v>0.5341953853896888</v>
      </c>
    </row>
    <row r="640" spans="1:5" x14ac:dyDescent="0.25">
      <c r="A640">
        <v>5</v>
      </c>
      <c r="B640" s="3">
        <v>144.15</v>
      </c>
      <c r="C640">
        <v>19</v>
      </c>
      <c r="D640" s="1">
        <v>44975</v>
      </c>
      <c r="E640" s="2">
        <v>0.94649140814287258</v>
      </c>
    </row>
    <row r="641" spans="1:5" x14ac:dyDescent="0.25">
      <c r="A641">
        <v>5</v>
      </c>
      <c r="B641" s="3">
        <v>25.29</v>
      </c>
      <c r="C641">
        <v>12</v>
      </c>
      <c r="D641" s="1">
        <v>45147</v>
      </c>
      <c r="E641" s="2">
        <v>0.8027224500196446</v>
      </c>
    </row>
    <row r="642" spans="1:5" x14ac:dyDescent="0.25">
      <c r="A642">
        <v>9</v>
      </c>
      <c r="B642" s="3">
        <v>141.08000000000001</v>
      </c>
      <c r="C642">
        <v>2</v>
      </c>
      <c r="D642" s="1">
        <v>45196</v>
      </c>
      <c r="E642" s="2">
        <v>0.57721517194517669</v>
      </c>
    </row>
    <row r="643" spans="1:5" x14ac:dyDescent="0.25">
      <c r="A643">
        <v>9</v>
      </c>
      <c r="B643" s="3">
        <v>71.040000000000006</v>
      </c>
      <c r="C643">
        <v>26</v>
      </c>
      <c r="D643" s="1">
        <v>44964</v>
      </c>
      <c r="E643" s="2">
        <v>0.76952983252739737</v>
      </c>
    </row>
    <row r="644" spans="1:5" x14ac:dyDescent="0.25">
      <c r="A644">
        <v>2</v>
      </c>
      <c r="B644" s="3">
        <v>50.48</v>
      </c>
      <c r="C644">
        <v>4</v>
      </c>
      <c r="D644" s="1">
        <v>45030</v>
      </c>
      <c r="E644" s="2">
        <v>0.9412157761367268</v>
      </c>
    </row>
    <row r="645" spans="1:5" x14ac:dyDescent="0.25">
      <c r="A645">
        <v>7</v>
      </c>
      <c r="B645" s="3">
        <v>84.42</v>
      </c>
      <c r="C645">
        <v>17</v>
      </c>
      <c r="D645" s="1">
        <v>44944</v>
      </c>
      <c r="E645" s="2">
        <v>0.60592148310115301</v>
      </c>
    </row>
    <row r="646" spans="1:5" x14ac:dyDescent="0.25">
      <c r="A646">
        <v>7</v>
      </c>
      <c r="B646" s="3">
        <v>187.2</v>
      </c>
      <c r="C646">
        <v>5</v>
      </c>
      <c r="D646" s="1">
        <v>44941</v>
      </c>
      <c r="E646" s="2">
        <v>0.79256913385418959</v>
      </c>
    </row>
    <row r="647" spans="1:5" x14ac:dyDescent="0.25">
      <c r="A647">
        <v>5</v>
      </c>
      <c r="B647" s="3">
        <v>87.68</v>
      </c>
      <c r="C647">
        <v>18</v>
      </c>
      <c r="D647" s="1">
        <v>44990</v>
      </c>
      <c r="E647" s="2">
        <v>0.72065162437239916</v>
      </c>
    </row>
    <row r="648" spans="1:5" x14ac:dyDescent="0.25">
      <c r="A648">
        <v>7</v>
      </c>
      <c r="B648" s="3">
        <v>175.96</v>
      </c>
      <c r="C648">
        <v>2</v>
      </c>
      <c r="D648" s="1">
        <v>44967</v>
      </c>
      <c r="E648" s="2">
        <v>0.43895079326802128</v>
      </c>
    </row>
    <row r="649" spans="1:5" x14ac:dyDescent="0.25">
      <c r="A649">
        <v>2</v>
      </c>
      <c r="B649" s="3">
        <v>87</v>
      </c>
      <c r="C649">
        <v>25</v>
      </c>
      <c r="D649" s="1">
        <v>45238</v>
      </c>
      <c r="E649" s="2">
        <v>0.79889257276278747</v>
      </c>
    </row>
    <row r="650" spans="1:5" x14ac:dyDescent="0.25">
      <c r="A650">
        <v>4</v>
      </c>
      <c r="B650" s="3">
        <v>127.67</v>
      </c>
      <c r="C650">
        <v>18</v>
      </c>
      <c r="D650" s="1">
        <v>45007</v>
      </c>
      <c r="E650" s="2">
        <v>0.66577646929498213</v>
      </c>
    </row>
    <row r="651" spans="1:5" x14ac:dyDescent="0.25">
      <c r="A651">
        <v>3</v>
      </c>
      <c r="B651" s="3">
        <v>115.82</v>
      </c>
      <c r="C651">
        <v>11</v>
      </c>
      <c r="D651" s="1">
        <v>44970</v>
      </c>
      <c r="E651" s="2">
        <v>0.93407042282389807</v>
      </c>
    </row>
    <row r="652" spans="1:5" x14ac:dyDescent="0.25">
      <c r="A652">
        <v>8</v>
      </c>
      <c r="B652" s="3">
        <v>138</v>
      </c>
      <c r="C652">
        <v>25</v>
      </c>
      <c r="D652" s="1">
        <v>44987</v>
      </c>
      <c r="E652" s="2">
        <v>0.64063665756395827</v>
      </c>
    </row>
    <row r="653" spans="1:5" x14ac:dyDescent="0.25">
      <c r="A653">
        <v>9</v>
      </c>
      <c r="B653" s="3">
        <v>142.13999999999999</v>
      </c>
      <c r="C653">
        <v>22</v>
      </c>
      <c r="D653" s="1">
        <v>44980</v>
      </c>
      <c r="E653" s="2">
        <v>0.49866842038351111</v>
      </c>
    </row>
    <row r="654" spans="1:5" x14ac:dyDescent="0.25">
      <c r="A654">
        <v>3</v>
      </c>
      <c r="B654" s="3">
        <v>118.22</v>
      </c>
      <c r="C654">
        <v>20</v>
      </c>
      <c r="D654" s="1">
        <v>45220</v>
      </c>
      <c r="E654" s="2">
        <v>0.88351703113079361</v>
      </c>
    </row>
    <row r="655" spans="1:5" x14ac:dyDescent="0.25">
      <c r="A655">
        <v>1</v>
      </c>
      <c r="B655" s="3">
        <v>2.96</v>
      </c>
      <c r="C655">
        <v>14</v>
      </c>
      <c r="D655" s="1">
        <v>45132</v>
      </c>
      <c r="E655" s="2">
        <v>0.80961225516924451</v>
      </c>
    </row>
    <row r="656" spans="1:5" x14ac:dyDescent="0.25">
      <c r="A656">
        <v>9</v>
      </c>
      <c r="B656" s="3">
        <v>171.22</v>
      </c>
      <c r="C656">
        <v>12</v>
      </c>
      <c r="D656" s="1">
        <v>45285</v>
      </c>
      <c r="E656" s="2">
        <v>0.76346823483811477</v>
      </c>
    </row>
    <row r="657" spans="1:5" x14ac:dyDescent="0.25">
      <c r="A657">
        <v>2</v>
      </c>
      <c r="B657" s="3">
        <v>117.2</v>
      </c>
      <c r="C657">
        <v>21</v>
      </c>
      <c r="D657" s="1">
        <v>45012</v>
      </c>
      <c r="E657" s="2">
        <v>0.50854982057524512</v>
      </c>
    </row>
    <row r="658" spans="1:5" x14ac:dyDescent="0.25">
      <c r="A658">
        <v>9</v>
      </c>
      <c r="B658" s="3">
        <v>105.24</v>
      </c>
      <c r="C658">
        <v>10</v>
      </c>
      <c r="D658" s="1">
        <v>45225</v>
      </c>
      <c r="E658" s="2">
        <v>0.55012985998144737</v>
      </c>
    </row>
    <row r="659" spans="1:5" x14ac:dyDescent="0.25">
      <c r="A659">
        <v>1</v>
      </c>
      <c r="B659" s="3">
        <v>130.41999999999999</v>
      </c>
      <c r="C659">
        <v>13</v>
      </c>
      <c r="D659" s="1">
        <v>45048</v>
      </c>
      <c r="E659" s="2">
        <v>0.82341217858471305</v>
      </c>
    </row>
    <row r="660" spans="1:5" x14ac:dyDescent="0.25">
      <c r="A660">
        <v>9</v>
      </c>
      <c r="B660" s="3">
        <v>144.38999999999999</v>
      </c>
      <c r="C660">
        <v>28</v>
      </c>
      <c r="D660" s="1">
        <v>45224</v>
      </c>
      <c r="E660" s="2">
        <v>0.60648385156590034</v>
      </c>
    </row>
    <row r="661" spans="1:5" x14ac:dyDescent="0.25">
      <c r="A661">
        <v>10</v>
      </c>
      <c r="B661" s="3">
        <v>52.82</v>
      </c>
      <c r="C661">
        <v>22</v>
      </c>
      <c r="D661" s="1">
        <v>45109</v>
      </c>
      <c r="E661" s="2">
        <v>0.72203422962792962</v>
      </c>
    </row>
    <row r="662" spans="1:5" x14ac:dyDescent="0.25">
      <c r="A662">
        <v>9</v>
      </c>
      <c r="B662" s="3">
        <v>138.03</v>
      </c>
      <c r="C662">
        <v>6</v>
      </c>
      <c r="D662" s="1">
        <v>45227</v>
      </c>
      <c r="E662" s="2">
        <v>0.75879455525789252</v>
      </c>
    </row>
    <row r="663" spans="1:5" x14ac:dyDescent="0.25">
      <c r="A663">
        <v>8</v>
      </c>
      <c r="B663" s="3">
        <v>17.260000000000002</v>
      </c>
      <c r="C663">
        <v>27</v>
      </c>
      <c r="D663" s="1">
        <v>45040</v>
      </c>
      <c r="E663" s="2">
        <v>0.56090130750266376</v>
      </c>
    </row>
    <row r="664" spans="1:5" x14ac:dyDescent="0.25">
      <c r="A664">
        <v>8</v>
      </c>
      <c r="B664" s="3">
        <v>117.38</v>
      </c>
      <c r="C664">
        <v>15</v>
      </c>
      <c r="D664" s="1">
        <v>45264</v>
      </c>
      <c r="E664" s="2">
        <v>0.48073433179280234</v>
      </c>
    </row>
    <row r="665" spans="1:5" x14ac:dyDescent="0.25">
      <c r="A665">
        <v>5</v>
      </c>
      <c r="B665" s="3">
        <v>189.41</v>
      </c>
      <c r="C665">
        <v>3</v>
      </c>
      <c r="D665" s="1">
        <v>45007</v>
      </c>
      <c r="E665" s="2">
        <v>0.82121732135626901</v>
      </c>
    </row>
    <row r="666" spans="1:5" x14ac:dyDescent="0.25">
      <c r="A666">
        <v>2</v>
      </c>
      <c r="B666" s="3">
        <v>42.49</v>
      </c>
      <c r="C666">
        <v>14</v>
      </c>
      <c r="D666" s="1">
        <v>45264</v>
      </c>
      <c r="E666" s="2">
        <v>0.73423820237910853</v>
      </c>
    </row>
    <row r="667" spans="1:5" x14ac:dyDescent="0.25">
      <c r="A667">
        <v>1</v>
      </c>
      <c r="B667" s="3">
        <v>129.97</v>
      </c>
      <c r="C667">
        <v>11</v>
      </c>
      <c r="D667" s="1">
        <v>45093</v>
      </c>
      <c r="E667" s="2">
        <v>0.90456129831243781</v>
      </c>
    </row>
    <row r="668" spans="1:5" x14ac:dyDescent="0.25">
      <c r="A668">
        <v>1</v>
      </c>
      <c r="B668" s="3">
        <v>38.159999999999997</v>
      </c>
      <c r="C668">
        <v>15</v>
      </c>
      <c r="D668" s="1">
        <v>45239</v>
      </c>
      <c r="E668" s="2">
        <v>0.63132223352177563</v>
      </c>
    </row>
    <row r="669" spans="1:5" x14ac:dyDescent="0.25">
      <c r="A669">
        <v>6</v>
      </c>
      <c r="B669" s="3">
        <v>159.79</v>
      </c>
      <c r="C669">
        <v>28</v>
      </c>
      <c r="D669" s="1">
        <v>45218</v>
      </c>
      <c r="E669" s="2">
        <v>0.79723799045162536</v>
      </c>
    </row>
    <row r="670" spans="1:5" x14ac:dyDescent="0.25">
      <c r="A670">
        <v>7</v>
      </c>
      <c r="B670" s="3">
        <v>90.29</v>
      </c>
      <c r="C670">
        <v>18</v>
      </c>
      <c r="D670" s="1">
        <v>45230</v>
      </c>
      <c r="E670" s="2">
        <v>0.46198000978474291</v>
      </c>
    </row>
    <row r="671" spans="1:5" x14ac:dyDescent="0.25">
      <c r="A671">
        <v>9</v>
      </c>
      <c r="B671" s="3">
        <v>93.56</v>
      </c>
      <c r="C671">
        <v>25</v>
      </c>
      <c r="D671" s="1">
        <v>45086</v>
      </c>
      <c r="E671" s="2">
        <v>0.43953457851402611</v>
      </c>
    </row>
    <row r="672" spans="1:5" x14ac:dyDescent="0.25">
      <c r="A672">
        <v>1</v>
      </c>
      <c r="B672" s="3">
        <v>189.64</v>
      </c>
      <c r="C672">
        <v>21</v>
      </c>
      <c r="D672" s="1">
        <v>44993</v>
      </c>
      <c r="E672" s="2">
        <v>0.45259453825791901</v>
      </c>
    </row>
    <row r="673" spans="1:5" x14ac:dyDescent="0.25">
      <c r="A673">
        <v>5</v>
      </c>
      <c r="B673" s="3">
        <v>192.47</v>
      </c>
      <c r="C673">
        <v>2</v>
      </c>
      <c r="D673" s="1">
        <v>45041</v>
      </c>
      <c r="E673" s="2">
        <v>0.80688325612719303</v>
      </c>
    </row>
    <row r="674" spans="1:5" x14ac:dyDescent="0.25">
      <c r="A674">
        <v>8</v>
      </c>
      <c r="B674" s="3">
        <v>31.69</v>
      </c>
      <c r="C674">
        <v>22</v>
      </c>
      <c r="D674" s="1">
        <v>45096</v>
      </c>
      <c r="E674" s="2">
        <v>0.71803107041063452</v>
      </c>
    </row>
    <row r="675" spans="1:5" x14ac:dyDescent="0.25">
      <c r="A675">
        <v>6</v>
      </c>
      <c r="B675" s="3">
        <v>135.81</v>
      </c>
      <c r="C675">
        <v>25</v>
      </c>
      <c r="D675" s="1">
        <v>45254</v>
      </c>
      <c r="E675" s="2">
        <v>0.91193143620833927</v>
      </c>
    </row>
    <row r="676" spans="1:5" x14ac:dyDescent="0.25">
      <c r="A676">
        <v>10</v>
      </c>
      <c r="B676" s="3">
        <v>53.83</v>
      </c>
      <c r="C676">
        <v>27</v>
      </c>
      <c r="D676" s="1">
        <v>45290</v>
      </c>
      <c r="E676" s="2">
        <v>0.82009540198880215</v>
      </c>
    </row>
    <row r="677" spans="1:5" x14ac:dyDescent="0.25">
      <c r="A677">
        <v>8</v>
      </c>
      <c r="B677" s="3">
        <v>103.62</v>
      </c>
      <c r="C677">
        <v>28</v>
      </c>
      <c r="D677" s="1">
        <v>45119</v>
      </c>
      <c r="E677" s="2">
        <v>0.92940376555761994</v>
      </c>
    </row>
    <row r="678" spans="1:5" x14ac:dyDescent="0.25">
      <c r="A678">
        <v>2</v>
      </c>
      <c r="B678" s="3">
        <v>155.53</v>
      </c>
      <c r="C678">
        <v>8</v>
      </c>
      <c r="D678" s="1">
        <v>44943</v>
      </c>
      <c r="E678" s="2">
        <v>0.9104525016919236</v>
      </c>
    </row>
    <row r="679" spans="1:5" x14ac:dyDescent="0.25">
      <c r="A679">
        <v>10</v>
      </c>
      <c r="B679" s="3">
        <v>66.430000000000007</v>
      </c>
      <c r="C679">
        <v>27</v>
      </c>
      <c r="D679" s="1">
        <v>45001</v>
      </c>
      <c r="E679" s="2">
        <v>0.60072868726147211</v>
      </c>
    </row>
    <row r="680" spans="1:5" x14ac:dyDescent="0.25">
      <c r="A680">
        <v>8</v>
      </c>
      <c r="B680" s="3">
        <v>151.85</v>
      </c>
      <c r="C680">
        <v>25</v>
      </c>
      <c r="D680" s="1">
        <v>45266</v>
      </c>
      <c r="E680" s="2">
        <v>0.6331535457264007</v>
      </c>
    </row>
    <row r="681" spans="1:5" x14ac:dyDescent="0.25">
      <c r="A681">
        <v>1</v>
      </c>
      <c r="B681" s="3">
        <v>106.29</v>
      </c>
      <c r="C681">
        <v>30</v>
      </c>
      <c r="D681" s="1">
        <v>45044</v>
      </c>
      <c r="E681" s="2">
        <v>0.64358301296312215</v>
      </c>
    </row>
    <row r="682" spans="1:5" x14ac:dyDescent="0.25">
      <c r="A682">
        <v>3</v>
      </c>
      <c r="B682" s="3">
        <v>72.62</v>
      </c>
      <c r="C682">
        <v>24</v>
      </c>
      <c r="D682" s="1">
        <v>45278</v>
      </c>
      <c r="E682" s="2">
        <v>0.8352779784534432</v>
      </c>
    </row>
    <row r="683" spans="1:5" x14ac:dyDescent="0.25">
      <c r="A683">
        <v>10</v>
      </c>
      <c r="B683" s="3">
        <v>59.32</v>
      </c>
      <c r="C683">
        <v>27</v>
      </c>
      <c r="D683" s="1">
        <v>45142</v>
      </c>
      <c r="E683" s="2">
        <v>0.76387670608386926</v>
      </c>
    </row>
    <row r="684" spans="1:5" x14ac:dyDescent="0.25">
      <c r="A684">
        <v>4</v>
      </c>
      <c r="B684" s="3">
        <v>105.79</v>
      </c>
      <c r="C684">
        <v>8</v>
      </c>
      <c r="D684" s="1">
        <v>44983</v>
      </c>
      <c r="E684" s="2">
        <v>0.70214621463583859</v>
      </c>
    </row>
    <row r="685" spans="1:5" x14ac:dyDescent="0.25">
      <c r="A685">
        <v>2</v>
      </c>
      <c r="B685" s="3">
        <v>138.06</v>
      </c>
      <c r="C685">
        <v>30</v>
      </c>
      <c r="D685" s="1">
        <v>44985</v>
      </c>
      <c r="E685" s="2">
        <v>0.46866398960287559</v>
      </c>
    </row>
    <row r="686" spans="1:5" x14ac:dyDescent="0.25">
      <c r="A686">
        <v>3</v>
      </c>
      <c r="B686" s="3">
        <v>182.38</v>
      </c>
      <c r="C686">
        <v>4</v>
      </c>
      <c r="D686" s="1">
        <v>44998</v>
      </c>
      <c r="E686" s="2">
        <v>0.47520202401042877</v>
      </c>
    </row>
    <row r="687" spans="1:5" x14ac:dyDescent="0.25">
      <c r="A687">
        <v>6</v>
      </c>
      <c r="B687" s="3">
        <v>122.78</v>
      </c>
      <c r="C687">
        <v>30</v>
      </c>
      <c r="D687" s="1">
        <v>45049</v>
      </c>
      <c r="E687" s="2">
        <v>0.5668294896980367</v>
      </c>
    </row>
    <row r="688" spans="1:5" x14ac:dyDescent="0.25">
      <c r="A688">
        <v>2</v>
      </c>
      <c r="B688" s="3">
        <v>110.87</v>
      </c>
      <c r="C688">
        <v>30</v>
      </c>
      <c r="D688" s="1">
        <v>45009</v>
      </c>
      <c r="E688" s="2">
        <v>0.44995976880951272</v>
      </c>
    </row>
    <row r="689" spans="1:5" x14ac:dyDescent="0.25">
      <c r="A689">
        <v>1</v>
      </c>
      <c r="B689" s="3">
        <v>4.93</v>
      </c>
      <c r="C689">
        <v>23</v>
      </c>
      <c r="D689" s="1">
        <v>45180</v>
      </c>
      <c r="E689" s="2">
        <v>0.92943428719977361</v>
      </c>
    </row>
    <row r="690" spans="1:5" x14ac:dyDescent="0.25">
      <c r="A690">
        <v>6</v>
      </c>
      <c r="B690" s="3">
        <v>158.6</v>
      </c>
      <c r="C690">
        <v>8</v>
      </c>
      <c r="D690" s="1">
        <v>45140</v>
      </c>
      <c r="E690" s="2">
        <v>0.91532981400431357</v>
      </c>
    </row>
    <row r="691" spans="1:5" x14ac:dyDescent="0.25">
      <c r="A691">
        <v>9</v>
      </c>
      <c r="B691" s="3">
        <v>90.38</v>
      </c>
      <c r="C691">
        <v>30</v>
      </c>
      <c r="D691" s="1">
        <v>45225</v>
      </c>
      <c r="E691" s="2">
        <v>0.43071853785229208</v>
      </c>
    </row>
    <row r="692" spans="1:5" x14ac:dyDescent="0.25">
      <c r="A692">
        <v>4</v>
      </c>
      <c r="B692" s="3">
        <v>29.38</v>
      </c>
      <c r="C692">
        <v>27</v>
      </c>
      <c r="D692" s="1">
        <v>45157</v>
      </c>
      <c r="E692" s="2">
        <v>0.61720192777775629</v>
      </c>
    </row>
    <row r="693" spans="1:5" x14ac:dyDescent="0.25">
      <c r="A693">
        <v>3</v>
      </c>
      <c r="B693" s="3">
        <v>27.46</v>
      </c>
      <c r="C693">
        <v>31</v>
      </c>
      <c r="D693" s="1">
        <v>45085</v>
      </c>
      <c r="E693" s="2">
        <v>0.53752852774824056</v>
      </c>
    </row>
    <row r="694" spans="1:5" x14ac:dyDescent="0.25">
      <c r="A694">
        <v>3</v>
      </c>
      <c r="B694" s="3">
        <v>154.53</v>
      </c>
      <c r="C694">
        <v>8</v>
      </c>
      <c r="D694" s="1">
        <v>45003</v>
      </c>
      <c r="E694" s="2">
        <v>0.73568183217316541</v>
      </c>
    </row>
    <row r="695" spans="1:5" x14ac:dyDescent="0.25">
      <c r="A695">
        <v>6</v>
      </c>
      <c r="B695" s="3">
        <v>55.97</v>
      </c>
      <c r="C695">
        <v>21</v>
      </c>
      <c r="D695" s="1">
        <v>44967</v>
      </c>
      <c r="E695" s="2">
        <v>0.62523544263195885</v>
      </c>
    </row>
    <row r="696" spans="1:5" x14ac:dyDescent="0.25">
      <c r="A696">
        <v>9</v>
      </c>
      <c r="B696" s="3">
        <v>125.14</v>
      </c>
      <c r="C696">
        <v>16</v>
      </c>
      <c r="D696" s="1">
        <v>45229</v>
      </c>
      <c r="E696" s="2">
        <v>0.726937846872447</v>
      </c>
    </row>
    <row r="697" spans="1:5" x14ac:dyDescent="0.25">
      <c r="A697">
        <v>3</v>
      </c>
      <c r="B697" s="3">
        <v>141.78</v>
      </c>
      <c r="C697">
        <v>9</v>
      </c>
      <c r="D697" s="1">
        <v>45220</v>
      </c>
      <c r="E697" s="2">
        <v>0.9143701599230869</v>
      </c>
    </row>
    <row r="698" spans="1:5" x14ac:dyDescent="0.25">
      <c r="A698">
        <v>4</v>
      </c>
      <c r="B698" s="3">
        <v>1.86</v>
      </c>
      <c r="C698">
        <v>14</v>
      </c>
      <c r="D698" s="1">
        <v>45097</v>
      </c>
      <c r="E698" s="2">
        <v>0.58330382211769871</v>
      </c>
    </row>
    <row r="699" spans="1:5" x14ac:dyDescent="0.25">
      <c r="A699">
        <v>2</v>
      </c>
      <c r="B699" s="3">
        <v>144.41999999999999</v>
      </c>
      <c r="C699">
        <v>14</v>
      </c>
      <c r="D699" s="1">
        <v>45205</v>
      </c>
      <c r="E699" s="2">
        <v>0.8649776709113679</v>
      </c>
    </row>
    <row r="700" spans="1:5" x14ac:dyDescent="0.25">
      <c r="A700">
        <v>1</v>
      </c>
      <c r="B700" s="3">
        <v>45.69</v>
      </c>
      <c r="C700">
        <v>3</v>
      </c>
      <c r="D700" s="1">
        <v>44987</v>
      </c>
      <c r="E700" s="2">
        <v>0.9076331023502181</v>
      </c>
    </row>
    <row r="701" spans="1:5" x14ac:dyDescent="0.25">
      <c r="A701">
        <v>8</v>
      </c>
      <c r="B701" s="3">
        <v>136.24</v>
      </c>
      <c r="C701">
        <v>4</v>
      </c>
      <c r="D701" s="1">
        <v>45117</v>
      </c>
      <c r="E701" s="2">
        <v>0.80154583908902532</v>
      </c>
    </row>
    <row r="702" spans="1:5" x14ac:dyDescent="0.25">
      <c r="A702">
        <v>2</v>
      </c>
      <c r="B702" s="3">
        <v>144.21</v>
      </c>
      <c r="C702">
        <v>4</v>
      </c>
      <c r="D702" s="1">
        <v>45084</v>
      </c>
      <c r="E702" s="2">
        <v>0.72678869712270577</v>
      </c>
    </row>
    <row r="703" spans="1:5" x14ac:dyDescent="0.25">
      <c r="A703">
        <v>3</v>
      </c>
      <c r="B703" s="3">
        <v>138.71</v>
      </c>
      <c r="C703">
        <v>2</v>
      </c>
      <c r="D703" s="1">
        <v>45075</v>
      </c>
      <c r="E703" s="2">
        <v>0.56045387727441154</v>
      </c>
    </row>
    <row r="704" spans="1:5" x14ac:dyDescent="0.25">
      <c r="A704">
        <v>2</v>
      </c>
      <c r="B704" s="3">
        <v>135.18</v>
      </c>
      <c r="C704">
        <v>2</v>
      </c>
      <c r="D704" s="1">
        <v>45181</v>
      </c>
      <c r="E704" s="2">
        <v>0.87102726191828839</v>
      </c>
    </row>
    <row r="705" spans="1:5" x14ac:dyDescent="0.25">
      <c r="A705">
        <v>8</v>
      </c>
      <c r="B705" s="3">
        <v>91.81</v>
      </c>
      <c r="C705">
        <v>18</v>
      </c>
      <c r="D705" s="1">
        <v>45030</v>
      </c>
      <c r="E705" s="2">
        <v>0.71675827682757376</v>
      </c>
    </row>
    <row r="706" spans="1:5" x14ac:dyDescent="0.25">
      <c r="A706">
        <v>3</v>
      </c>
      <c r="B706" s="3">
        <v>91.73</v>
      </c>
      <c r="C706">
        <v>23</v>
      </c>
      <c r="D706" s="1">
        <v>45223</v>
      </c>
      <c r="E706" s="2">
        <v>0.5667441469672565</v>
      </c>
    </row>
    <row r="707" spans="1:5" x14ac:dyDescent="0.25">
      <c r="A707">
        <v>10</v>
      </c>
      <c r="B707" s="3">
        <v>77.75</v>
      </c>
      <c r="C707">
        <v>8</v>
      </c>
      <c r="D707" s="1">
        <v>45032</v>
      </c>
      <c r="E707" s="2">
        <v>0.48551202019676298</v>
      </c>
    </row>
    <row r="708" spans="1:5" x14ac:dyDescent="0.25">
      <c r="A708">
        <v>3</v>
      </c>
      <c r="B708" s="3">
        <v>50.79</v>
      </c>
      <c r="C708">
        <v>15</v>
      </c>
      <c r="D708" s="1">
        <v>45114</v>
      </c>
      <c r="E708" s="2">
        <v>0.85968015251354846</v>
      </c>
    </row>
    <row r="709" spans="1:5" x14ac:dyDescent="0.25">
      <c r="A709">
        <v>5</v>
      </c>
      <c r="B709" s="3">
        <v>26.54</v>
      </c>
      <c r="C709">
        <v>25</v>
      </c>
      <c r="D709" s="1">
        <v>45110</v>
      </c>
      <c r="E709" s="2">
        <v>0.66442119355310381</v>
      </c>
    </row>
    <row r="710" spans="1:5" x14ac:dyDescent="0.25">
      <c r="A710">
        <v>7</v>
      </c>
      <c r="B710" s="3">
        <v>2.97</v>
      </c>
      <c r="C710">
        <v>15</v>
      </c>
      <c r="D710" s="1">
        <v>45019</v>
      </c>
      <c r="E710" s="2">
        <v>0.64531373273365378</v>
      </c>
    </row>
    <row r="711" spans="1:5" x14ac:dyDescent="0.25">
      <c r="A711">
        <v>8</v>
      </c>
      <c r="B711" s="3">
        <v>143.94999999999999</v>
      </c>
      <c r="C711">
        <v>10</v>
      </c>
      <c r="D711" s="1">
        <v>45076</v>
      </c>
      <c r="E711" s="2">
        <v>0.65488431796959601</v>
      </c>
    </row>
    <row r="712" spans="1:5" x14ac:dyDescent="0.25">
      <c r="A712">
        <v>6</v>
      </c>
      <c r="B712" s="3">
        <v>113.88</v>
      </c>
      <c r="C712">
        <v>7</v>
      </c>
      <c r="D712" s="1">
        <v>45168</v>
      </c>
      <c r="E712" s="2">
        <v>0.50712145520711815</v>
      </c>
    </row>
    <row r="713" spans="1:5" x14ac:dyDescent="0.25">
      <c r="A713">
        <v>7</v>
      </c>
      <c r="B713" s="3">
        <v>153.30000000000001</v>
      </c>
      <c r="C713">
        <v>24</v>
      </c>
      <c r="D713" s="1">
        <v>45184</v>
      </c>
      <c r="E713" s="2">
        <v>0.50526353991556738</v>
      </c>
    </row>
    <row r="714" spans="1:5" x14ac:dyDescent="0.25">
      <c r="A714">
        <v>8</v>
      </c>
      <c r="B714" s="3">
        <v>185.35</v>
      </c>
      <c r="C714">
        <v>28</v>
      </c>
      <c r="D714" s="1">
        <v>45115</v>
      </c>
      <c r="E714" s="2">
        <v>0.64422427248944536</v>
      </c>
    </row>
    <row r="715" spans="1:5" x14ac:dyDescent="0.25">
      <c r="A715">
        <v>5</v>
      </c>
      <c r="B715" s="3">
        <v>126.01</v>
      </c>
      <c r="C715">
        <v>25</v>
      </c>
      <c r="D715" s="1">
        <v>44991</v>
      </c>
      <c r="E715" s="2">
        <v>0.45934210012067045</v>
      </c>
    </row>
    <row r="716" spans="1:5" x14ac:dyDescent="0.25">
      <c r="A716">
        <v>7</v>
      </c>
      <c r="B716" s="3">
        <v>174.75</v>
      </c>
      <c r="C716">
        <v>9</v>
      </c>
      <c r="D716" s="1">
        <v>45183</v>
      </c>
      <c r="E716" s="2">
        <v>0.70327514449343043</v>
      </c>
    </row>
    <row r="717" spans="1:5" x14ac:dyDescent="0.25">
      <c r="A717">
        <v>5</v>
      </c>
      <c r="B717" s="3">
        <v>16.11</v>
      </c>
      <c r="C717">
        <v>15</v>
      </c>
      <c r="D717" s="1">
        <v>45028</v>
      </c>
      <c r="E717" s="2">
        <v>0.52958607641026301</v>
      </c>
    </row>
    <row r="718" spans="1:5" x14ac:dyDescent="0.25">
      <c r="A718">
        <v>5</v>
      </c>
      <c r="B718" s="3">
        <v>54.84</v>
      </c>
      <c r="C718">
        <v>24</v>
      </c>
      <c r="D718" s="1">
        <v>45185</v>
      </c>
      <c r="E718" s="2">
        <v>0.87487805259541196</v>
      </c>
    </row>
    <row r="719" spans="1:5" x14ac:dyDescent="0.25">
      <c r="A719">
        <v>5</v>
      </c>
      <c r="B719" s="3">
        <v>167.91</v>
      </c>
      <c r="C719">
        <v>24</v>
      </c>
      <c r="D719" s="1">
        <v>45253</v>
      </c>
      <c r="E719" s="2">
        <v>0.84696084614779155</v>
      </c>
    </row>
    <row r="720" spans="1:5" x14ac:dyDescent="0.25">
      <c r="A720">
        <v>9</v>
      </c>
      <c r="B720" s="3">
        <v>28.32</v>
      </c>
      <c r="C720">
        <v>26</v>
      </c>
      <c r="D720" s="1">
        <v>45056</v>
      </c>
      <c r="E720" s="2">
        <v>0.74508577568470979</v>
      </c>
    </row>
    <row r="721" spans="1:5" x14ac:dyDescent="0.25">
      <c r="A721">
        <v>2</v>
      </c>
      <c r="B721" s="3">
        <v>148.15</v>
      </c>
      <c r="C721">
        <v>1</v>
      </c>
      <c r="D721" s="1">
        <v>45140</v>
      </c>
      <c r="E721" s="2">
        <v>0.6000330524349996</v>
      </c>
    </row>
    <row r="722" spans="1:5" x14ac:dyDescent="0.25">
      <c r="A722">
        <v>8</v>
      </c>
      <c r="B722" s="3">
        <v>97.62</v>
      </c>
      <c r="C722">
        <v>26</v>
      </c>
      <c r="D722" s="1">
        <v>45119</v>
      </c>
      <c r="E722" s="2">
        <v>0.8717870562100809</v>
      </c>
    </row>
    <row r="723" spans="1:5" x14ac:dyDescent="0.25">
      <c r="A723">
        <v>2</v>
      </c>
      <c r="B723" s="3">
        <v>57.51</v>
      </c>
      <c r="C723">
        <v>13</v>
      </c>
      <c r="D723" s="1">
        <v>44933</v>
      </c>
      <c r="E723" s="2">
        <v>0.64375401380219388</v>
      </c>
    </row>
    <row r="724" spans="1:5" x14ac:dyDescent="0.25">
      <c r="A724">
        <v>10</v>
      </c>
      <c r="B724" s="3">
        <v>188.87</v>
      </c>
      <c r="C724">
        <v>17</v>
      </c>
      <c r="D724" s="1">
        <v>45189</v>
      </c>
      <c r="E724" s="2">
        <v>0.83686466042328089</v>
      </c>
    </row>
    <row r="725" spans="1:5" x14ac:dyDescent="0.25">
      <c r="A725">
        <v>5</v>
      </c>
      <c r="B725" s="3">
        <v>98.82</v>
      </c>
      <c r="C725">
        <v>16</v>
      </c>
      <c r="D725" s="1">
        <v>45242</v>
      </c>
      <c r="E725" s="2">
        <v>0.51977424038888587</v>
      </c>
    </row>
    <row r="726" spans="1:5" x14ac:dyDescent="0.25">
      <c r="A726">
        <v>9</v>
      </c>
      <c r="B726" s="3">
        <v>16.059999999999999</v>
      </c>
      <c r="C726">
        <v>27</v>
      </c>
      <c r="D726" s="1">
        <v>45074</v>
      </c>
      <c r="E726" s="2">
        <v>0.92551787452497569</v>
      </c>
    </row>
    <row r="727" spans="1:5" x14ac:dyDescent="0.25">
      <c r="A727">
        <v>3</v>
      </c>
      <c r="B727" s="3">
        <v>150.99</v>
      </c>
      <c r="C727">
        <v>29</v>
      </c>
      <c r="D727" s="1">
        <v>44951</v>
      </c>
      <c r="E727" s="2">
        <v>0.47616827771869713</v>
      </c>
    </row>
    <row r="728" spans="1:5" x14ac:dyDescent="0.25">
      <c r="A728">
        <v>8</v>
      </c>
      <c r="B728" s="3">
        <v>190.64</v>
      </c>
      <c r="C728">
        <v>2</v>
      </c>
      <c r="D728" s="1">
        <v>45210</v>
      </c>
      <c r="E728" s="2">
        <v>0.78030655713230068</v>
      </c>
    </row>
    <row r="729" spans="1:5" x14ac:dyDescent="0.25">
      <c r="A729">
        <v>10</v>
      </c>
      <c r="B729" s="3">
        <v>111.12</v>
      </c>
      <c r="C729">
        <v>29</v>
      </c>
      <c r="D729" s="1">
        <v>45181</v>
      </c>
      <c r="E729" s="2">
        <v>0.77543833263093442</v>
      </c>
    </row>
    <row r="730" spans="1:5" x14ac:dyDescent="0.25">
      <c r="A730">
        <v>7</v>
      </c>
      <c r="B730" s="3">
        <v>161</v>
      </c>
      <c r="C730">
        <v>3</v>
      </c>
      <c r="D730" s="1">
        <v>45047</v>
      </c>
      <c r="E730" s="2">
        <v>0.7833812283173569</v>
      </c>
    </row>
    <row r="731" spans="1:5" x14ac:dyDescent="0.25">
      <c r="A731">
        <v>3</v>
      </c>
      <c r="B731" s="3">
        <v>13.21</v>
      </c>
      <c r="C731">
        <v>5</v>
      </c>
      <c r="D731" s="1">
        <v>45036</v>
      </c>
      <c r="E731" s="2">
        <v>0.73892795971705283</v>
      </c>
    </row>
    <row r="732" spans="1:5" x14ac:dyDescent="0.25">
      <c r="A732">
        <v>2</v>
      </c>
      <c r="B732" s="3">
        <v>100.56</v>
      </c>
      <c r="C732">
        <v>19</v>
      </c>
      <c r="D732" s="1">
        <v>45054</v>
      </c>
      <c r="E732" s="2">
        <v>0.83453369108943398</v>
      </c>
    </row>
    <row r="733" spans="1:5" x14ac:dyDescent="0.25">
      <c r="A733">
        <v>8</v>
      </c>
      <c r="B733" s="3">
        <v>140.16999999999999</v>
      </c>
      <c r="C733">
        <v>8</v>
      </c>
      <c r="D733" s="1">
        <v>45138</v>
      </c>
      <c r="E733" s="2">
        <v>0.73649495385545183</v>
      </c>
    </row>
    <row r="734" spans="1:5" x14ac:dyDescent="0.25">
      <c r="A734">
        <v>1</v>
      </c>
      <c r="B734" s="3">
        <v>81.62</v>
      </c>
      <c r="C734">
        <v>9</v>
      </c>
      <c r="D734" s="1">
        <v>45169</v>
      </c>
      <c r="E734" s="2">
        <v>0.46116699025508656</v>
      </c>
    </row>
    <row r="735" spans="1:5" x14ac:dyDescent="0.25">
      <c r="A735">
        <v>9</v>
      </c>
      <c r="B735" s="3">
        <v>18.82</v>
      </c>
      <c r="C735">
        <v>4</v>
      </c>
      <c r="D735" s="1">
        <v>45123</v>
      </c>
      <c r="E735" s="2">
        <v>0.57957356298033036</v>
      </c>
    </row>
    <row r="736" spans="1:5" x14ac:dyDescent="0.25">
      <c r="A736">
        <v>6</v>
      </c>
      <c r="B736" s="3">
        <v>153.94999999999999</v>
      </c>
      <c r="C736">
        <v>29</v>
      </c>
      <c r="D736" s="1">
        <v>45160</v>
      </c>
      <c r="E736" s="2">
        <v>0.73026103390172581</v>
      </c>
    </row>
    <row r="737" spans="1:5" x14ac:dyDescent="0.25">
      <c r="A737">
        <v>8</v>
      </c>
      <c r="B737" s="3">
        <v>150.54</v>
      </c>
      <c r="C737">
        <v>7</v>
      </c>
      <c r="D737" s="1">
        <v>45160</v>
      </c>
      <c r="E737" s="2">
        <v>0.452391492115432</v>
      </c>
    </row>
    <row r="738" spans="1:5" x14ac:dyDescent="0.25">
      <c r="A738">
        <v>8</v>
      </c>
      <c r="B738" s="3">
        <v>52.99</v>
      </c>
      <c r="C738">
        <v>9</v>
      </c>
      <c r="D738" s="1">
        <v>45019</v>
      </c>
      <c r="E738" s="2">
        <v>0.47194776210460704</v>
      </c>
    </row>
    <row r="739" spans="1:5" x14ac:dyDescent="0.25">
      <c r="A739">
        <v>1</v>
      </c>
      <c r="B739" s="3">
        <v>182</v>
      </c>
      <c r="C739">
        <v>13</v>
      </c>
      <c r="D739" s="1">
        <v>45130</v>
      </c>
      <c r="E739" s="2">
        <v>0.88504183854864649</v>
      </c>
    </row>
    <row r="740" spans="1:5" x14ac:dyDescent="0.25">
      <c r="A740">
        <v>2</v>
      </c>
      <c r="B740" s="3">
        <v>113.42</v>
      </c>
      <c r="C740">
        <v>14</v>
      </c>
      <c r="D740" s="1">
        <v>45092</v>
      </c>
      <c r="E740" s="2">
        <v>0.74498162910567467</v>
      </c>
    </row>
    <row r="741" spans="1:5" x14ac:dyDescent="0.25">
      <c r="A741">
        <v>4</v>
      </c>
      <c r="B741" s="3">
        <v>39.54</v>
      </c>
      <c r="C741">
        <v>14</v>
      </c>
      <c r="D741" s="1">
        <v>45173</v>
      </c>
      <c r="E741" s="2">
        <v>0.45125155567420011</v>
      </c>
    </row>
    <row r="742" spans="1:5" x14ac:dyDescent="0.25">
      <c r="A742">
        <v>2</v>
      </c>
      <c r="B742" s="3">
        <v>128.87</v>
      </c>
      <c r="C742">
        <v>29</v>
      </c>
      <c r="D742" s="1">
        <v>45271</v>
      </c>
      <c r="E742" s="2">
        <v>0.80632176868171834</v>
      </c>
    </row>
    <row r="743" spans="1:5" x14ac:dyDescent="0.25">
      <c r="A743">
        <v>6</v>
      </c>
      <c r="B743" s="3">
        <v>131.43</v>
      </c>
      <c r="C743">
        <v>10</v>
      </c>
      <c r="D743" s="1">
        <v>44958</v>
      </c>
      <c r="E743" s="2">
        <v>0.48191361865972737</v>
      </c>
    </row>
    <row r="744" spans="1:5" x14ac:dyDescent="0.25">
      <c r="A744">
        <v>9</v>
      </c>
      <c r="B744" s="3">
        <v>68.209999999999994</v>
      </c>
      <c r="C744">
        <v>31</v>
      </c>
      <c r="D744" s="1">
        <v>45071</v>
      </c>
      <c r="E744" s="2">
        <v>0.76019108113435085</v>
      </c>
    </row>
    <row r="745" spans="1:5" x14ac:dyDescent="0.25">
      <c r="A745">
        <v>2</v>
      </c>
      <c r="B745" s="3">
        <v>129.28</v>
      </c>
      <c r="C745">
        <v>29</v>
      </c>
      <c r="D745" s="1">
        <v>45168</v>
      </c>
      <c r="E745" s="2">
        <v>0.69297340547623443</v>
      </c>
    </row>
    <row r="746" spans="1:5" x14ac:dyDescent="0.25">
      <c r="A746">
        <v>1</v>
      </c>
      <c r="B746" s="3">
        <v>124.1</v>
      </c>
      <c r="C746">
        <v>4</v>
      </c>
      <c r="D746" s="1">
        <v>45152</v>
      </c>
      <c r="E746" s="2">
        <v>0.76519403366532268</v>
      </c>
    </row>
    <row r="747" spans="1:5" x14ac:dyDescent="0.25">
      <c r="A747">
        <v>3</v>
      </c>
      <c r="B747" s="3">
        <v>112.74</v>
      </c>
      <c r="C747">
        <v>17</v>
      </c>
      <c r="D747" s="1">
        <v>45030</v>
      </c>
      <c r="E747" s="2">
        <v>0.90189547408028559</v>
      </c>
    </row>
    <row r="748" spans="1:5" x14ac:dyDescent="0.25">
      <c r="A748">
        <v>3</v>
      </c>
      <c r="B748" s="3">
        <v>17.05</v>
      </c>
      <c r="C748">
        <v>22</v>
      </c>
      <c r="D748" s="1">
        <v>44999</v>
      </c>
      <c r="E748" s="2">
        <v>0.73519543756550854</v>
      </c>
    </row>
    <row r="749" spans="1:5" x14ac:dyDescent="0.25">
      <c r="A749">
        <v>1</v>
      </c>
      <c r="B749" s="3">
        <v>24.42</v>
      </c>
      <c r="C749">
        <v>15</v>
      </c>
      <c r="D749" s="1">
        <v>45174</v>
      </c>
      <c r="E749" s="2">
        <v>0.91458114172736416</v>
      </c>
    </row>
    <row r="750" spans="1:5" x14ac:dyDescent="0.25">
      <c r="A750">
        <v>6</v>
      </c>
      <c r="B750" s="3">
        <v>48.22</v>
      </c>
      <c r="C750">
        <v>20</v>
      </c>
      <c r="D750" s="1">
        <v>45186</v>
      </c>
      <c r="E750" s="2">
        <v>0.92042500523672532</v>
      </c>
    </row>
    <row r="751" spans="1:5" x14ac:dyDescent="0.25">
      <c r="A751">
        <v>7</v>
      </c>
      <c r="B751" s="3">
        <v>55.85</v>
      </c>
      <c r="C751">
        <v>7</v>
      </c>
      <c r="D751" s="1">
        <v>45225</v>
      </c>
      <c r="E751" s="2">
        <v>0.49866258659041013</v>
      </c>
    </row>
    <row r="752" spans="1:5" x14ac:dyDescent="0.25">
      <c r="A752">
        <v>10</v>
      </c>
      <c r="B752" s="3">
        <v>100.06</v>
      </c>
      <c r="C752">
        <v>27</v>
      </c>
      <c r="D752" s="1">
        <v>45087</v>
      </c>
      <c r="E752" s="2">
        <v>0.69605052905611731</v>
      </c>
    </row>
    <row r="753" spans="1:5" x14ac:dyDescent="0.25">
      <c r="A753">
        <v>9</v>
      </c>
      <c r="B753" s="3">
        <v>133.53</v>
      </c>
      <c r="C753">
        <v>14</v>
      </c>
      <c r="D753" s="1">
        <v>44970</v>
      </c>
      <c r="E753" s="2">
        <v>0.5116568105569107</v>
      </c>
    </row>
    <row r="754" spans="1:5" x14ac:dyDescent="0.25">
      <c r="A754">
        <v>9</v>
      </c>
      <c r="B754" s="3">
        <v>103.38</v>
      </c>
      <c r="C754">
        <v>13</v>
      </c>
      <c r="D754" s="1">
        <v>45289</v>
      </c>
      <c r="E754" s="2">
        <v>0.91730726642682558</v>
      </c>
    </row>
    <row r="755" spans="1:5" x14ac:dyDescent="0.25">
      <c r="A755">
        <v>4</v>
      </c>
      <c r="B755" s="3">
        <v>125.06</v>
      </c>
      <c r="C755">
        <v>29</v>
      </c>
      <c r="D755" s="1">
        <v>45145</v>
      </c>
      <c r="E755" s="2">
        <v>0.83286929708398005</v>
      </c>
    </row>
    <row r="756" spans="1:5" x14ac:dyDescent="0.25">
      <c r="A756">
        <v>3</v>
      </c>
      <c r="B756" s="3">
        <v>157.78</v>
      </c>
      <c r="C756">
        <v>24</v>
      </c>
      <c r="D756" s="1">
        <v>45097</v>
      </c>
      <c r="E756" s="2">
        <v>0.44061538552789725</v>
      </c>
    </row>
    <row r="757" spans="1:5" x14ac:dyDescent="0.25">
      <c r="A757">
        <v>5</v>
      </c>
      <c r="B757" s="3">
        <v>74.489999999999995</v>
      </c>
      <c r="C757">
        <v>27</v>
      </c>
      <c r="D757" s="1">
        <v>44969</v>
      </c>
      <c r="E757" s="2">
        <v>0.61371183783276795</v>
      </c>
    </row>
    <row r="758" spans="1:5" x14ac:dyDescent="0.25">
      <c r="A758">
        <v>8</v>
      </c>
      <c r="B758" s="3">
        <v>96.97</v>
      </c>
      <c r="C758">
        <v>19</v>
      </c>
      <c r="D758" s="1">
        <v>45251</v>
      </c>
      <c r="E758" s="2">
        <v>0.89684861720240727</v>
      </c>
    </row>
    <row r="759" spans="1:5" x14ac:dyDescent="0.25">
      <c r="A759">
        <v>2</v>
      </c>
      <c r="B759" s="3">
        <v>88.32</v>
      </c>
      <c r="C759">
        <v>1</v>
      </c>
      <c r="D759" s="1">
        <v>45110</v>
      </c>
      <c r="E759" s="2">
        <v>0.74567293655538081</v>
      </c>
    </row>
    <row r="760" spans="1:5" x14ac:dyDescent="0.25">
      <c r="A760">
        <v>4</v>
      </c>
      <c r="B760" s="3">
        <v>104.09</v>
      </c>
      <c r="C760">
        <v>5</v>
      </c>
      <c r="D760" s="1">
        <v>45095</v>
      </c>
      <c r="E760" s="2">
        <v>0.46663573241086065</v>
      </c>
    </row>
    <row r="761" spans="1:5" x14ac:dyDescent="0.25">
      <c r="A761">
        <v>2</v>
      </c>
      <c r="B761" s="3">
        <v>67.650000000000006</v>
      </c>
      <c r="C761">
        <v>31</v>
      </c>
      <c r="D761" s="1">
        <v>45204</v>
      </c>
      <c r="E761" s="2">
        <v>0.86981434651303879</v>
      </c>
    </row>
    <row r="762" spans="1:5" x14ac:dyDescent="0.25">
      <c r="A762">
        <v>1</v>
      </c>
      <c r="B762" s="3">
        <v>148.13</v>
      </c>
      <c r="C762">
        <v>4</v>
      </c>
      <c r="D762" s="1">
        <v>45118</v>
      </c>
      <c r="E762" s="2">
        <v>0.78583327692444049</v>
      </c>
    </row>
    <row r="763" spans="1:5" x14ac:dyDescent="0.25">
      <c r="A763">
        <v>4</v>
      </c>
      <c r="B763" s="3">
        <v>145.83000000000001</v>
      </c>
      <c r="C763">
        <v>5</v>
      </c>
      <c r="D763" s="1">
        <v>45129</v>
      </c>
      <c r="E763" s="2">
        <v>0.73836594224274776</v>
      </c>
    </row>
    <row r="764" spans="1:5" x14ac:dyDescent="0.25">
      <c r="A764">
        <v>2</v>
      </c>
      <c r="B764" s="3">
        <v>194.42</v>
      </c>
      <c r="C764">
        <v>10</v>
      </c>
      <c r="D764" s="1">
        <v>45121</v>
      </c>
      <c r="E764" s="2">
        <v>0.44830409391279613</v>
      </c>
    </row>
    <row r="765" spans="1:5" x14ac:dyDescent="0.25">
      <c r="A765">
        <v>7</v>
      </c>
      <c r="B765" s="3">
        <v>104.65</v>
      </c>
      <c r="C765">
        <v>3</v>
      </c>
      <c r="D765" s="1">
        <v>45116</v>
      </c>
      <c r="E765" s="2">
        <v>0.55133911455593576</v>
      </c>
    </row>
    <row r="766" spans="1:5" x14ac:dyDescent="0.25">
      <c r="A766">
        <v>8</v>
      </c>
      <c r="B766" s="3">
        <v>131</v>
      </c>
      <c r="C766">
        <v>5</v>
      </c>
      <c r="D766" s="1">
        <v>45006</v>
      </c>
      <c r="E766" s="2">
        <v>0.63247029635081065</v>
      </c>
    </row>
    <row r="767" spans="1:5" x14ac:dyDescent="0.25">
      <c r="A767">
        <v>6</v>
      </c>
      <c r="B767" s="3">
        <v>73.05</v>
      </c>
      <c r="C767">
        <v>21</v>
      </c>
      <c r="D767" s="1">
        <v>45055</v>
      </c>
      <c r="E767" s="2">
        <v>0.7684770142645696</v>
      </c>
    </row>
    <row r="768" spans="1:5" x14ac:dyDescent="0.25">
      <c r="A768">
        <v>10</v>
      </c>
      <c r="B768" s="3">
        <v>94.86</v>
      </c>
      <c r="C768">
        <v>5</v>
      </c>
      <c r="D768" s="1">
        <v>45018</v>
      </c>
      <c r="E768" s="2">
        <v>0.55151121639131362</v>
      </c>
    </row>
    <row r="769" spans="1:5" x14ac:dyDescent="0.25">
      <c r="A769">
        <v>3</v>
      </c>
      <c r="B769" s="3">
        <v>170.94</v>
      </c>
      <c r="C769">
        <v>9</v>
      </c>
      <c r="D769" s="1">
        <v>45186</v>
      </c>
      <c r="E769" s="2">
        <v>0.86133678915932976</v>
      </c>
    </row>
    <row r="770" spans="1:5" x14ac:dyDescent="0.25">
      <c r="A770">
        <v>2</v>
      </c>
      <c r="B770" s="3">
        <v>27.74</v>
      </c>
      <c r="C770">
        <v>20</v>
      </c>
      <c r="D770" s="1">
        <v>45071</v>
      </c>
      <c r="E770" s="2">
        <v>0.85789875660151749</v>
      </c>
    </row>
    <row r="771" spans="1:5" x14ac:dyDescent="0.25">
      <c r="A771">
        <v>6</v>
      </c>
      <c r="B771" s="3">
        <v>136.27000000000001</v>
      </c>
      <c r="C771">
        <v>18</v>
      </c>
      <c r="D771" s="1">
        <v>45158</v>
      </c>
      <c r="E771" s="2">
        <v>0.4535157067451962</v>
      </c>
    </row>
    <row r="772" spans="1:5" x14ac:dyDescent="0.25">
      <c r="A772">
        <v>6</v>
      </c>
      <c r="B772" s="3">
        <v>111.45</v>
      </c>
      <c r="C772">
        <v>11</v>
      </c>
      <c r="D772" s="1">
        <v>45047</v>
      </c>
      <c r="E772" s="2">
        <v>0.43816942870621134</v>
      </c>
    </row>
    <row r="773" spans="1:5" x14ac:dyDescent="0.25">
      <c r="A773">
        <v>2</v>
      </c>
      <c r="B773" s="3">
        <v>58.75</v>
      </c>
      <c r="C773">
        <v>26</v>
      </c>
      <c r="D773" s="1">
        <v>45176</v>
      </c>
      <c r="E773" s="2">
        <v>0.76734216525284549</v>
      </c>
    </row>
    <row r="774" spans="1:5" x14ac:dyDescent="0.25">
      <c r="A774">
        <v>6</v>
      </c>
      <c r="B774" s="3">
        <v>190.36</v>
      </c>
      <c r="C774">
        <v>14</v>
      </c>
      <c r="D774" s="1">
        <v>45000</v>
      </c>
      <c r="E774" s="2">
        <v>0.4806495115124183</v>
      </c>
    </row>
    <row r="775" spans="1:5" x14ac:dyDescent="0.25">
      <c r="A775">
        <v>7</v>
      </c>
      <c r="B775" s="3">
        <v>80.63</v>
      </c>
      <c r="C775">
        <v>28</v>
      </c>
      <c r="D775" s="1">
        <v>45012</v>
      </c>
      <c r="E775" s="2">
        <v>0.4345432012843663</v>
      </c>
    </row>
    <row r="776" spans="1:5" x14ac:dyDescent="0.25">
      <c r="A776">
        <v>10</v>
      </c>
      <c r="B776" s="3">
        <v>38.65</v>
      </c>
      <c r="C776">
        <v>2</v>
      </c>
      <c r="D776" s="1">
        <v>45019</v>
      </c>
      <c r="E776" s="2">
        <v>0.91211990734927606</v>
      </c>
    </row>
    <row r="777" spans="1:5" x14ac:dyDescent="0.25">
      <c r="A777">
        <v>9</v>
      </c>
      <c r="B777" s="3">
        <v>66.23</v>
      </c>
      <c r="C777">
        <v>23</v>
      </c>
      <c r="D777" s="1">
        <v>45261</v>
      </c>
      <c r="E777" s="2">
        <v>0.59821643646349765</v>
      </c>
    </row>
    <row r="778" spans="1:5" x14ac:dyDescent="0.25">
      <c r="A778">
        <v>2</v>
      </c>
      <c r="B778" s="3">
        <v>174.89</v>
      </c>
      <c r="C778">
        <v>26</v>
      </c>
      <c r="D778" s="1">
        <v>45021</v>
      </c>
      <c r="E778" s="2">
        <v>0.69384925216683579</v>
      </c>
    </row>
    <row r="779" spans="1:5" x14ac:dyDescent="0.25">
      <c r="A779">
        <v>10</v>
      </c>
      <c r="B779" s="3">
        <v>113.21</v>
      </c>
      <c r="C779">
        <v>10</v>
      </c>
      <c r="D779" s="1">
        <v>44942</v>
      </c>
      <c r="E779" s="2">
        <v>0.49151794542240701</v>
      </c>
    </row>
    <row r="780" spans="1:5" x14ac:dyDescent="0.25">
      <c r="A780">
        <v>7</v>
      </c>
      <c r="B780" s="3">
        <v>172.95</v>
      </c>
      <c r="C780">
        <v>14</v>
      </c>
      <c r="D780" s="1">
        <v>44977</v>
      </c>
      <c r="E780" s="2">
        <v>0.59954449060046089</v>
      </c>
    </row>
    <row r="781" spans="1:5" x14ac:dyDescent="0.25">
      <c r="A781">
        <v>2</v>
      </c>
      <c r="B781" s="3">
        <v>97.42</v>
      </c>
      <c r="C781">
        <v>25</v>
      </c>
      <c r="D781" s="1">
        <v>45010</v>
      </c>
      <c r="E781" s="2">
        <v>0.67598130346426899</v>
      </c>
    </row>
    <row r="782" spans="1:5" x14ac:dyDescent="0.25">
      <c r="A782">
        <v>3</v>
      </c>
      <c r="B782" s="3">
        <v>110.43</v>
      </c>
      <c r="C782">
        <v>16</v>
      </c>
      <c r="D782" s="1">
        <v>45127</v>
      </c>
      <c r="E782" s="2">
        <v>0.63578670020745387</v>
      </c>
    </row>
    <row r="783" spans="1:5" x14ac:dyDescent="0.25">
      <c r="A783">
        <v>7</v>
      </c>
      <c r="B783" s="3">
        <v>108.78</v>
      </c>
      <c r="C783">
        <v>31</v>
      </c>
      <c r="D783" s="1">
        <v>45217</v>
      </c>
      <c r="E783" s="2">
        <v>0.76163640658059584</v>
      </c>
    </row>
    <row r="784" spans="1:5" x14ac:dyDescent="0.25">
      <c r="A784">
        <v>10</v>
      </c>
      <c r="B784" s="3">
        <v>154.5</v>
      </c>
      <c r="C784">
        <v>19</v>
      </c>
      <c r="D784" s="1">
        <v>44935</v>
      </c>
      <c r="E784" s="2">
        <v>0.51947730148556626</v>
      </c>
    </row>
    <row r="785" spans="1:5" x14ac:dyDescent="0.25">
      <c r="A785">
        <v>1</v>
      </c>
      <c r="B785" s="3">
        <v>30.76</v>
      </c>
      <c r="C785">
        <v>11</v>
      </c>
      <c r="D785" s="1">
        <v>45255</v>
      </c>
      <c r="E785" s="2">
        <v>0.77511912748174328</v>
      </c>
    </row>
    <row r="786" spans="1:5" x14ac:dyDescent="0.25">
      <c r="A786">
        <v>7</v>
      </c>
      <c r="B786" s="3">
        <v>42.12</v>
      </c>
      <c r="C786">
        <v>7</v>
      </c>
      <c r="D786" s="1">
        <v>45226</v>
      </c>
      <c r="E786" s="2">
        <v>0.75878840862826502</v>
      </c>
    </row>
    <row r="787" spans="1:5" x14ac:dyDescent="0.25">
      <c r="A787">
        <v>5</v>
      </c>
      <c r="B787" s="3">
        <v>103.32</v>
      </c>
      <c r="C787">
        <v>18</v>
      </c>
      <c r="D787" s="1">
        <v>45009</v>
      </c>
      <c r="E787" s="2">
        <v>0.71788301592062931</v>
      </c>
    </row>
    <row r="788" spans="1:5" x14ac:dyDescent="0.25">
      <c r="A788">
        <v>8</v>
      </c>
      <c r="B788" s="3">
        <v>196.01</v>
      </c>
      <c r="C788">
        <v>8</v>
      </c>
      <c r="D788" s="1">
        <v>45054</v>
      </c>
      <c r="E788" s="2">
        <v>0.73534499094469241</v>
      </c>
    </row>
    <row r="789" spans="1:5" x14ac:dyDescent="0.25">
      <c r="A789">
        <v>6</v>
      </c>
      <c r="B789" s="3">
        <v>159.37</v>
      </c>
      <c r="C789">
        <v>24</v>
      </c>
      <c r="D789" s="1">
        <v>44984</v>
      </c>
      <c r="E789" s="2">
        <v>0.75633995478403893</v>
      </c>
    </row>
    <row r="790" spans="1:5" x14ac:dyDescent="0.25">
      <c r="A790">
        <v>1</v>
      </c>
      <c r="B790" s="3">
        <v>88.63</v>
      </c>
      <c r="C790">
        <v>11</v>
      </c>
      <c r="D790" s="1">
        <v>44962</v>
      </c>
      <c r="E790" s="2">
        <v>0.42674234172484227</v>
      </c>
    </row>
    <row r="791" spans="1:5" x14ac:dyDescent="0.25">
      <c r="A791">
        <v>1</v>
      </c>
      <c r="B791" s="3">
        <v>107.72</v>
      </c>
      <c r="C791">
        <v>6</v>
      </c>
      <c r="D791" s="1">
        <v>44961</v>
      </c>
      <c r="E791" s="2">
        <v>0.64075792362538952</v>
      </c>
    </row>
    <row r="792" spans="1:5" x14ac:dyDescent="0.25">
      <c r="A792">
        <v>9</v>
      </c>
      <c r="B792" s="3">
        <v>20.85</v>
      </c>
      <c r="C792">
        <v>21</v>
      </c>
      <c r="D792" s="1">
        <v>45180</v>
      </c>
      <c r="E792" s="2">
        <v>0.64622693623553373</v>
      </c>
    </row>
    <row r="793" spans="1:5" x14ac:dyDescent="0.25">
      <c r="A793">
        <v>1</v>
      </c>
      <c r="B793" s="3">
        <v>69.78</v>
      </c>
      <c r="C793">
        <v>5</v>
      </c>
      <c r="D793" s="1">
        <v>45034</v>
      </c>
      <c r="E793" s="2">
        <v>0.59796055641702184</v>
      </c>
    </row>
    <row r="794" spans="1:5" x14ac:dyDescent="0.25">
      <c r="A794">
        <v>2</v>
      </c>
      <c r="B794" s="3">
        <v>17.75</v>
      </c>
      <c r="C794">
        <v>5</v>
      </c>
      <c r="D794" s="1">
        <v>45169</v>
      </c>
      <c r="E794" s="2">
        <v>0.62900997486932786</v>
      </c>
    </row>
    <row r="795" spans="1:5" x14ac:dyDescent="0.25">
      <c r="A795">
        <v>4</v>
      </c>
      <c r="B795" s="3">
        <v>93.01</v>
      </c>
      <c r="C795">
        <v>3</v>
      </c>
      <c r="D795" s="1">
        <v>45239</v>
      </c>
      <c r="E795" s="2">
        <v>0.44688592227698154</v>
      </c>
    </row>
    <row r="796" spans="1:5" x14ac:dyDescent="0.25">
      <c r="A796">
        <v>7</v>
      </c>
      <c r="B796" s="3">
        <v>42.56</v>
      </c>
      <c r="C796">
        <v>31</v>
      </c>
      <c r="D796" s="1">
        <v>45166</v>
      </c>
      <c r="E796" s="2">
        <v>0.74069868732695143</v>
      </c>
    </row>
    <row r="797" spans="1:5" x14ac:dyDescent="0.25">
      <c r="A797">
        <v>6</v>
      </c>
      <c r="B797" s="3">
        <v>130.47999999999999</v>
      </c>
      <c r="C797">
        <v>12</v>
      </c>
      <c r="D797" s="1">
        <v>44981</v>
      </c>
      <c r="E797" s="2">
        <v>0.5881166696519512</v>
      </c>
    </row>
    <row r="798" spans="1:5" x14ac:dyDescent="0.25">
      <c r="A798">
        <v>2</v>
      </c>
      <c r="B798" s="3">
        <v>42.24</v>
      </c>
      <c r="C798">
        <v>26</v>
      </c>
      <c r="D798" s="1">
        <v>45079</v>
      </c>
      <c r="E798" s="2">
        <v>0.74458278607016237</v>
      </c>
    </row>
    <row r="799" spans="1:5" x14ac:dyDescent="0.25">
      <c r="A799">
        <v>8</v>
      </c>
      <c r="B799" s="3">
        <v>117.32</v>
      </c>
      <c r="C799">
        <v>29</v>
      </c>
      <c r="D799" s="1">
        <v>45029</v>
      </c>
      <c r="E799" s="2">
        <v>0.70795420908185358</v>
      </c>
    </row>
    <row r="800" spans="1:5" x14ac:dyDescent="0.25">
      <c r="A800">
        <v>5</v>
      </c>
      <c r="B800" s="3">
        <v>7.56</v>
      </c>
      <c r="C800">
        <v>10</v>
      </c>
      <c r="D800" s="1">
        <v>45117</v>
      </c>
      <c r="E800" s="2">
        <v>0.83410309647269054</v>
      </c>
    </row>
    <row r="801" spans="1:5" x14ac:dyDescent="0.25">
      <c r="A801">
        <v>1</v>
      </c>
      <c r="B801" s="3">
        <v>116.75</v>
      </c>
      <c r="C801">
        <v>14</v>
      </c>
      <c r="D801" s="1">
        <v>45226</v>
      </c>
      <c r="E801" s="2">
        <v>0.88398467016656379</v>
      </c>
    </row>
    <row r="802" spans="1:5" x14ac:dyDescent="0.25">
      <c r="A802">
        <v>8</v>
      </c>
      <c r="B802" s="3">
        <v>63.74</v>
      </c>
      <c r="C802">
        <v>22</v>
      </c>
      <c r="D802" s="1">
        <v>45098</v>
      </c>
      <c r="E802" s="2">
        <v>0.93770887094199029</v>
      </c>
    </row>
    <row r="803" spans="1:5" x14ac:dyDescent="0.25">
      <c r="A803">
        <v>5</v>
      </c>
      <c r="B803" s="3">
        <v>190.16</v>
      </c>
      <c r="C803">
        <v>26</v>
      </c>
      <c r="D803" s="1">
        <v>45133</v>
      </c>
      <c r="E803" s="2">
        <v>0.94020423666334252</v>
      </c>
    </row>
    <row r="804" spans="1:5" x14ac:dyDescent="0.25">
      <c r="A804">
        <v>9</v>
      </c>
      <c r="B804" s="3">
        <v>29.72</v>
      </c>
      <c r="C804">
        <v>15</v>
      </c>
      <c r="D804" s="1">
        <v>45132</v>
      </c>
      <c r="E804" s="2">
        <v>0.55121259785467402</v>
      </c>
    </row>
    <row r="805" spans="1:5" x14ac:dyDescent="0.25">
      <c r="A805">
        <v>6</v>
      </c>
      <c r="B805" s="3">
        <v>92.2</v>
      </c>
      <c r="C805">
        <v>12</v>
      </c>
      <c r="D805" s="1">
        <v>45167</v>
      </c>
      <c r="E805" s="2">
        <v>0.55332097394280244</v>
      </c>
    </row>
    <row r="806" spans="1:5" x14ac:dyDescent="0.25">
      <c r="A806">
        <v>7</v>
      </c>
      <c r="B806" s="3">
        <v>106.38</v>
      </c>
      <c r="C806">
        <v>24</v>
      </c>
      <c r="D806" s="1">
        <v>45284</v>
      </c>
      <c r="E806" s="2">
        <v>0.53778817146159663</v>
      </c>
    </row>
    <row r="807" spans="1:5" x14ac:dyDescent="0.25">
      <c r="A807">
        <v>5</v>
      </c>
      <c r="B807" s="3">
        <v>154.93</v>
      </c>
      <c r="C807">
        <v>3</v>
      </c>
      <c r="D807" s="1">
        <v>45078</v>
      </c>
      <c r="E807" s="2">
        <v>0.94496095172422545</v>
      </c>
    </row>
    <row r="808" spans="1:5" x14ac:dyDescent="0.25">
      <c r="A808">
        <v>8</v>
      </c>
      <c r="B808" s="3">
        <v>32.479999999999997</v>
      </c>
      <c r="C808">
        <v>3</v>
      </c>
      <c r="D808" s="1">
        <v>44978</v>
      </c>
      <c r="E808" s="2">
        <v>0.49839105438381037</v>
      </c>
    </row>
    <row r="809" spans="1:5" x14ac:dyDescent="0.25">
      <c r="A809">
        <v>9</v>
      </c>
      <c r="B809" s="3">
        <v>196.25</v>
      </c>
      <c r="C809">
        <v>13</v>
      </c>
      <c r="D809" s="1">
        <v>44975</v>
      </c>
      <c r="E809" s="2">
        <v>0.76787842903859338</v>
      </c>
    </row>
    <row r="810" spans="1:5" x14ac:dyDescent="0.25">
      <c r="A810">
        <v>4</v>
      </c>
      <c r="B810" s="3">
        <v>155.72999999999999</v>
      </c>
      <c r="C810">
        <v>3</v>
      </c>
      <c r="D810" s="1">
        <v>45176</v>
      </c>
      <c r="E810" s="2">
        <v>0.62789246804959398</v>
      </c>
    </row>
    <row r="811" spans="1:5" x14ac:dyDescent="0.25">
      <c r="A811">
        <v>2</v>
      </c>
      <c r="B811" s="3">
        <v>124.01</v>
      </c>
      <c r="C811">
        <v>29</v>
      </c>
      <c r="D811" s="1">
        <v>45268</v>
      </c>
      <c r="E811" s="2">
        <v>0.6007706278323689</v>
      </c>
    </row>
    <row r="812" spans="1:5" x14ac:dyDescent="0.25">
      <c r="A812">
        <v>7</v>
      </c>
      <c r="B812" s="3">
        <v>161.33000000000001</v>
      </c>
      <c r="C812">
        <v>12</v>
      </c>
      <c r="D812" s="1">
        <v>44989</v>
      </c>
      <c r="E812" s="2">
        <v>0.54576118587860745</v>
      </c>
    </row>
    <row r="813" spans="1:5" x14ac:dyDescent="0.25">
      <c r="A813">
        <v>4</v>
      </c>
      <c r="B813" s="3">
        <v>62.25</v>
      </c>
      <c r="C813">
        <v>22</v>
      </c>
      <c r="D813" s="1">
        <v>45143</v>
      </c>
      <c r="E813" s="2">
        <v>0.81221188450635506</v>
      </c>
    </row>
    <row r="814" spans="1:5" x14ac:dyDescent="0.25">
      <c r="A814">
        <v>5</v>
      </c>
      <c r="B814" s="3">
        <v>70.040000000000006</v>
      </c>
      <c r="C814">
        <v>22</v>
      </c>
      <c r="D814" s="1">
        <v>45073</v>
      </c>
      <c r="E814" s="2">
        <v>0.46457938837904045</v>
      </c>
    </row>
    <row r="815" spans="1:5" x14ac:dyDescent="0.25">
      <c r="A815">
        <v>3</v>
      </c>
      <c r="B815" s="3">
        <v>48.18</v>
      </c>
      <c r="C815">
        <v>20</v>
      </c>
      <c r="D815" s="1">
        <v>44990</v>
      </c>
      <c r="E815" s="2">
        <v>0.84858327246786092</v>
      </c>
    </row>
    <row r="816" spans="1:5" x14ac:dyDescent="0.25">
      <c r="A816">
        <v>3</v>
      </c>
      <c r="B816" s="3">
        <v>191.03</v>
      </c>
      <c r="C816">
        <v>30</v>
      </c>
      <c r="D816" s="1">
        <v>45064</v>
      </c>
      <c r="E816" s="2">
        <v>0.50133488424309958</v>
      </c>
    </row>
    <row r="817" spans="1:5" x14ac:dyDescent="0.25">
      <c r="A817">
        <v>2</v>
      </c>
      <c r="B817" s="3">
        <v>52.32</v>
      </c>
      <c r="C817">
        <v>20</v>
      </c>
      <c r="D817" s="1">
        <v>44985</v>
      </c>
      <c r="E817" s="2">
        <v>0.60641398278621972</v>
      </c>
    </row>
    <row r="818" spans="1:5" x14ac:dyDescent="0.25">
      <c r="A818">
        <v>1</v>
      </c>
      <c r="B818" s="3">
        <v>84.86</v>
      </c>
      <c r="C818">
        <v>26</v>
      </c>
      <c r="D818" s="1">
        <v>44971</v>
      </c>
      <c r="E818" s="2">
        <v>0.72348216963578993</v>
      </c>
    </row>
    <row r="819" spans="1:5" x14ac:dyDescent="0.25">
      <c r="A819">
        <v>2</v>
      </c>
      <c r="B819" s="3">
        <v>94.36</v>
      </c>
      <c r="C819">
        <v>13</v>
      </c>
      <c r="D819" s="1">
        <v>44980</v>
      </c>
      <c r="E819" s="2">
        <v>0.43052256666726951</v>
      </c>
    </row>
    <row r="820" spans="1:5" x14ac:dyDescent="0.25">
      <c r="A820">
        <v>4</v>
      </c>
      <c r="B820" s="3">
        <v>100.33</v>
      </c>
      <c r="C820">
        <v>28</v>
      </c>
      <c r="D820" s="1">
        <v>44976</v>
      </c>
      <c r="E820" s="2">
        <v>0.71580677985987406</v>
      </c>
    </row>
    <row r="821" spans="1:5" x14ac:dyDescent="0.25">
      <c r="A821">
        <v>4</v>
      </c>
      <c r="B821" s="3">
        <v>104.37</v>
      </c>
      <c r="C821">
        <v>24</v>
      </c>
      <c r="D821" s="1">
        <v>45155</v>
      </c>
      <c r="E821" s="2">
        <v>0.84434458822154212</v>
      </c>
    </row>
    <row r="822" spans="1:5" x14ac:dyDescent="0.25">
      <c r="A822">
        <v>1</v>
      </c>
      <c r="B822" s="3">
        <v>140.59</v>
      </c>
      <c r="C822">
        <v>13</v>
      </c>
      <c r="D822" s="1">
        <v>45232</v>
      </c>
      <c r="E822" s="2">
        <v>0.84964073674729712</v>
      </c>
    </row>
    <row r="823" spans="1:5" x14ac:dyDescent="0.25">
      <c r="A823">
        <v>1</v>
      </c>
      <c r="B823" s="3">
        <v>61.14</v>
      </c>
      <c r="C823">
        <v>18</v>
      </c>
      <c r="D823" s="1">
        <v>44969</v>
      </c>
      <c r="E823" s="2">
        <v>0.53482849977708702</v>
      </c>
    </row>
    <row r="824" spans="1:5" x14ac:dyDescent="0.25">
      <c r="A824">
        <v>10</v>
      </c>
      <c r="B824" s="3">
        <v>191.21</v>
      </c>
      <c r="C824">
        <v>30</v>
      </c>
      <c r="D824" s="1">
        <v>45152</v>
      </c>
      <c r="E824" s="2">
        <v>0.91645035024702204</v>
      </c>
    </row>
    <row r="825" spans="1:5" x14ac:dyDescent="0.25">
      <c r="A825">
        <v>10</v>
      </c>
      <c r="B825" s="3">
        <v>109.21</v>
      </c>
      <c r="C825">
        <v>20</v>
      </c>
      <c r="D825" s="1">
        <v>45129</v>
      </c>
      <c r="E825" s="2">
        <v>0.77546113051196608</v>
      </c>
    </row>
    <row r="826" spans="1:5" x14ac:dyDescent="0.25">
      <c r="A826">
        <v>8</v>
      </c>
      <c r="B826" s="3">
        <v>0.65</v>
      </c>
      <c r="C826">
        <v>23</v>
      </c>
      <c r="D826" s="1">
        <v>45253</v>
      </c>
      <c r="E826" s="2">
        <v>0.90881164202136411</v>
      </c>
    </row>
    <row r="827" spans="1:5" x14ac:dyDescent="0.25">
      <c r="A827">
        <v>9</v>
      </c>
      <c r="B827" s="3">
        <v>85.51</v>
      </c>
      <c r="C827">
        <v>9</v>
      </c>
      <c r="D827" s="1">
        <v>45279</v>
      </c>
      <c r="E827" s="2">
        <v>0.80900035008441218</v>
      </c>
    </row>
    <row r="828" spans="1:5" x14ac:dyDescent="0.25">
      <c r="A828">
        <v>9</v>
      </c>
      <c r="B828" s="3">
        <v>8.09</v>
      </c>
      <c r="C828">
        <v>3</v>
      </c>
      <c r="D828" s="1">
        <v>45070</v>
      </c>
      <c r="E828" s="2">
        <v>0.81660968044288396</v>
      </c>
    </row>
    <row r="829" spans="1:5" x14ac:dyDescent="0.25">
      <c r="A829">
        <v>5</v>
      </c>
      <c r="B829" s="3">
        <v>79</v>
      </c>
      <c r="C829">
        <v>31</v>
      </c>
      <c r="D829" s="1">
        <v>45175</v>
      </c>
      <c r="E829" s="2">
        <v>0.56513400967123451</v>
      </c>
    </row>
    <row r="830" spans="1:5" x14ac:dyDescent="0.25">
      <c r="A830">
        <v>6</v>
      </c>
      <c r="B830" s="3">
        <v>144.05000000000001</v>
      </c>
      <c r="C830">
        <v>1</v>
      </c>
      <c r="D830" s="1">
        <v>45239</v>
      </c>
      <c r="E830" s="2">
        <v>0.91455025831055003</v>
      </c>
    </row>
    <row r="831" spans="1:5" x14ac:dyDescent="0.25">
      <c r="A831">
        <v>10</v>
      </c>
      <c r="B831" s="3">
        <v>69.319999999999993</v>
      </c>
      <c r="C831">
        <v>16</v>
      </c>
      <c r="D831" s="1">
        <v>45285</v>
      </c>
      <c r="E831" s="2">
        <v>0.66522824368356981</v>
      </c>
    </row>
    <row r="832" spans="1:5" x14ac:dyDescent="0.25">
      <c r="A832">
        <v>7</v>
      </c>
      <c r="B832" s="3">
        <v>163.69</v>
      </c>
      <c r="C832">
        <v>20</v>
      </c>
      <c r="D832" s="1">
        <v>45260</v>
      </c>
      <c r="E832" s="2">
        <v>0.4774881877167762</v>
      </c>
    </row>
    <row r="833" spans="1:5" x14ac:dyDescent="0.25">
      <c r="A833">
        <v>5</v>
      </c>
      <c r="B833" s="3">
        <v>51.51</v>
      </c>
      <c r="C833">
        <v>3</v>
      </c>
      <c r="D833" s="1">
        <v>45200</v>
      </c>
      <c r="E833" s="2">
        <v>0.62833681805255781</v>
      </c>
    </row>
    <row r="834" spans="1:5" x14ac:dyDescent="0.25">
      <c r="A834">
        <v>8</v>
      </c>
      <c r="B834" s="3">
        <v>29.72</v>
      </c>
      <c r="C834">
        <v>13</v>
      </c>
      <c r="D834" s="1">
        <v>45197</v>
      </c>
      <c r="E834" s="2">
        <v>0.45968005448937732</v>
      </c>
    </row>
    <row r="835" spans="1:5" x14ac:dyDescent="0.25">
      <c r="A835">
        <v>2</v>
      </c>
      <c r="B835" s="3">
        <v>77.75</v>
      </c>
      <c r="C835">
        <v>8</v>
      </c>
      <c r="D835" s="1">
        <v>45004</v>
      </c>
      <c r="E835" s="2">
        <v>0.71852260837476389</v>
      </c>
    </row>
    <row r="836" spans="1:5" x14ac:dyDescent="0.25">
      <c r="A836">
        <v>3</v>
      </c>
      <c r="B836" s="3">
        <v>89.72</v>
      </c>
      <c r="C836">
        <v>17</v>
      </c>
      <c r="D836" s="1">
        <v>45275</v>
      </c>
      <c r="E836" s="2">
        <v>0.87134313916815198</v>
      </c>
    </row>
    <row r="837" spans="1:5" x14ac:dyDescent="0.25">
      <c r="A837">
        <v>3</v>
      </c>
      <c r="B837" s="3">
        <v>1.23</v>
      </c>
      <c r="C837">
        <v>13</v>
      </c>
      <c r="D837" s="1">
        <v>45072</v>
      </c>
      <c r="E837" s="2">
        <v>0.90602292141912499</v>
      </c>
    </row>
    <row r="838" spans="1:5" x14ac:dyDescent="0.25">
      <c r="A838">
        <v>6</v>
      </c>
      <c r="B838" s="3">
        <v>97.05</v>
      </c>
      <c r="C838">
        <v>26</v>
      </c>
      <c r="D838" s="1">
        <v>45226</v>
      </c>
      <c r="E838" s="2">
        <v>0.77870008117939915</v>
      </c>
    </row>
    <row r="839" spans="1:5" x14ac:dyDescent="0.25">
      <c r="A839">
        <v>4</v>
      </c>
      <c r="B839" s="3">
        <v>122.2</v>
      </c>
      <c r="C839">
        <v>31</v>
      </c>
      <c r="D839" s="1">
        <v>45254</v>
      </c>
      <c r="E839" s="2">
        <v>0.58820172279945249</v>
      </c>
    </row>
    <row r="840" spans="1:5" x14ac:dyDescent="0.25">
      <c r="A840">
        <v>10</v>
      </c>
      <c r="B840" s="3">
        <v>183.04</v>
      </c>
      <c r="C840">
        <v>3</v>
      </c>
      <c r="D840" s="1">
        <v>45161</v>
      </c>
      <c r="E840" s="2">
        <v>0.87051079171705958</v>
      </c>
    </row>
    <row r="841" spans="1:5" x14ac:dyDescent="0.25">
      <c r="A841">
        <v>6</v>
      </c>
      <c r="B841" s="3">
        <v>31.32</v>
      </c>
      <c r="C841">
        <v>28</v>
      </c>
      <c r="D841" s="1">
        <v>45044</v>
      </c>
      <c r="E841" s="2">
        <v>0.83562062416943572</v>
      </c>
    </row>
    <row r="842" spans="1:5" x14ac:dyDescent="0.25">
      <c r="A842">
        <v>6</v>
      </c>
      <c r="B842" s="3">
        <v>148.82</v>
      </c>
      <c r="C842">
        <v>14</v>
      </c>
      <c r="D842" s="1">
        <v>45100</v>
      </c>
      <c r="E842" s="2">
        <v>0.54641328900760167</v>
      </c>
    </row>
    <row r="843" spans="1:5" x14ac:dyDescent="0.25">
      <c r="A843">
        <v>5</v>
      </c>
      <c r="B843" s="3">
        <v>99.8</v>
      </c>
      <c r="C843">
        <v>19</v>
      </c>
      <c r="D843" s="1">
        <v>45098</v>
      </c>
      <c r="E843" s="2">
        <v>0.82271472067987861</v>
      </c>
    </row>
    <row r="844" spans="1:5" x14ac:dyDescent="0.25">
      <c r="A844">
        <v>10</v>
      </c>
      <c r="B844" s="3">
        <v>41.19</v>
      </c>
      <c r="C844">
        <v>14</v>
      </c>
      <c r="D844" s="1">
        <v>44965</v>
      </c>
      <c r="E844" s="2">
        <v>0.67638230795907006</v>
      </c>
    </row>
    <row r="845" spans="1:5" x14ac:dyDescent="0.25">
      <c r="A845">
        <v>3</v>
      </c>
      <c r="B845" s="3">
        <v>45.14</v>
      </c>
      <c r="C845">
        <v>17</v>
      </c>
      <c r="D845" s="1">
        <v>45254</v>
      </c>
      <c r="E845" s="2">
        <v>0.87748940019042965</v>
      </c>
    </row>
    <row r="846" spans="1:5" x14ac:dyDescent="0.25">
      <c r="A846">
        <v>9</v>
      </c>
      <c r="B846" s="3">
        <v>61.19</v>
      </c>
      <c r="C846">
        <v>7</v>
      </c>
      <c r="D846" s="1">
        <v>45173</v>
      </c>
      <c r="E846" s="2">
        <v>0.88851720526191957</v>
      </c>
    </row>
    <row r="847" spans="1:5" x14ac:dyDescent="0.25">
      <c r="A847">
        <v>8</v>
      </c>
      <c r="B847" s="3">
        <v>61.77</v>
      </c>
      <c r="C847">
        <v>21</v>
      </c>
      <c r="D847" s="1">
        <v>45006</v>
      </c>
      <c r="E847" s="2">
        <v>0.67125869983747743</v>
      </c>
    </row>
    <row r="848" spans="1:5" x14ac:dyDescent="0.25">
      <c r="A848">
        <v>10</v>
      </c>
      <c r="B848" s="3">
        <v>10.93</v>
      </c>
      <c r="C848">
        <v>21</v>
      </c>
      <c r="D848" s="1">
        <v>45020</v>
      </c>
      <c r="E848" s="2">
        <v>0.76086113627035656</v>
      </c>
    </row>
    <row r="849" spans="1:5" x14ac:dyDescent="0.25">
      <c r="A849">
        <v>1</v>
      </c>
      <c r="B849" s="3">
        <v>135.13999999999999</v>
      </c>
      <c r="C849">
        <v>21</v>
      </c>
      <c r="D849" s="1">
        <v>44997</v>
      </c>
      <c r="E849" s="2">
        <v>0.67667420339190931</v>
      </c>
    </row>
    <row r="850" spans="1:5" x14ac:dyDescent="0.25">
      <c r="A850">
        <v>7</v>
      </c>
      <c r="B850" s="3">
        <v>25.54</v>
      </c>
      <c r="C850">
        <v>26</v>
      </c>
      <c r="D850" s="1">
        <v>45131</v>
      </c>
      <c r="E850" s="2">
        <v>0.9313486674764595</v>
      </c>
    </row>
    <row r="851" spans="1:5" x14ac:dyDescent="0.25">
      <c r="A851">
        <v>8</v>
      </c>
      <c r="B851" s="3">
        <v>72.17</v>
      </c>
      <c r="C851">
        <v>14</v>
      </c>
      <c r="D851" s="1">
        <v>45165</v>
      </c>
      <c r="E851" s="2">
        <v>0.51258856482379567</v>
      </c>
    </row>
    <row r="852" spans="1:5" x14ac:dyDescent="0.25">
      <c r="A852">
        <v>9</v>
      </c>
      <c r="B852" s="3">
        <v>12.77</v>
      </c>
      <c r="C852">
        <v>2</v>
      </c>
      <c r="D852" s="1">
        <v>45204</v>
      </c>
      <c r="E852" s="2">
        <v>0.42334724022315284</v>
      </c>
    </row>
    <row r="853" spans="1:5" x14ac:dyDescent="0.25">
      <c r="A853">
        <v>1</v>
      </c>
      <c r="B853" s="3">
        <v>184.73</v>
      </c>
      <c r="C853">
        <v>2</v>
      </c>
      <c r="D853" s="1">
        <v>45264</v>
      </c>
      <c r="E853" s="2">
        <v>0.78509026179023378</v>
      </c>
    </row>
    <row r="854" spans="1:5" x14ac:dyDescent="0.25">
      <c r="A854">
        <v>2</v>
      </c>
      <c r="B854" s="3">
        <v>135.38</v>
      </c>
      <c r="C854">
        <v>5</v>
      </c>
      <c r="D854" s="1">
        <v>44982</v>
      </c>
      <c r="E854" s="2">
        <v>0.87099676458731312</v>
      </c>
    </row>
    <row r="855" spans="1:5" x14ac:dyDescent="0.25">
      <c r="A855">
        <v>9</v>
      </c>
      <c r="B855" s="3">
        <v>61.25</v>
      </c>
      <c r="C855">
        <v>19</v>
      </c>
      <c r="D855" s="1">
        <v>45117</v>
      </c>
      <c r="E855" s="2">
        <v>0.81156870022279459</v>
      </c>
    </row>
    <row r="856" spans="1:5" x14ac:dyDescent="0.25">
      <c r="A856">
        <v>1</v>
      </c>
      <c r="B856" s="3">
        <v>18.16</v>
      </c>
      <c r="C856">
        <v>23</v>
      </c>
      <c r="D856" s="1">
        <v>45034</v>
      </c>
      <c r="E856" s="2">
        <v>0.43819792598266483</v>
      </c>
    </row>
    <row r="857" spans="1:5" x14ac:dyDescent="0.25">
      <c r="A857">
        <v>8</v>
      </c>
      <c r="B857" s="3">
        <v>124.7</v>
      </c>
      <c r="C857">
        <v>9</v>
      </c>
      <c r="D857" s="1">
        <v>45210</v>
      </c>
      <c r="E857" s="2">
        <v>0.88629547546749377</v>
      </c>
    </row>
    <row r="858" spans="1:5" x14ac:dyDescent="0.25">
      <c r="A858">
        <v>2</v>
      </c>
      <c r="B858" s="3">
        <v>134.51</v>
      </c>
      <c r="C858">
        <v>28</v>
      </c>
      <c r="D858" s="1">
        <v>44994</v>
      </c>
      <c r="E858" s="2">
        <v>0.58093735115568412</v>
      </c>
    </row>
    <row r="859" spans="1:5" x14ac:dyDescent="0.25">
      <c r="A859">
        <v>8</v>
      </c>
      <c r="B859" s="3">
        <v>78.09</v>
      </c>
      <c r="C859">
        <v>7</v>
      </c>
      <c r="D859" s="1">
        <v>45193</v>
      </c>
      <c r="E859" s="2">
        <v>0.49706780726856425</v>
      </c>
    </row>
    <row r="860" spans="1:5" x14ac:dyDescent="0.25">
      <c r="A860">
        <v>8</v>
      </c>
      <c r="B860" s="3">
        <v>23.88</v>
      </c>
      <c r="C860">
        <v>17</v>
      </c>
      <c r="D860" s="1">
        <v>44979</v>
      </c>
      <c r="E860" s="2">
        <v>0.46729370038515877</v>
      </c>
    </row>
    <row r="861" spans="1:5" x14ac:dyDescent="0.25">
      <c r="A861">
        <v>4</v>
      </c>
      <c r="B861" s="3">
        <v>8.0299999999999994</v>
      </c>
      <c r="C861">
        <v>30</v>
      </c>
      <c r="D861" s="1">
        <v>45286</v>
      </c>
      <c r="E861" s="2">
        <v>0.46967078592297173</v>
      </c>
    </row>
    <row r="862" spans="1:5" x14ac:dyDescent="0.25">
      <c r="A862">
        <v>9</v>
      </c>
      <c r="B862" s="3">
        <v>140.79</v>
      </c>
      <c r="C862">
        <v>24</v>
      </c>
      <c r="D862" s="1">
        <v>45234</v>
      </c>
      <c r="E862" s="2">
        <v>0.57697894846026121</v>
      </c>
    </row>
    <row r="863" spans="1:5" x14ac:dyDescent="0.25">
      <c r="A863">
        <v>10</v>
      </c>
      <c r="B863" s="3">
        <v>79.41</v>
      </c>
      <c r="C863">
        <v>9</v>
      </c>
      <c r="D863" s="1">
        <v>44979</v>
      </c>
      <c r="E863" s="2">
        <v>0.82825365907431836</v>
      </c>
    </row>
    <row r="864" spans="1:5" x14ac:dyDescent="0.25">
      <c r="A864">
        <v>2</v>
      </c>
      <c r="B864" s="3">
        <v>39.979999999999997</v>
      </c>
      <c r="C864">
        <v>20</v>
      </c>
      <c r="D864" s="1">
        <v>45202</v>
      </c>
      <c r="E864" s="2">
        <v>0.51908070258195327</v>
      </c>
    </row>
    <row r="865" spans="1:5" x14ac:dyDescent="0.25">
      <c r="A865">
        <v>6</v>
      </c>
      <c r="B865" s="3">
        <v>36.81</v>
      </c>
      <c r="C865">
        <v>29</v>
      </c>
      <c r="D865" s="1">
        <v>45116</v>
      </c>
      <c r="E865" s="2">
        <v>0.65535646277871706</v>
      </c>
    </row>
    <row r="866" spans="1:5" x14ac:dyDescent="0.25">
      <c r="A866">
        <v>2</v>
      </c>
      <c r="B866" s="3">
        <v>101.03</v>
      </c>
      <c r="C866">
        <v>13</v>
      </c>
      <c r="D866" s="1">
        <v>45109</v>
      </c>
      <c r="E866" s="2">
        <v>0.83210188437879218</v>
      </c>
    </row>
    <row r="867" spans="1:5" x14ac:dyDescent="0.25">
      <c r="A867">
        <v>6</v>
      </c>
      <c r="B867" s="3">
        <v>17.899999999999999</v>
      </c>
      <c r="C867">
        <v>19</v>
      </c>
      <c r="D867" s="1">
        <v>45247</v>
      </c>
      <c r="E867" s="2">
        <v>0.73197950030938519</v>
      </c>
    </row>
    <row r="868" spans="1:5" x14ac:dyDescent="0.25">
      <c r="A868">
        <v>7</v>
      </c>
      <c r="B868" s="3">
        <v>6.01</v>
      </c>
      <c r="C868">
        <v>25</v>
      </c>
      <c r="D868" s="1">
        <v>45028</v>
      </c>
      <c r="E868" s="2">
        <v>0.76969720540640729</v>
      </c>
    </row>
    <row r="869" spans="1:5" x14ac:dyDescent="0.25">
      <c r="A869">
        <v>8</v>
      </c>
      <c r="B869" s="3">
        <v>32.200000000000003</v>
      </c>
      <c r="C869">
        <v>22</v>
      </c>
      <c r="D869" s="1">
        <v>45281</v>
      </c>
      <c r="E869" s="2">
        <v>0.50577831436895804</v>
      </c>
    </row>
    <row r="870" spans="1:5" x14ac:dyDescent="0.25">
      <c r="A870">
        <v>9</v>
      </c>
      <c r="B870" s="3">
        <v>169.68</v>
      </c>
      <c r="C870">
        <v>21</v>
      </c>
      <c r="D870" s="1">
        <v>45116</v>
      </c>
      <c r="E870" s="2">
        <v>0.62160882034683462</v>
      </c>
    </row>
    <row r="871" spans="1:5" x14ac:dyDescent="0.25">
      <c r="A871">
        <v>6</v>
      </c>
      <c r="B871" s="3">
        <v>73.099999999999994</v>
      </c>
      <c r="C871">
        <v>21</v>
      </c>
      <c r="D871" s="1">
        <v>45265</v>
      </c>
      <c r="E871" s="2">
        <v>0.94676043647092523</v>
      </c>
    </row>
    <row r="872" spans="1:5" x14ac:dyDescent="0.25">
      <c r="A872">
        <v>5</v>
      </c>
      <c r="B872" s="3">
        <v>44.49</v>
      </c>
      <c r="C872">
        <v>25</v>
      </c>
      <c r="D872" s="1">
        <v>45196</v>
      </c>
      <c r="E872" s="2">
        <v>0.91764490077081406</v>
      </c>
    </row>
    <row r="873" spans="1:5" x14ac:dyDescent="0.25">
      <c r="A873">
        <v>5</v>
      </c>
      <c r="B873" s="3">
        <v>91.9</v>
      </c>
      <c r="C873">
        <v>18</v>
      </c>
      <c r="D873" s="1">
        <v>45175</v>
      </c>
      <c r="E873" s="2">
        <v>0.75347904968746715</v>
      </c>
    </row>
    <row r="874" spans="1:5" x14ac:dyDescent="0.25">
      <c r="A874">
        <v>2</v>
      </c>
      <c r="B874" s="3">
        <v>15.17</v>
      </c>
      <c r="C874">
        <v>17</v>
      </c>
      <c r="D874" s="1">
        <v>44932</v>
      </c>
      <c r="E874" s="2">
        <v>0.75282782677632976</v>
      </c>
    </row>
    <row r="875" spans="1:5" x14ac:dyDescent="0.25">
      <c r="A875">
        <v>10</v>
      </c>
      <c r="B875" s="3">
        <v>114.59</v>
      </c>
      <c r="C875">
        <v>25</v>
      </c>
      <c r="D875" s="1">
        <v>45287</v>
      </c>
      <c r="E875" s="2">
        <v>0.72740657625361727</v>
      </c>
    </row>
    <row r="876" spans="1:5" x14ac:dyDescent="0.25">
      <c r="A876">
        <v>9</v>
      </c>
      <c r="B876" s="3">
        <v>127.66</v>
      </c>
      <c r="C876">
        <v>9</v>
      </c>
      <c r="D876" s="1">
        <v>45019</v>
      </c>
      <c r="E876" s="2">
        <v>0.63830195939049728</v>
      </c>
    </row>
    <row r="877" spans="1:5" x14ac:dyDescent="0.25">
      <c r="A877">
        <v>1</v>
      </c>
      <c r="B877" s="3">
        <v>173.34</v>
      </c>
      <c r="C877">
        <v>15</v>
      </c>
      <c r="D877" s="1">
        <v>45180</v>
      </c>
      <c r="E877" s="2">
        <v>0.93561648477537718</v>
      </c>
    </row>
    <row r="878" spans="1:5" x14ac:dyDescent="0.25">
      <c r="A878">
        <v>6</v>
      </c>
      <c r="B878" s="3">
        <v>160.28</v>
      </c>
      <c r="C878">
        <v>30</v>
      </c>
      <c r="D878" s="1">
        <v>44991</v>
      </c>
      <c r="E878" s="2">
        <v>0.50349924173213956</v>
      </c>
    </row>
    <row r="879" spans="1:5" x14ac:dyDescent="0.25">
      <c r="A879">
        <v>10</v>
      </c>
      <c r="B879" s="3">
        <v>116.08</v>
      </c>
      <c r="C879">
        <v>27</v>
      </c>
      <c r="D879" s="1">
        <v>45074</v>
      </c>
      <c r="E879" s="2">
        <v>0.87217494955196306</v>
      </c>
    </row>
    <row r="880" spans="1:5" x14ac:dyDescent="0.25">
      <c r="A880">
        <v>5</v>
      </c>
      <c r="B880" s="3">
        <v>170.94</v>
      </c>
      <c r="C880">
        <v>5</v>
      </c>
      <c r="D880" s="1">
        <v>45088</v>
      </c>
      <c r="E880" s="2">
        <v>0.88561969136218965</v>
      </c>
    </row>
    <row r="881" spans="1:5" x14ac:dyDescent="0.25">
      <c r="A881">
        <v>8</v>
      </c>
      <c r="B881" s="3">
        <v>8.98</v>
      </c>
      <c r="C881">
        <v>23</v>
      </c>
      <c r="D881" s="1">
        <v>45096</v>
      </c>
      <c r="E881" s="2">
        <v>0.52717265584123019</v>
      </c>
    </row>
    <row r="882" spans="1:5" x14ac:dyDescent="0.25">
      <c r="A882">
        <v>1</v>
      </c>
      <c r="B882" s="3">
        <v>67.900000000000006</v>
      </c>
      <c r="C882">
        <v>9</v>
      </c>
      <c r="D882" s="1">
        <v>45123</v>
      </c>
      <c r="E882" s="2">
        <v>0.80240189409481055</v>
      </c>
    </row>
    <row r="883" spans="1:5" x14ac:dyDescent="0.25">
      <c r="A883">
        <v>8</v>
      </c>
      <c r="B883" s="3">
        <v>35.270000000000003</v>
      </c>
      <c r="C883">
        <v>5</v>
      </c>
      <c r="D883" s="1">
        <v>44932</v>
      </c>
      <c r="E883" s="2">
        <v>0.61709353177484738</v>
      </c>
    </row>
    <row r="884" spans="1:5" x14ac:dyDescent="0.25">
      <c r="A884">
        <v>4</v>
      </c>
      <c r="B884" s="3">
        <v>107.85</v>
      </c>
      <c r="C884">
        <v>23</v>
      </c>
      <c r="D884" s="1">
        <v>44927</v>
      </c>
      <c r="E884" s="2">
        <v>0.46434599247377661</v>
      </c>
    </row>
    <row r="885" spans="1:5" x14ac:dyDescent="0.25">
      <c r="A885">
        <v>2</v>
      </c>
      <c r="B885" s="3">
        <v>199.93</v>
      </c>
      <c r="C885">
        <v>8</v>
      </c>
      <c r="D885" s="1">
        <v>45113</v>
      </c>
      <c r="E885" s="2">
        <v>0.80959747149619621</v>
      </c>
    </row>
    <row r="886" spans="1:5" x14ac:dyDescent="0.25">
      <c r="A886">
        <v>5</v>
      </c>
      <c r="B886" s="3">
        <v>101.05</v>
      </c>
      <c r="C886">
        <v>20</v>
      </c>
      <c r="D886" s="1">
        <v>45258</v>
      </c>
      <c r="E886" s="2">
        <v>0.69694235139283578</v>
      </c>
    </row>
    <row r="887" spans="1:5" x14ac:dyDescent="0.25">
      <c r="A887">
        <v>4</v>
      </c>
      <c r="B887" s="3">
        <v>78.95</v>
      </c>
      <c r="C887">
        <v>26</v>
      </c>
      <c r="D887" s="1">
        <v>45199</v>
      </c>
      <c r="E887" s="2">
        <v>0.65864680548455656</v>
      </c>
    </row>
    <row r="888" spans="1:5" x14ac:dyDescent="0.25">
      <c r="A888">
        <v>2</v>
      </c>
      <c r="B888" s="3">
        <v>96.59</v>
      </c>
      <c r="C888">
        <v>13</v>
      </c>
      <c r="D888" s="1">
        <v>45082</v>
      </c>
      <c r="E888" s="2">
        <v>0.70643911468480147</v>
      </c>
    </row>
    <row r="889" spans="1:5" x14ac:dyDescent="0.25">
      <c r="A889">
        <v>8</v>
      </c>
      <c r="B889" s="3">
        <v>40.04</v>
      </c>
      <c r="C889">
        <v>20</v>
      </c>
      <c r="D889" s="1">
        <v>45189</v>
      </c>
      <c r="E889" s="2">
        <v>0.77700797024021528</v>
      </c>
    </row>
    <row r="890" spans="1:5" x14ac:dyDescent="0.25">
      <c r="A890">
        <v>1</v>
      </c>
      <c r="B890" s="3">
        <v>174.43</v>
      </c>
      <c r="C890">
        <v>13</v>
      </c>
      <c r="D890" s="1">
        <v>44970</v>
      </c>
      <c r="E890" s="2">
        <v>0.50249293120421623</v>
      </c>
    </row>
    <row r="891" spans="1:5" x14ac:dyDescent="0.25">
      <c r="A891">
        <v>1</v>
      </c>
      <c r="B891" s="3">
        <v>91.91</v>
      </c>
      <c r="C891">
        <v>18</v>
      </c>
      <c r="D891" s="1">
        <v>45137</v>
      </c>
      <c r="E891" s="2">
        <v>0.73218847129506359</v>
      </c>
    </row>
    <row r="892" spans="1:5" x14ac:dyDescent="0.25">
      <c r="A892">
        <v>5</v>
      </c>
      <c r="B892" s="3">
        <v>18.41</v>
      </c>
      <c r="C892">
        <v>29</v>
      </c>
      <c r="D892" s="1">
        <v>45214</v>
      </c>
      <c r="E892" s="2">
        <v>0.66566870118334565</v>
      </c>
    </row>
    <row r="893" spans="1:5" x14ac:dyDescent="0.25">
      <c r="A893">
        <v>7</v>
      </c>
      <c r="B893" s="3">
        <v>165.75</v>
      </c>
      <c r="C893">
        <v>4</v>
      </c>
      <c r="D893" s="1">
        <v>45176</v>
      </c>
      <c r="E893" s="2">
        <v>0.90364846347236627</v>
      </c>
    </row>
    <row r="894" spans="1:5" x14ac:dyDescent="0.25">
      <c r="A894">
        <v>10</v>
      </c>
      <c r="B894" s="3">
        <v>67.06</v>
      </c>
      <c r="C894">
        <v>24</v>
      </c>
      <c r="D894" s="1">
        <v>44951</v>
      </c>
      <c r="E894" s="2">
        <v>0.87669963317378352</v>
      </c>
    </row>
    <row r="895" spans="1:5" x14ac:dyDescent="0.25">
      <c r="A895">
        <v>7</v>
      </c>
      <c r="B895" s="3">
        <v>32.619999999999997</v>
      </c>
      <c r="C895">
        <v>2</v>
      </c>
      <c r="D895" s="1">
        <v>44963</v>
      </c>
      <c r="E895" s="2">
        <v>0.94006304942390062</v>
      </c>
    </row>
    <row r="896" spans="1:5" x14ac:dyDescent="0.25">
      <c r="A896">
        <v>5</v>
      </c>
      <c r="B896" s="3">
        <v>130.71</v>
      </c>
      <c r="C896">
        <v>15</v>
      </c>
      <c r="D896" s="1">
        <v>45290</v>
      </c>
      <c r="E896" s="2">
        <v>0.67784052258581573</v>
      </c>
    </row>
    <row r="897" spans="1:5" x14ac:dyDescent="0.25">
      <c r="A897">
        <v>3</v>
      </c>
      <c r="B897" s="3">
        <v>170.53</v>
      </c>
      <c r="C897">
        <v>13</v>
      </c>
      <c r="D897" s="1">
        <v>45205</v>
      </c>
      <c r="E897" s="2">
        <v>0.84989535640971003</v>
      </c>
    </row>
    <row r="898" spans="1:5" x14ac:dyDescent="0.25">
      <c r="A898">
        <v>5</v>
      </c>
      <c r="B898" s="3">
        <v>195.53</v>
      </c>
      <c r="C898">
        <v>6</v>
      </c>
      <c r="D898" s="1">
        <v>45160</v>
      </c>
      <c r="E898" s="2">
        <v>0.71158027452755979</v>
      </c>
    </row>
    <row r="899" spans="1:5" x14ac:dyDescent="0.25">
      <c r="A899">
        <v>3</v>
      </c>
      <c r="B899" s="3">
        <v>7.24</v>
      </c>
      <c r="C899">
        <v>16</v>
      </c>
      <c r="D899" s="1">
        <v>44941</v>
      </c>
      <c r="E899" s="2">
        <v>0.43062920215457989</v>
      </c>
    </row>
    <row r="900" spans="1:5" x14ac:dyDescent="0.25">
      <c r="A900">
        <v>2</v>
      </c>
      <c r="B900" s="3">
        <v>157.32</v>
      </c>
      <c r="C900">
        <v>3</v>
      </c>
      <c r="D900" s="1">
        <v>44934</v>
      </c>
      <c r="E900" s="2">
        <v>0.94243675381139269</v>
      </c>
    </row>
    <row r="901" spans="1:5" x14ac:dyDescent="0.25">
      <c r="A901">
        <v>6</v>
      </c>
      <c r="B901" s="3">
        <v>109.55</v>
      </c>
      <c r="C901">
        <v>27</v>
      </c>
      <c r="D901" s="1">
        <v>45268</v>
      </c>
      <c r="E901" s="2">
        <v>0.4869780447267818</v>
      </c>
    </row>
    <row r="902" spans="1:5" x14ac:dyDescent="0.25">
      <c r="A902">
        <v>6</v>
      </c>
      <c r="B902" s="3">
        <v>94.27</v>
      </c>
      <c r="C902">
        <v>31</v>
      </c>
      <c r="D902" s="1">
        <v>45112</v>
      </c>
      <c r="E902" s="2">
        <v>0.85786481796085323</v>
      </c>
    </row>
    <row r="903" spans="1:5" x14ac:dyDescent="0.25">
      <c r="A903">
        <v>3</v>
      </c>
      <c r="B903" s="3">
        <v>122.59</v>
      </c>
      <c r="C903">
        <v>31</v>
      </c>
      <c r="D903" s="1">
        <v>45153</v>
      </c>
      <c r="E903" s="2">
        <v>0.69670710364535016</v>
      </c>
    </row>
    <row r="904" spans="1:5" x14ac:dyDescent="0.25">
      <c r="A904">
        <v>4</v>
      </c>
      <c r="B904" s="3">
        <v>151.01</v>
      </c>
      <c r="C904">
        <v>29</v>
      </c>
      <c r="D904" s="1">
        <v>44959</v>
      </c>
      <c r="E904" s="2">
        <v>0.42575803514980065</v>
      </c>
    </row>
    <row r="905" spans="1:5" x14ac:dyDescent="0.25">
      <c r="A905">
        <v>3</v>
      </c>
      <c r="B905" s="3">
        <v>139.77000000000001</v>
      </c>
      <c r="C905">
        <v>1</v>
      </c>
      <c r="D905" s="1">
        <v>45029</v>
      </c>
      <c r="E905" s="2">
        <v>0.5574005172234664</v>
      </c>
    </row>
    <row r="906" spans="1:5" x14ac:dyDescent="0.25">
      <c r="A906">
        <v>4</v>
      </c>
      <c r="B906" s="3">
        <v>47.76</v>
      </c>
      <c r="C906">
        <v>24</v>
      </c>
      <c r="D906" s="1">
        <v>44987</v>
      </c>
      <c r="E906" s="2">
        <v>0.43636837185494803</v>
      </c>
    </row>
    <row r="907" spans="1:5" x14ac:dyDescent="0.25">
      <c r="A907">
        <v>2</v>
      </c>
      <c r="B907" s="3">
        <v>82.34</v>
      </c>
      <c r="C907">
        <v>23</v>
      </c>
      <c r="D907" s="1">
        <v>45169</v>
      </c>
      <c r="E907" s="2">
        <v>0.93030219620874521</v>
      </c>
    </row>
    <row r="908" spans="1:5" x14ac:dyDescent="0.25">
      <c r="A908">
        <v>1</v>
      </c>
      <c r="B908" s="3">
        <v>3.48</v>
      </c>
      <c r="C908">
        <v>18</v>
      </c>
      <c r="D908" s="1">
        <v>44989</v>
      </c>
      <c r="E908" s="2">
        <v>0.75301419025063865</v>
      </c>
    </row>
    <row r="909" spans="1:5" x14ac:dyDescent="0.25">
      <c r="A909">
        <v>5</v>
      </c>
      <c r="B909" s="3">
        <v>60.14</v>
      </c>
      <c r="C909">
        <v>24</v>
      </c>
      <c r="D909" s="1">
        <v>44995</v>
      </c>
      <c r="E909" s="2">
        <v>0.79914717668992941</v>
      </c>
    </row>
    <row r="910" spans="1:5" x14ac:dyDescent="0.25">
      <c r="A910">
        <v>10</v>
      </c>
      <c r="B910" s="3">
        <v>197.5</v>
      </c>
      <c r="C910">
        <v>23</v>
      </c>
      <c r="D910" s="1">
        <v>45251</v>
      </c>
      <c r="E910" s="2">
        <v>0.80182018614772954</v>
      </c>
    </row>
    <row r="911" spans="1:5" x14ac:dyDescent="0.25">
      <c r="A911">
        <v>1</v>
      </c>
      <c r="B911" s="3">
        <v>8.31</v>
      </c>
      <c r="C911">
        <v>26</v>
      </c>
      <c r="D911" s="1">
        <v>45280</v>
      </c>
      <c r="E911" s="2">
        <v>0.81990567574699869</v>
      </c>
    </row>
    <row r="912" spans="1:5" x14ac:dyDescent="0.25">
      <c r="A912">
        <v>6</v>
      </c>
      <c r="B912" s="3">
        <v>77.569999999999993</v>
      </c>
      <c r="C912">
        <v>26</v>
      </c>
      <c r="D912" s="1">
        <v>45116</v>
      </c>
      <c r="E912" s="2">
        <v>0.47458876168280523</v>
      </c>
    </row>
    <row r="913" spans="1:5" x14ac:dyDescent="0.25">
      <c r="A913">
        <v>6</v>
      </c>
      <c r="B913" s="3">
        <v>76.849999999999994</v>
      </c>
      <c r="C913">
        <v>12</v>
      </c>
      <c r="D913" s="1">
        <v>45112</v>
      </c>
      <c r="E913" s="2">
        <v>0.80547537503930666</v>
      </c>
    </row>
    <row r="914" spans="1:5" x14ac:dyDescent="0.25">
      <c r="A914">
        <v>2</v>
      </c>
      <c r="B914" s="3">
        <v>59.03</v>
      </c>
      <c r="C914">
        <v>29</v>
      </c>
      <c r="D914" s="1">
        <v>45165</v>
      </c>
      <c r="E914" s="2">
        <v>0.95231440599530681</v>
      </c>
    </row>
    <row r="915" spans="1:5" x14ac:dyDescent="0.25">
      <c r="A915">
        <v>5</v>
      </c>
      <c r="B915" s="3">
        <v>102.34</v>
      </c>
      <c r="C915">
        <v>4</v>
      </c>
      <c r="D915" s="1">
        <v>45042</v>
      </c>
      <c r="E915" s="2">
        <v>0.6966925041087364</v>
      </c>
    </row>
    <row r="916" spans="1:5" x14ac:dyDescent="0.25">
      <c r="A916">
        <v>10</v>
      </c>
      <c r="B916" s="3">
        <v>186.6</v>
      </c>
      <c r="C916">
        <v>25</v>
      </c>
      <c r="D916" s="1">
        <v>45036</v>
      </c>
      <c r="E916" s="2">
        <v>0.69418370704459909</v>
      </c>
    </row>
    <row r="917" spans="1:5" x14ac:dyDescent="0.25">
      <c r="A917">
        <v>2</v>
      </c>
      <c r="B917" s="3">
        <v>58.8</v>
      </c>
      <c r="C917">
        <v>24</v>
      </c>
      <c r="D917" s="1">
        <v>45262</v>
      </c>
      <c r="E917" s="2">
        <v>0.69091014764626313</v>
      </c>
    </row>
    <row r="918" spans="1:5" x14ac:dyDescent="0.25">
      <c r="A918">
        <v>8</v>
      </c>
      <c r="B918" s="3">
        <v>131.99</v>
      </c>
      <c r="C918">
        <v>3</v>
      </c>
      <c r="D918" s="1">
        <v>45065</v>
      </c>
      <c r="E918" s="2">
        <v>0.9576564224072488</v>
      </c>
    </row>
    <row r="919" spans="1:5" x14ac:dyDescent="0.25">
      <c r="A919">
        <v>6</v>
      </c>
      <c r="B919" s="3">
        <v>40.92</v>
      </c>
      <c r="C919">
        <v>14</v>
      </c>
      <c r="D919" s="1">
        <v>45136</v>
      </c>
      <c r="E919" s="2">
        <v>0.55700037957220849</v>
      </c>
    </row>
    <row r="920" spans="1:5" x14ac:dyDescent="0.25">
      <c r="A920">
        <v>4</v>
      </c>
      <c r="B920" s="3">
        <v>39.549999999999997</v>
      </c>
      <c r="C920">
        <v>20</v>
      </c>
      <c r="D920" s="1">
        <v>45075</v>
      </c>
      <c r="E920" s="2">
        <v>0.64628415771511616</v>
      </c>
    </row>
    <row r="921" spans="1:5" x14ac:dyDescent="0.25">
      <c r="A921">
        <v>1</v>
      </c>
      <c r="B921" s="3">
        <v>72.650000000000006</v>
      </c>
      <c r="C921">
        <v>23</v>
      </c>
      <c r="D921" s="1">
        <v>44974</v>
      </c>
      <c r="E921" s="2">
        <v>0.44657572188579775</v>
      </c>
    </row>
    <row r="922" spans="1:5" x14ac:dyDescent="0.25">
      <c r="A922">
        <v>2</v>
      </c>
      <c r="B922" s="3">
        <v>68.62</v>
      </c>
      <c r="C922">
        <v>17</v>
      </c>
      <c r="D922" s="1">
        <v>45013</v>
      </c>
      <c r="E922" s="2">
        <v>0.75703329887943482</v>
      </c>
    </row>
    <row r="923" spans="1:5" x14ac:dyDescent="0.25">
      <c r="A923">
        <v>5</v>
      </c>
      <c r="B923" s="3">
        <v>180.32</v>
      </c>
      <c r="C923">
        <v>5</v>
      </c>
      <c r="D923" s="1">
        <v>45190</v>
      </c>
      <c r="E923" s="2">
        <v>0.65974324065197898</v>
      </c>
    </row>
    <row r="924" spans="1:5" x14ac:dyDescent="0.25">
      <c r="A924">
        <v>3</v>
      </c>
      <c r="B924" s="3">
        <v>75.34</v>
      </c>
      <c r="C924">
        <v>29</v>
      </c>
      <c r="D924" s="1">
        <v>45106</v>
      </c>
      <c r="E924" s="2">
        <v>0.70760802034508619</v>
      </c>
    </row>
    <row r="925" spans="1:5" x14ac:dyDescent="0.25">
      <c r="A925">
        <v>2</v>
      </c>
      <c r="B925" s="3">
        <v>146.84</v>
      </c>
      <c r="C925">
        <v>20</v>
      </c>
      <c r="D925" s="1">
        <v>45051</v>
      </c>
      <c r="E925" s="2">
        <v>0.64912123114473241</v>
      </c>
    </row>
    <row r="926" spans="1:5" x14ac:dyDescent="0.25">
      <c r="A926">
        <v>2</v>
      </c>
      <c r="B926" s="3">
        <v>46.08</v>
      </c>
      <c r="C926">
        <v>2</v>
      </c>
      <c r="D926" s="1">
        <v>44989</v>
      </c>
      <c r="E926" s="2">
        <v>0.52486704870713718</v>
      </c>
    </row>
    <row r="927" spans="1:5" x14ac:dyDescent="0.25">
      <c r="A927">
        <v>7</v>
      </c>
      <c r="B927" s="3">
        <v>87.72</v>
      </c>
      <c r="C927">
        <v>18</v>
      </c>
      <c r="D927" s="1">
        <v>45116</v>
      </c>
      <c r="E927" s="2">
        <v>0.58352667023973115</v>
      </c>
    </row>
    <row r="928" spans="1:5" x14ac:dyDescent="0.25">
      <c r="A928">
        <v>2</v>
      </c>
      <c r="B928" s="3">
        <v>46.89</v>
      </c>
      <c r="C928">
        <v>4</v>
      </c>
      <c r="D928" s="1">
        <v>45260</v>
      </c>
      <c r="E928" s="2">
        <v>0.91154756150020955</v>
      </c>
    </row>
    <row r="929" spans="1:5" x14ac:dyDescent="0.25">
      <c r="A929">
        <v>8</v>
      </c>
      <c r="B929" s="3">
        <v>58.78</v>
      </c>
      <c r="C929">
        <v>6</v>
      </c>
      <c r="D929" s="1">
        <v>45042</v>
      </c>
      <c r="E929" s="2">
        <v>0.76669095990641867</v>
      </c>
    </row>
    <row r="930" spans="1:5" x14ac:dyDescent="0.25">
      <c r="A930">
        <v>5</v>
      </c>
      <c r="B930" s="3">
        <v>30.24</v>
      </c>
      <c r="C930">
        <v>22</v>
      </c>
      <c r="D930" s="1">
        <v>45281</v>
      </c>
      <c r="E930" s="2">
        <v>0.8261776269373281</v>
      </c>
    </row>
    <row r="931" spans="1:5" x14ac:dyDescent="0.25">
      <c r="A931">
        <v>7</v>
      </c>
      <c r="B931" s="3">
        <v>91.54</v>
      </c>
      <c r="C931">
        <v>24</v>
      </c>
      <c r="D931" s="1">
        <v>44998</v>
      </c>
      <c r="E931" s="2">
        <v>0.75147171549082925</v>
      </c>
    </row>
    <row r="932" spans="1:5" x14ac:dyDescent="0.25">
      <c r="A932">
        <v>10</v>
      </c>
      <c r="B932" s="3">
        <v>183.85</v>
      </c>
      <c r="C932">
        <v>13</v>
      </c>
      <c r="D932" s="1">
        <v>45035</v>
      </c>
      <c r="E932" s="2">
        <v>0.63736763508836869</v>
      </c>
    </row>
    <row r="933" spans="1:5" x14ac:dyDescent="0.25">
      <c r="A933">
        <v>6</v>
      </c>
      <c r="B933" s="3">
        <v>78.900000000000006</v>
      </c>
      <c r="C933">
        <v>20</v>
      </c>
      <c r="D933" s="1">
        <v>45116</v>
      </c>
      <c r="E933" s="2">
        <v>0.91136180156981805</v>
      </c>
    </row>
    <row r="934" spans="1:5" x14ac:dyDescent="0.25">
      <c r="A934">
        <v>9</v>
      </c>
      <c r="B934" s="3">
        <v>176.51</v>
      </c>
      <c r="C934">
        <v>11</v>
      </c>
      <c r="D934" s="1">
        <v>45128</v>
      </c>
      <c r="E934" s="2">
        <v>0.7817192644771398</v>
      </c>
    </row>
    <row r="935" spans="1:5" x14ac:dyDescent="0.25">
      <c r="A935">
        <v>8</v>
      </c>
      <c r="B935" s="3">
        <v>38.049999999999997</v>
      </c>
      <c r="C935">
        <v>20</v>
      </c>
      <c r="D935" s="1">
        <v>45061</v>
      </c>
      <c r="E935" s="2">
        <v>0.74224936356464977</v>
      </c>
    </row>
    <row r="936" spans="1:5" x14ac:dyDescent="0.25">
      <c r="A936">
        <v>3</v>
      </c>
      <c r="B936" s="3">
        <v>183.66</v>
      </c>
      <c r="C936">
        <v>10</v>
      </c>
      <c r="D936" s="1">
        <v>44986</v>
      </c>
      <c r="E936" s="2">
        <v>0.43731670451491361</v>
      </c>
    </row>
    <row r="937" spans="1:5" x14ac:dyDescent="0.25">
      <c r="A937">
        <v>8</v>
      </c>
      <c r="B937" s="3">
        <v>190.78</v>
      </c>
      <c r="C937">
        <v>21</v>
      </c>
      <c r="D937" s="1">
        <v>44934</v>
      </c>
      <c r="E937" s="2">
        <v>0.90158401036612812</v>
      </c>
    </row>
    <row r="938" spans="1:5" x14ac:dyDescent="0.25">
      <c r="A938">
        <v>5</v>
      </c>
      <c r="B938" s="3">
        <v>150.09</v>
      </c>
      <c r="C938">
        <v>17</v>
      </c>
      <c r="D938" s="1">
        <v>45120</v>
      </c>
      <c r="E938" s="2">
        <v>0.93415698284205262</v>
      </c>
    </row>
    <row r="939" spans="1:5" x14ac:dyDescent="0.25">
      <c r="A939">
        <v>10</v>
      </c>
      <c r="B939" s="3">
        <v>183.98</v>
      </c>
      <c r="C939">
        <v>26</v>
      </c>
      <c r="D939" s="1">
        <v>45065</v>
      </c>
      <c r="E939" s="2">
        <v>0.67592432470355857</v>
      </c>
    </row>
    <row r="940" spans="1:5" x14ac:dyDescent="0.25">
      <c r="A940">
        <v>6</v>
      </c>
      <c r="B940" s="3">
        <v>192.67</v>
      </c>
      <c r="C940">
        <v>8</v>
      </c>
      <c r="D940" s="1">
        <v>45126</v>
      </c>
      <c r="E940" s="2">
        <v>0.71066443595378548</v>
      </c>
    </row>
    <row r="941" spans="1:5" x14ac:dyDescent="0.25">
      <c r="A941">
        <v>8</v>
      </c>
      <c r="B941" s="3">
        <v>150.77000000000001</v>
      </c>
      <c r="C941">
        <v>13</v>
      </c>
      <c r="D941" s="1">
        <v>45200</v>
      </c>
      <c r="E941" s="2">
        <v>0.67787001894121912</v>
      </c>
    </row>
    <row r="942" spans="1:5" x14ac:dyDescent="0.25">
      <c r="A942">
        <v>3</v>
      </c>
      <c r="B942" s="3">
        <v>19.73</v>
      </c>
      <c r="C942">
        <v>30</v>
      </c>
      <c r="D942" s="1">
        <v>45227</v>
      </c>
      <c r="E942" s="2">
        <v>0.45093271603621327</v>
      </c>
    </row>
    <row r="943" spans="1:5" x14ac:dyDescent="0.25">
      <c r="A943">
        <v>3</v>
      </c>
      <c r="B943" s="3">
        <v>87.08</v>
      </c>
      <c r="C943">
        <v>24</v>
      </c>
      <c r="D943" s="1">
        <v>45049</v>
      </c>
      <c r="E943" s="2">
        <v>0.51777123048008811</v>
      </c>
    </row>
    <row r="944" spans="1:5" x14ac:dyDescent="0.25">
      <c r="A944">
        <v>4</v>
      </c>
      <c r="B944" s="3">
        <v>127.81</v>
      </c>
      <c r="C944">
        <v>6</v>
      </c>
      <c r="D944" s="1">
        <v>44970</v>
      </c>
      <c r="E944" s="2">
        <v>0.78700302190555183</v>
      </c>
    </row>
    <row r="945" spans="1:5" x14ac:dyDescent="0.25">
      <c r="A945">
        <v>4</v>
      </c>
      <c r="B945" s="3">
        <v>107.57</v>
      </c>
      <c r="C945">
        <v>27</v>
      </c>
      <c r="D945" s="1">
        <v>44929</v>
      </c>
      <c r="E945" s="2">
        <v>0.78713976805868335</v>
      </c>
    </row>
    <row r="946" spans="1:5" x14ac:dyDescent="0.25">
      <c r="A946">
        <v>4</v>
      </c>
      <c r="B946" s="3">
        <v>51.8</v>
      </c>
      <c r="C946">
        <v>11</v>
      </c>
      <c r="D946" s="1">
        <v>44952</v>
      </c>
      <c r="E946" s="2">
        <v>0.82710160804327426</v>
      </c>
    </row>
    <row r="947" spans="1:5" x14ac:dyDescent="0.25">
      <c r="A947">
        <v>5</v>
      </c>
      <c r="B947" s="3">
        <v>71.72</v>
      </c>
      <c r="C947">
        <v>5</v>
      </c>
      <c r="D947" s="1">
        <v>45037</v>
      </c>
      <c r="E947" s="2">
        <v>0.4387806874305763</v>
      </c>
    </row>
    <row r="948" spans="1:5" x14ac:dyDescent="0.25">
      <c r="A948">
        <v>1</v>
      </c>
      <c r="B948" s="3">
        <v>99.8</v>
      </c>
      <c r="C948">
        <v>15</v>
      </c>
      <c r="D948" s="1">
        <v>45145</v>
      </c>
      <c r="E948" s="2">
        <v>0.48405260367388642</v>
      </c>
    </row>
    <row r="949" spans="1:5" x14ac:dyDescent="0.25">
      <c r="A949">
        <v>3</v>
      </c>
      <c r="B949" s="3">
        <v>28.85</v>
      </c>
      <c r="C949">
        <v>1</v>
      </c>
      <c r="D949" s="1">
        <v>45067</v>
      </c>
      <c r="E949" s="2">
        <v>0.91301288284945858</v>
      </c>
    </row>
    <row r="950" spans="1:5" x14ac:dyDescent="0.25">
      <c r="A950">
        <v>8</v>
      </c>
      <c r="B950" s="3">
        <v>40.409999999999997</v>
      </c>
      <c r="C950">
        <v>19</v>
      </c>
      <c r="D950" s="1">
        <v>44979</v>
      </c>
      <c r="E950" s="2">
        <v>0.50272463776605358</v>
      </c>
    </row>
    <row r="951" spans="1:5" x14ac:dyDescent="0.25">
      <c r="A951">
        <v>4</v>
      </c>
      <c r="B951" s="3">
        <v>105.86</v>
      </c>
      <c r="C951">
        <v>3</v>
      </c>
      <c r="D951" s="1">
        <v>45208</v>
      </c>
      <c r="E951" s="2">
        <v>0.6870483071659359</v>
      </c>
    </row>
    <row r="952" spans="1:5" x14ac:dyDescent="0.25">
      <c r="A952">
        <v>9</v>
      </c>
      <c r="B952" s="3">
        <v>124.81</v>
      </c>
      <c r="C952">
        <v>29</v>
      </c>
      <c r="D952" s="1">
        <v>45271</v>
      </c>
      <c r="E952" s="2">
        <v>0.92236807988180725</v>
      </c>
    </row>
    <row r="953" spans="1:5" x14ac:dyDescent="0.25">
      <c r="A953">
        <v>4</v>
      </c>
      <c r="B953" s="3">
        <v>30.32</v>
      </c>
      <c r="C953">
        <v>21</v>
      </c>
      <c r="D953" s="1">
        <v>45207</v>
      </c>
      <c r="E953" s="2">
        <v>0.6199112685897874</v>
      </c>
    </row>
    <row r="954" spans="1:5" x14ac:dyDescent="0.25">
      <c r="A954">
        <v>1</v>
      </c>
      <c r="B954" s="3">
        <v>141.63</v>
      </c>
      <c r="C954">
        <v>21</v>
      </c>
      <c r="D954" s="1">
        <v>45234</v>
      </c>
      <c r="E954" s="2">
        <v>0.712332448325951</v>
      </c>
    </row>
    <row r="955" spans="1:5" x14ac:dyDescent="0.25">
      <c r="A955">
        <v>6</v>
      </c>
      <c r="B955" s="3">
        <v>25.59</v>
      </c>
      <c r="C955">
        <v>21</v>
      </c>
      <c r="D955" s="1">
        <v>45255</v>
      </c>
      <c r="E955" s="2">
        <v>0.43762819358964045</v>
      </c>
    </row>
    <row r="956" spans="1:5" x14ac:dyDescent="0.25">
      <c r="A956">
        <v>8</v>
      </c>
      <c r="B956" s="3">
        <v>41.77</v>
      </c>
      <c r="C956">
        <v>19</v>
      </c>
      <c r="D956" s="1">
        <v>44950</v>
      </c>
      <c r="E956" s="2">
        <v>0.88746458196378619</v>
      </c>
    </row>
    <row r="957" spans="1:5" x14ac:dyDescent="0.25">
      <c r="A957">
        <v>7</v>
      </c>
      <c r="B957" s="3">
        <v>197.76</v>
      </c>
      <c r="C957">
        <v>13</v>
      </c>
      <c r="D957" s="1">
        <v>45164</v>
      </c>
      <c r="E957" s="2">
        <v>0.58884480357136026</v>
      </c>
    </row>
    <row r="958" spans="1:5" x14ac:dyDescent="0.25">
      <c r="A958">
        <v>3</v>
      </c>
      <c r="B958" s="3">
        <v>114.7</v>
      </c>
      <c r="C958">
        <v>27</v>
      </c>
      <c r="D958" s="1">
        <v>45202</v>
      </c>
      <c r="E958" s="2">
        <v>0.65371542037297159</v>
      </c>
    </row>
    <row r="959" spans="1:5" x14ac:dyDescent="0.25">
      <c r="A959">
        <v>3</v>
      </c>
      <c r="B959" s="3">
        <v>62.82</v>
      </c>
      <c r="C959">
        <v>7</v>
      </c>
      <c r="D959" s="1">
        <v>44941</v>
      </c>
      <c r="E959" s="2">
        <v>0.93210763883658654</v>
      </c>
    </row>
    <row r="960" spans="1:5" x14ac:dyDescent="0.25">
      <c r="A960">
        <v>2</v>
      </c>
      <c r="B960" s="3">
        <v>38.17</v>
      </c>
      <c r="C960">
        <v>27</v>
      </c>
      <c r="D960" s="1">
        <v>45103</v>
      </c>
      <c r="E960" s="2">
        <v>0.44719079950178647</v>
      </c>
    </row>
    <row r="961" spans="1:5" x14ac:dyDescent="0.25">
      <c r="A961">
        <v>5</v>
      </c>
      <c r="B961" s="3">
        <v>124.9</v>
      </c>
      <c r="C961">
        <v>28</v>
      </c>
      <c r="D961" s="1">
        <v>45110</v>
      </c>
      <c r="E961" s="2">
        <v>0.93746559028120768</v>
      </c>
    </row>
    <row r="962" spans="1:5" x14ac:dyDescent="0.25">
      <c r="A962">
        <v>3</v>
      </c>
      <c r="B962" s="3">
        <v>196.22</v>
      </c>
      <c r="C962">
        <v>11</v>
      </c>
      <c r="D962" s="1">
        <v>45255</v>
      </c>
      <c r="E962" s="2">
        <v>0.44686732733244217</v>
      </c>
    </row>
    <row r="963" spans="1:5" x14ac:dyDescent="0.25">
      <c r="A963">
        <v>5</v>
      </c>
      <c r="B963" s="3">
        <v>132.72999999999999</v>
      </c>
      <c r="C963">
        <v>11</v>
      </c>
      <c r="D963" s="1">
        <v>45225</v>
      </c>
      <c r="E963" s="2">
        <v>0.86808964348044304</v>
      </c>
    </row>
    <row r="964" spans="1:5" x14ac:dyDescent="0.25">
      <c r="A964">
        <v>1</v>
      </c>
      <c r="B964" s="3">
        <v>147.86000000000001</v>
      </c>
      <c r="C964">
        <v>7</v>
      </c>
      <c r="D964" s="1">
        <v>45197</v>
      </c>
      <c r="E964" s="2">
        <v>0.79303288777144276</v>
      </c>
    </row>
    <row r="965" spans="1:5" x14ac:dyDescent="0.25">
      <c r="A965">
        <v>2</v>
      </c>
      <c r="B965" s="3">
        <v>187.4</v>
      </c>
      <c r="C965">
        <v>14</v>
      </c>
      <c r="D965" s="1">
        <v>45004</v>
      </c>
      <c r="E965" s="2">
        <v>0.52769844282228107</v>
      </c>
    </row>
    <row r="966" spans="1:5" x14ac:dyDescent="0.25">
      <c r="A966">
        <v>10</v>
      </c>
      <c r="B966" s="3">
        <v>45.85</v>
      </c>
      <c r="C966">
        <v>25</v>
      </c>
      <c r="D966" s="1">
        <v>45020</v>
      </c>
      <c r="E966" s="2">
        <v>0.72186354547709253</v>
      </c>
    </row>
    <row r="967" spans="1:5" x14ac:dyDescent="0.25">
      <c r="A967">
        <v>2</v>
      </c>
      <c r="B967" s="3">
        <v>5.35</v>
      </c>
      <c r="C967">
        <v>5</v>
      </c>
      <c r="D967" s="1">
        <v>45066</v>
      </c>
      <c r="E967" s="2">
        <v>0.58793623596655831</v>
      </c>
    </row>
    <row r="968" spans="1:5" x14ac:dyDescent="0.25">
      <c r="A968">
        <v>9</v>
      </c>
      <c r="B968" s="3">
        <v>76.92</v>
      </c>
      <c r="C968">
        <v>29</v>
      </c>
      <c r="D968" s="1">
        <v>45026</v>
      </c>
      <c r="E968" s="2">
        <v>0.63595548021904247</v>
      </c>
    </row>
    <row r="969" spans="1:5" x14ac:dyDescent="0.25">
      <c r="A969">
        <v>3</v>
      </c>
      <c r="B969" s="3">
        <v>127.86</v>
      </c>
      <c r="C969">
        <v>8</v>
      </c>
      <c r="D969" s="1">
        <v>45003</v>
      </c>
      <c r="E969" s="2">
        <v>0.6420875767645684</v>
      </c>
    </row>
    <row r="970" spans="1:5" x14ac:dyDescent="0.25">
      <c r="A970">
        <v>6</v>
      </c>
      <c r="B970" s="3">
        <v>177.36</v>
      </c>
      <c r="C970">
        <v>18</v>
      </c>
      <c r="D970" s="1">
        <v>44993</v>
      </c>
      <c r="E970" s="2">
        <v>0.45164272980622155</v>
      </c>
    </row>
    <row r="971" spans="1:5" x14ac:dyDescent="0.25">
      <c r="A971">
        <v>4</v>
      </c>
      <c r="B971" s="3">
        <v>161.21</v>
      </c>
      <c r="C971">
        <v>14</v>
      </c>
      <c r="D971" s="1">
        <v>45284</v>
      </c>
      <c r="E971" s="2">
        <v>0.89836020210764866</v>
      </c>
    </row>
    <row r="972" spans="1:5" x14ac:dyDescent="0.25">
      <c r="A972">
        <v>2</v>
      </c>
      <c r="B972" s="3">
        <v>65.040000000000006</v>
      </c>
      <c r="C972">
        <v>25</v>
      </c>
      <c r="D972" s="1">
        <v>45000</v>
      </c>
      <c r="E972" s="2">
        <v>0.43590626670902421</v>
      </c>
    </row>
    <row r="973" spans="1:5" x14ac:dyDescent="0.25">
      <c r="A973">
        <v>3</v>
      </c>
      <c r="B973" s="3">
        <v>50.08</v>
      </c>
      <c r="C973">
        <v>25</v>
      </c>
      <c r="D973" s="1">
        <v>45291</v>
      </c>
      <c r="E973" s="2">
        <v>0.69958578420150586</v>
      </c>
    </row>
    <row r="974" spans="1:5" x14ac:dyDescent="0.25">
      <c r="A974">
        <v>10</v>
      </c>
      <c r="B974" s="3">
        <v>49.05</v>
      </c>
      <c r="C974">
        <v>21</v>
      </c>
      <c r="D974" s="1">
        <v>45167</v>
      </c>
      <c r="E974" s="2">
        <v>0.90113260462763889</v>
      </c>
    </row>
    <row r="975" spans="1:5" x14ac:dyDescent="0.25">
      <c r="A975">
        <v>3</v>
      </c>
      <c r="B975" s="3">
        <v>30.9</v>
      </c>
      <c r="C975">
        <v>3</v>
      </c>
      <c r="D975" s="1">
        <v>45060</v>
      </c>
      <c r="E975" s="2">
        <v>0.53908968740530905</v>
      </c>
    </row>
    <row r="976" spans="1:5" x14ac:dyDescent="0.25">
      <c r="A976">
        <v>2</v>
      </c>
      <c r="B976" s="3">
        <v>122.83</v>
      </c>
      <c r="C976">
        <v>3</v>
      </c>
      <c r="D976" s="1">
        <v>45149</v>
      </c>
      <c r="E976" s="2">
        <v>0.56747284611599669</v>
      </c>
    </row>
    <row r="977" spans="1:5" x14ac:dyDescent="0.25">
      <c r="A977">
        <v>5</v>
      </c>
      <c r="B977" s="3">
        <v>193.08</v>
      </c>
      <c r="C977">
        <v>3</v>
      </c>
      <c r="D977" s="1">
        <v>45136</v>
      </c>
      <c r="E977" s="2">
        <v>0.42071477937116353</v>
      </c>
    </row>
    <row r="978" spans="1:5" x14ac:dyDescent="0.25">
      <c r="A978">
        <v>2</v>
      </c>
      <c r="B978" s="3">
        <v>86.37</v>
      </c>
      <c r="C978">
        <v>4</v>
      </c>
      <c r="D978" s="1">
        <v>45158</v>
      </c>
      <c r="E978" s="2">
        <v>0.62771990702768721</v>
      </c>
    </row>
    <row r="979" spans="1:5" x14ac:dyDescent="0.25">
      <c r="A979">
        <v>10</v>
      </c>
      <c r="B979" s="3">
        <v>163.72</v>
      </c>
      <c r="C979">
        <v>21</v>
      </c>
      <c r="D979" s="1">
        <v>45253</v>
      </c>
      <c r="E979" s="2">
        <v>0.95911541718960791</v>
      </c>
    </row>
    <row r="980" spans="1:5" x14ac:dyDescent="0.25">
      <c r="A980">
        <v>8</v>
      </c>
      <c r="B980" s="3">
        <v>31.09</v>
      </c>
      <c r="C980">
        <v>3</v>
      </c>
      <c r="D980" s="1">
        <v>45055</v>
      </c>
      <c r="E980" s="2">
        <v>0.52646442196744603</v>
      </c>
    </row>
    <row r="981" spans="1:5" x14ac:dyDescent="0.25">
      <c r="A981">
        <v>5</v>
      </c>
      <c r="B981" s="3">
        <v>18.95</v>
      </c>
      <c r="C981">
        <v>15</v>
      </c>
      <c r="D981" s="1">
        <v>45290</v>
      </c>
      <c r="E981" s="2">
        <v>0.56001330298303376</v>
      </c>
    </row>
    <row r="982" spans="1:5" x14ac:dyDescent="0.25">
      <c r="A982">
        <v>8</v>
      </c>
      <c r="B982" s="3">
        <v>137.66999999999999</v>
      </c>
      <c r="C982">
        <v>7</v>
      </c>
      <c r="D982" s="1">
        <v>45040</v>
      </c>
      <c r="E982" s="2">
        <v>0.60713823812637058</v>
      </c>
    </row>
    <row r="983" spans="1:5" x14ac:dyDescent="0.25">
      <c r="A983">
        <v>1</v>
      </c>
      <c r="B983" s="3">
        <v>175.95</v>
      </c>
      <c r="C983">
        <v>28</v>
      </c>
      <c r="D983" s="1">
        <v>45271</v>
      </c>
      <c r="E983" s="2">
        <v>0.92772812849112563</v>
      </c>
    </row>
    <row r="984" spans="1:5" x14ac:dyDescent="0.25">
      <c r="A984">
        <v>8</v>
      </c>
      <c r="B984" s="3">
        <v>52.65</v>
      </c>
      <c r="C984">
        <v>30</v>
      </c>
      <c r="D984" s="1">
        <v>45115</v>
      </c>
      <c r="E984" s="2">
        <v>0.8269088151419397</v>
      </c>
    </row>
    <row r="985" spans="1:5" x14ac:dyDescent="0.25">
      <c r="A985">
        <v>5</v>
      </c>
      <c r="B985" s="3">
        <v>45.5</v>
      </c>
      <c r="C985">
        <v>16</v>
      </c>
      <c r="D985" s="1">
        <v>45038</v>
      </c>
      <c r="E985" s="2">
        <v>0.88288221677898515</v>
      </c>
    </row>
    <row r="986" spans="1:5" x14ac:dyDescent="0.25">
      <c r="A986">
        <v>9</v>
      </c>
      <c r="B986" s="3">
        <v>103.75</v>
      </c>
      <c r="C986">
        <v>19</v>
      </c>
      <c r="D986" s="1">
        <v>45046</v>
      </c>
      <c r="E986" s="2">
        <v>0.61789463958938284</v>
      </c>
    </row>
    <row r="987" spans="1:5" x14ac:dyDescent="0.25">
      <c r="A987">
        <v>3</v>
      </c>
      <c r="B987" s="3">
        <v>53.77</v>
      </c>
      <c r="C987">
        <v>6</v>
      </c>
      <c r="D987" s="1">
        <v>44981</v>
      </c>
      <c r="E987" s="2">
        <v>0.92936161152994345</v>
      </c>
    </row>
    <row r="988" spans="1:5" x14ac:dyDescent="0.25">
      <c r="A988">
        <v>5</v>
      </c>
      <c r="B988" s="3">
        <v>28.42</v>
      </c>
      <c r="C988">
        <v>2</v>
      </c>
      <c r="D988" s="1">
        <v>45034</v>
      </c>
      <c r="E988" s="2">
        <v>0.4453914225013435</v>
      </c>
    </row>
    <row r="989" spans="1:5" x14ac:dyDescent="0.25">
      <c r="A989">
        <v>3</v>
      </c>
      <c r="B989" s="3">
        <v>37.75</v>
      </c>
      <c r="C989">
        <v>29</v>
      </c>
      <c r="D989" s="1">
        <v>45052</v>
      </c>
      <c r="E989" s="2">
        <v>0.56514135105787822</v>
      </c>
    </row>
    <row r="990" spans="1:5" x14ac:dyDescent="0.25">
      <c r="A990">
        <v>10</v>
      </c>
      <c r="B990" s="3">
        <v>154.84</v>
      </c>
      <c r="C990">
        <v>19</v>
      </c>
      <c r="D990" s="1">
        <v>44939</v>
      </c>
      <c r="E990" s="2">
        <v>0.80419096224167586</v>
      </c>
    </row>
    <row r="991" spans="1:5" x14ac:dyDescent="0.25">
      <c r="A991">
        <v>8</v>
      </c>
      <c r="B991" s="3">
        <v>118.14</v>
      </c>
      <c r="C991">
        <v>21</v>
      </c>
      <c r="D991" s="1">
        <v>44952</v>
      </c>
      <c r="E991" s="2">
        <v>0.575860774335895</v>
      </c>
    </row>
    <row r="992" spans="1:5" x14ac:dyDescent="0.25">
      <c r="A992">
        <v>4</v>
      </c>
      <c r="B992" s="3">
        <v>145.87</v>
      </c>
      <c r="C992">
        <v>7</v>
      </c>
      <c r="D992" s="1">
        <v>45157</v>
      </c>
      <c r="E992" s="2">
        <v>0.90725834632564872</v>
      </c>
    </row>
    <row r="993" spans="1:5" x14ac:dyDescent="0.25">
      <c r="A993">
        <v>2</v>
      </c>
      <c r="B993" s="3">
        <v>136.77000000000001</v>
      </c>
      <c r="C993">
        <v>6</v>
      </c>
      <c r="D993" s="1">
        <v>45161</v>
      </c>
      <c r="E993" s="2">
        <v>0.58256990971224176</v>
      </c>
    </row>
    <row r="994" spans="1:5" x14ac:dyDescent="0.25">
      <c r="A994">
        <v>1</v>
      </c>
      <c r="B994" s="3">
        <v>121.43</v>
      </c>
      <c r="C994">
        <v>25</v>
      </c>
      <c r="D994" s="1">
        <v>45004</v>
      </c>
      <c r="E994" s="2">
        <v>0.63349248178038531</v>
      </c>
    </row>
    <row r="995" spans="1:5" x14ac:dyDescent="0.25">
      <c r="A995">
        <v>10</v>
      </c>
      <c r="B995" s="3">
        <v>143.25</v>
      </c>
      <c r="C995">
        <v>12</v>
      </c>
      <c r="D995" s="1">
        <v>45041</v>
      </c>
      <c r="E995" s="2">
        <v>0.83304510613285088</v>
      </c>
    </row>
    <row r="996" spans="1:5" x14ac:dyDescent="0.25">
      <c r="A996">
        <v>9</v>
      </c>
      <c r="B996" s="3">
        <v>181.48</v>
      </c>
      <c r="C996">
        <v>9</v>
      </c>
      <c r="D996" s="1">
        <v>45007</v>
      </c>
      <c r="E996" s="2">
        <v>0.76627892114651053</v>
      </c>
    </row>
    <row r="997" spans="1:5" x14ac:dyDescent="0.25">
      <c r="A997">
        <v>10</v>
      </c>
      <c r="B997" s="3">
        <v>186.99</v>
      </c>
      <c r="C997">
        <v>2</v>
      </c>
      <c r="D997" s="1">
        <v>45013</v>
      </c>
      <c r="E997" s="2">
        <v>0.9235521124094157</v>
      </c>
    </row>
    <row r="998" spans="1:5" x14ac:dyDescent="0.25">
      <c r="A998">
        <v>7</v>
      </c>
      <c r="B998" s="3">
        <v>198.86</v>
      </c>
      <c r="C998">
        <v>7</v>
      </c>
      <c r="D998" s="1">
        <v>44998</v>
      </c>
      <c r="E998" s="2">
        <v>0.48957138030994218</v>
      </c>
    </row>
    <row r="999" spans="1:5" x14ac:dyDescent="0.25">
      <c r="A999">
        <v>2</v>
      </c>
      <c r="B999" s="3">
        <v>63.01</v>
      </c>
      <c r="C999">
        <v>16</v>
      </c>
      <c r="D999" s="1">
        <v>45113</v>
      </c>
      <c r="E999" s="2">
        <v>0.47622098604637608</v>
      </c>
    </row>
    <row r="1000" spans="1:5" x14ac:dyDescent="0.25">
      <c r="A1000">
        <v>9</v>
      </c>
      <c r="B1000" s="3">
        <v>12.05</v>
      </c>
      <c r="C1000">
        <v>7</v>
      </c>
      <c r="D1000" s="1">
        <v>45167</v>
      </c>
      <c r="E1000" s="2">
        <v>0.91721584732055406</v>
      </c>
    </row>
    <row r="1001" spans="1:5" x14ac:dyDescent="0.25">
      <c r="A1001">
        <v>9</v>
      </c>
      <c r="B1001" s="3">
        <v>22.51</v>
      </c>
      <c r="C1001">
        <v>25</v>
      </c>
      <c r="D1001" s="1">
        <v>45072</v>
      </c>
      <c r="E1001" s="2">
        <v>0.88085068464086991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2555-586E-4FE7-B4C5-7D90C0C11BDE}">
  <dimension ref="A1:Y1001"/>
  <sheetViews>
    <sheetView topLeftCell="C965" workbookViewId="0">
      <selection activeCell="G1" sqref="G1:K1001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8.42578125" bestFit="1" customWidth="1"/>
    <col min="4" max="4" width="10.140625" bestFit="1" customWidth="1"/>
    <col min="5" max="5" width="8.42578125" bestFit="1" customWidth="1"/>
    <col min="6" max="6" width="11.5703125" bestFit="1" customWidth="1"/>
    <col min="7" max="8" width="12" bestFit="1" customWidth="1"/>
    <col min="9" max="9" width="10.85546875" bestFit="1" customWidth="1"/>
    <col min="10" max="10" width="12.85546875" bestFit="1" customWidth="1"/>
    <col min="11" max="11" width="8.5703125" bestFit="1" customWidth="1"/>
    <col min="14" max="15" width="17.85546875" bestFit="1" customWidth="1"/>
    <col min="16" max="16" width="8" bestFit="1" customWidth="1"/>
    <col min="17" max="19" width="7" bestFit="1" customWidth="1"/>
    <col min="20" max="20" width="8" bestFit="1" customWidth="1"/>
    <col min="21" max="24" width="7" bestFit="1" customWidth="1"/>
    <col min="25" max="25" width="14.42578125" bestFit="1" customWidth="1"/>
  </cols>
  <sheetData>
    <row r="1" spans="1:25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56</v>
      </c>
    </row>
    <row r="2" spans="1:25" x14ac:dyDescent="0.25">
      <c r="A2">
        <v>2</v>
      </c>
      <c r="B2" s="3">
        <v>55.16</v>
      </c>
      <c r="C2">
        <v>9</v>
      </c>
      <c r="D2" s="1">
        <v>45200</v>
      </c>
      <c r="E2" s="2">
        <v>0.94334825281282519</v>
      </c>
      <c r="F2" t="str">
        <f>DEC2BIN(C2,5)</f>
        <v>01001</v>
      </c>
      <c r="G2">
        <f>IF(RIGHT(F2,1)="1",1,0)</f>
        <v>1</v>
      </c>
      <c r="H2">
        <f>IF(MID(F2,4,1)="1",1,0)</f>
        <v>0</v>
      </c>
      <c r="I2">
        <f>IF(MID(F2,3,1)="1",1,0)</f>
        <v>0</v>
      </c>
      <c r="J2">
        <f>IF(MID(F2,2,1)="1",1,0)</f>
        <v>1</v>
      </c>
      <c r="K2">
        <f>IF(MID(F2,1,1)="1",1,0)</f>
        <v>0</v>
      </c>
      <c r="L2">
        <f>ROUNDUP(IF(I2+J2+K2=3,B2*0.2,IF(I2+J2+K2=2,B2*0.1,IF(I2+J2+K2=1,B2*0.05,B2*0.02))),2)</f>
        <v>2.76</v>
      </c>
      <c r="N2" s="4" t="s">
        <v>57</v>
      </c>
      <c r="O2" s="4" t="s">
        <v>0</v>
      </c>
    </row>
    <row r="3" spans="1:25" x14ac:dyDescent="0.25">
      <c r="A3">
        <v>10</v>
      </c>
      <c r="B3" s="3">
        <v>6.47</v>
      </c>
      <c r="C3">
        <v>10</v>
      </c>
      <c r="D3" s="1">
        <v>45148</v>
      </c>
      <c r="E3" s="2">
        <v>0.77983159710843775</v>
      </c>
      <c r="F3" t="str">
        <f t="shared" ref="F3:F66" si="0">DEC2BIN(C3,5)</f>
        <v>01010</v>
      </c>
      <c r="G3">
        <f t="shared" ref="G3:G66" si="1">IF(RIGHT(F3,1)="1",1,0)</f>
        <v>0</v>
      </c>
      <c r="H3">
        <f t="shared" ref="H3:H66" si="2">IF(MID(F3,4,1)="1",1,0)</f>
        <v>1</v>
      </c>
      <c r="I3">
        <f t="shared" ref="I3:I66" si="3">IF(MID(F3,3,1)="1",1,0)</f>
        <v>0</v>
      </c>
      <c r="J3">
        <f t="shared" ref="J3:J66" si="4">IF(MID(F3,2,1)="1",1,0)</f>
        <v>1</v>
      </c>
      <c r="K3">
        <f t="shared" ref="K3:K66" si="5">IF(MID(F3,1,1)="1",1,0)</f>
        <v>0</v>
      </c>
      <c r="L3">
        <f t="shared" ref="L3:L66" si="6">ROUNDUP(IF(I3+J3+K3=3,B3*0.2,IF(I3+J3+K3=2,B3*0.1,IF(I3+J3+K3=1,B3*0.05,B3*0.02))),2)</f>
        <v>0.33</v>
      </c>
      <c r="N3" s="4" t="s">
        <v>54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  <c r="U3">
        <v>7</v>
      </c>
      <c r="V3">
        <v>8</v>
      </c>
      <c r="W3">
        <v>9</v>
      </c>
      <c r="X3">
        <v>10</v>
      </c>
      <c r="Y3" t="s">
        <v>14</v>
      </c>
    </row>
    <row r="4" spans="1:25" x14ac:dyDescent="0.25">
      <c r="A4">
        <v>6</v>
      </c>
      <c r="B4" s="3">
        <v>114.99</v>
      </c>
      <c r="C4">
        <v>19</v>
      </c>
      <c r="D4" s="1">
        <v>45156</v>
      </c>
      <c r="E4" s="2">
        <v>0.51456518662213568</v>
      </c>
      <c r="F4" t="str">
        <f t="shared" si="0"/>
        <v>10011</v>
      </c>
      <c r="G4">
        <f t="shared" si="1"/>
        <v>1</v>
      </c>
      <c r="H4">
        <f t="shared" si="2"/>
        <v>1</v>
      </c>
      <c r="I4">
        <f t="shared" si="3"/>
        <v>0</v>
      </c>
      <c r="J4">
        <f t="shared" si="4"/>
        <v>0</v>
      </c>
      <c r="K4">
        <f t="shared" si="5"/>
        <v>1</v>
      </c>
      <c r="L4">
        <f t="shared" si="6"/>
        <v>5.75</v>
      </c>
      <c r="N4" s="5" t="s">
        <v>38</v>
      </c>
      <c r="O4" s="6">
        <v>24.14</v>
      </c>
      <c r="P4" s="6">
        <v>72.930000000000021</v>
      </c>
      <c r="Q4" s="6">
        <v>76.890000000000015</v>
      </c>
      <c r="R4" s="6">
        <v>46.44</v>
      </c>
      <c r="S4" s="6">
        <v>58.660000000000004</v>
      </c>
      <c r="T4" s="6">
        <v>47.149999999999991</v>
      </c>
      <c r="U4" s="6">
        <v>38.119999999999997</v>
      </c>
      <c r="V4" s="6">
        <v>53.23</v>
      </c>
      <c r="W4" s="6">
        <v>57.95</v>
      </c>
      <c r="X4" s="6">
        <v>80.16</v>
      </c>
      <c r="Y4" s="6">
        <v>555.67000000000007</v>
      </c>
    </row>
    <row r="5" spans="1:25" x14ac:dyDescent="0.25">
      <c r="A5">
        <v>9</v>
      </c>
      <c r="B5" s="3">
        <v>125.27</v>
      </c>
      <c r="C5">
        <v>23</v>
      </c>
      <c r="D5" s="1">
        <v>44928</v>
      </c>
      <c r="E5" s="2">
        <v>0.80814663440403178</v>
      </c>
      <c r="F5" t="str">
        <f t="shared" si="0"/>
        <v>10111</v>
      </c>
      <c r="G5">
        <f t="shared" si="1"/>
        <v>1</v>
      </c>
      <c r="H5">
        <f t="shared" si="2"/>
        <v>1</v>
      </c>
      <c r="I5">
        <f t="shared" si="3"/>
        <v>1</v>
      </c>
      <c r="J5">
        <f t="shared" si="4"/>
        <v>0</v>
      </c>
      <c r="K5">
        <f t="shared" si="5"/>
        <v>1</v>
      </c>
      <c r="L5">
        <f t="shared" si="6"/>
        <v>12.53</v>
      </c>
      <c r="N5" s="5" t="s">
        <v>39</v>
      </c>
      <c r="O5" s="6">
        <v>96.06</v>
      </c>
      <c r="P5" s="6">
        <v>99.97999999999999</v>
      </c>
      <c r="Q5" s="6">
        <v>59.36</v>
      </c>
      <c r="R5" s="6">
        <v>80.44</v>
      </c>
      <c r="S5" s="6">
        <v>26.439999999999998</v>
      </c>
      <c r="T5" s="6">
        <v>81.16</v>
      </c>
      <c r="U5" s="6">
        <v>66.859999999999985</v>
      </c>
      <c r="V5" s="6">
        <v>78.67</v>
      </c>
      <c r="W5" s="6">
        <v>175.93</v>
      </c>
      <c r="X5" s="6">
        <v>45.429999999999993</v>
      </c>
      <c r="Y5" s="6">
        <v>810.32999999999981</v>
      </c>
    </row>
    <row r="6" spans="1:25" x14ac:dyDescent="0.25">
      <c r="A6">
        <v>1</v>
      </c>
      <c r="B6" s="3">
        <v>44.42</v>
      </c>
      <c r="C6">
        <v>9</v>
      </c>
      <c r="D6" s="1">
        <v>45085</v>
      </c>
      <c r="E6" s="2">
        <v>0.50571199826308944</v>
      </c>
      <c r="F6" t="str">
        <f t="shared" si="0"/>
        <v>01001</v>
      </c>
      <c r="G6">
        <f t="shared" si="1"/>
        <v>1</v>
      </c>
      <c r="H6">
        <f t="shared" si="2"/>
        <v>0</v>
      </c>
      <c r="I6">
        <f t="shared" si="3"/>
        <v>0</v>
      </c>
      <c r="J6">
        <f t="shared" si="4"/>
        <v>1</v>
      </c>
      <c r="K6">
        <f t="shared" si="5"/>
        <v>0</v>
      </c>
      <c r="L6">
        <f t="shared" si="6"/>
        <v>2.23</v>
      </c>
      <c r="N6" s="5" t="s">
        <v>40</v>
      </c>
      <c r="O6" s="6">
        <v>73.320000000000007</v>
      </c>
      <c r="P6" s="6">
        <v>195.92999999999998</v>
      </c>
      <c r="Q6" s="6">
        <v>76.88</v>
      </c>
      <c r="R6" s="6">
        <v>49.74</v>
      </c>
      <c r="S6" s="6">
        <v>77.77000000000001</v>
      </c>
      <c r="T6" s="6">
        <v>83.63</v>
      </c>
      <c r="U6" s="6">
        <v>138.64000000000001</v>
      </c>
      <c r="V6" s="6">
        <v>35.760000000000005</v>
      </c>
      <c r="W6" s="6">
        <v>55.75</v>
      </c>
      <c r="X6" s="6">
        <v>59.629999999999995</v>
      </c>
      <c r="Y6" s="6">
        <v>847.05</v>
      </c>
    </row>
    <row r="7" spans="1:25" x14ac:dyDescent="0.25">
      <c r="A7">
        <v>1</v>
      </c>
      <c r="B7" s="3">
        <v>168.75</v>
      </c>
      <c r="C7">
        <v>21</v>
      </c>
      <c r="D7" s="1">
        <v>45074</v>
      </c>
      <c r="E7" s="2">
        <v>0.45663444910018042</v>
      </c>
      <c r="F7" t="str">
        <f t="shared" si="0"/>
        <v>10101</v>
      </c>
      <c r="G7">
        <f t="shared" si="1"/>
        <v>1</v>
      </c>
      <c r="H7">
        <f t="shared" si="2"/>
        <v>0</v>
      </c>
      <c r="I7">
        <f t="shared" si="3"/>
        <v>1</v>
      </c>
      <c r="J7">
        <f t="shared" si="4"/>
        <v>0</v>
      </c>
      <c r="K7">
        <f t="shared" si="5"/>
        <v>1</v>
      </c>
      <c r="L7">
        <f t="shared" si="6"/>
        <v>16.880000000000003</v>
      </c>
      <c r="N7" s="5" t="s">
        <v>41</v>
      </c>
      <c r="O7" s="6">
        <v>40.800000000000004</v>
      </c>
      <c r="P7" s="6">
        <v>83.519999999999982</v>
      </c>
      <c r="Q7" s="6">
        <v>74.84</v>
      </c>
      <c r="R7" s="6">
        <v>39.06</v>
      </c>
      <c r="S7" s="6">
        <v>41.43</v>
      </c>
      <c r="T7" s="6">
        <v>22.62</v>
      </c>
      <c r="U7" s="6">
        <v>40.569999999999993</v>
      </c>
      <c r="V7" s="6">
        <v>53.4</v>
      </c>
      <c r="W7" s="6">
        <v>77.89</v>
      </c>
      <c r="X7" s="6">
        <v>77.69</v>
      </c>
      <c r="Y7" s="6">
        <v>551.81999999999994</v>
      </c>
    </row>
    <row r="8" spans="1:25" x14ac:dyDescent="0.25">
      <c r="A8">
        <v>5</v>
      </c>
      <c r="B8" s="3">
        <v>85.69</v>
      </c>
      <c r="C8">
        <v>22</v>
      </c>
      <c r="D8" s="1">
        <v>45045</v>
      </c>
      <c r="E8" s="2">
        <v>0.52831094977920712</v>
      </c>
      <c r="F8" t="str">
        <f t="shared" si="0"/>
        <v>10110</v>
      </c>
      <c r="G8">
        <f t="shared" si="1"/>
        <v>0</v>
      </c>
      <c r="H8">
        <f t="shared" si="2"/>
        <v>1</v>
      </c>
      <c r="I8">
        <f t="shared" si="3"/>
        <v>1</v>
      </c>
      <c r="J8">
        <f t="shared" si="4"/>
        <v>0</v>
      </c>
      <c r="K8">
        <f t="shared" si="5"/>
        <v>1</v>
      </c>
      <c r="L8">
        <f t="shared" si="6"/>
        <v>8.57</v>
      </c>
      <c r="N8" s="5" t="s">
        <v>42</v>
      </c>
      <c r="O8" s="6">
        <v>75.28</v>
      </c>
      <c r="P8" s="6">
        <v>72.02</v>
      </c>
      <c r="Q8" s="6">
        <v>140.60000000000002</v>
      </c>
      <c r="R8" s="6">
        <v>37.51</v>
      </c>
      <c r="S8" s="6">
        <v>21.659999999999997</v>
      </c>
      <c r="T8" s="6">
        <v>83.9</v>
      </c>
      <c r="U8" s="6">
        <v>53.64</v>
      </c>
      <c r="V8" s="6">
        <v>50.530000000000008</v>
      </c>
      <c r="W8" s="6">
        <v>23.14</v>
      </c>
      <c r="X8" s="6">
        <v>73.42</v>
      </c>
      <c r="Y8" s="6">
        <v>631.69999999999993</v>
      </c>
    </row>
    <row r="9" spans="1:25" x14ac:dyDescent="0.25">
      <c r="A9">
        <v>8</v>
      </c>
      <c r="B9" s="3">
        <v>51.12</v>
      </c>
      <c r="C9">
        <v>8</v>
      </c>
      <c r="D9" s="1">
        <v>45120</v>
      </c>
      <c r="E9" s="2">
        <v>0.7012489079076305</v>
      </c>
      <c r="F9" t="str">
        <f t="shared" si="0"/>
        <v>01000</v>
      </c>
      <c r="G9">
        <f t="shared" si="1"/>
        <v>0</v>
      </c>
      <c r="H9">
        <f t="shared" si="2"/>
        <v>0</v>
      </c>
      <c r="I9">
        <f t="shared" si="3"/>
        <v>0</v>
      </c>
      <c r="J9">
        <f t="shared" si="4"/>
        <v>1</v>
      </c>
      <c r="K9">
        <f t="shared" si="5"/>
        <v>0</v>
      </c>
      <c r="L9">
        <f t="shared" si="6"/>
        <v>2.5599999999999996</v>
      </c>
      <c r="N9" s="5" t="s">
        <v>43</v>
      </c>
      <c r="O9" s="6">
        <v>56.68</v>
      </c>
      <c r="P9" s="6">
        <v>85.639999999999986</v>
      </c>
      <c r="Q9" s="6">
        <v>67.34</v>
      </c>
      <c r="R9" s="6">
        <v>65.34</v>
      </c>
      <c r="S9" s="6">
        <v>59.77</v>
      </c>
      <c r="T9" s="6">
        <v>95.96</v>
      </c>
      <c r="U9" s="6">
        <v>32.019999999999996</v>
      </c>
      <c r="V9" s="6">
        <v>19.079999999999998</v>
      </c>
      <c r="W9" s="6">
        <v>41.239999999999995</v>
      </c>
      <c r="X9" s="6">
        <v>77.64</v>
      </c>
      <c r="Y9" s="6">
        <v>600.70999999999992</v>
      </c>
    </row>
    <row r="10" spans="1:25" x14ac:dyDescent="0.25">
      <c r="A10">
        <v>6</v>
      </c>
      <c r="B10" s="3">
        <v>18.600000000000001</v>
      </c>
      <c r="C10">
        <v>19</v>
      </c>
      <c r="D10" s="1">
        <v>44997</v>
      </c>
      <c r="E10" s="2">
        <v>0.59744008631642287</v>
      </c>
      <c r="F10" t="str">
        <f t="shared" si="0"/>
        <v>10011</v>
      </c>
      <c r="G10">
        <f t="shared" si="1"/>
        <v>1</v>
      </c>
      <c r="H10">
        <f t="shared" si="2"/>
        <v>1</v>
      </c>
      <c r="I10">
        <f t="shared" si="3"/>
        <v>0</v>
      </c>
      <c r="J10">
        <f t="shared" si="4"/>
        <v>0</v>
      </c>
      <c r="K10">
        <f t="shared" si="5"/>
        <v>1</v>
      </c>
      <c r="L10">
        <f t="shared" si="6"/>
        <v>0.93</v>
      </c>
      <c r="N10" s="5" t="s">
        <v>44</v>
      </c>
      <c r="O10" s="6">
        <v>62.180000000000007</v>
      </c>
      <c r="P10" s="6">
        <v>100.04999999999998</v>
      </c>
      <c r="Q10" s="6">
        <v>104.63</v>
      </c>
      <c r="R10" s="6">
        <v>64.69</v>
      </c>
      <c r="S10" s="6">
        <v>134.25</v>
      </c>
      <c r="T10" s="6">
        <v>163.43</v>
      </c>
      <c r="U10" s="6">
        <v>42.2</v>
      </c>
      <c r="V10" s="6">
        <v>113.26</v>
      </c>
      <c r="W10" s="6">
        <v>62.69</v>
      </c>
      <c r="X10" s="6">
        <v>29.48</v>
      </c>
      <c r="Y10" s="6">
        <v>876.86000000000013</v>
      </c>
    </row>
    <row r="11" spans="1:25" x14ac:dyDescent="0.25">
      <c r="A11">
        <v>6</v>
      </c>
      <c r="B11" s="3">
        <v>68.78</v>
      </c>
      <c r="C11">
        <v>21</v>
      </c>
      <c r="D11" s="1">
        <v>45001</v>
      </c>
      <c r="E11" s="2">
        <v>0.60074255618136208</v>
      </c>
      <c r="F11" t="str">
        <f t="shared" si="0"/>
        <v>10101</v>
      </c>
      <c r="G11">
        <f t="shared" si="1"/>
        <v>1</v>
      </c>
      <c r="H11">
        <f t="shared" si="2"/>
        <v>0</v>
      </c>
      <c r="I11">
        <f t="shared" si="3"/>
        <v>1</v>
      </c>
      <c r="J11">
        <f t="shared" si="4"/>
        <v>0</v>
      </c>
      <c r="K11">
        <f t="shared" si="5"/>
        <v>1</v>
      </c>
      <c r="L11">
        <f t="shared" si="6"/>
        <v>6.88</v>
      </c>
      <c r="N11" s="5" t="s">
        <v>45</v>
      </c>
      <c r="O11" s="6">
        <v>105.1</v>
      </c>
      <c r="P11" s="6">
        <v>126.68999999999998</v>
      </c>
      <c r="Q11" s="6">
        <v>68.199999999999989</v>
      </c>
      <c r="R11" s="6">
        <v>66.98</v>
      </c>
      <c r="S11" s="6">
        <v>14.129999999999999</v>
      </c>
      <c r="T11" s="6">
        <v>109.58</v>
      </c>
      <c r="U11" s="6">
        <v>69.33</v>
      </c>
      <c r="V11" s="6">
        <v>41.309999999999995</v>
      </c>
      <c r="W11" s="6">
        <v>73.850000000000009</v>
      </c>
      <c r="X11" s="6">
        <v>64.760000000000005</v>
      </c>
      <c r="Y11" s="6">
        <v>739.93</v>
      </c>
    </row>
    <row r="12" spans="1:25" x14ac:dyDescent="0.25">
      <c r="A12">
        <v>5</v>
      </c>
      <c r="B12" s="3">
        <v>115.38</v>
      </c>
      <c r="C12">
        <v>11</v>
      </c>
      <c r="D12" s="1">
        <v>45219</v>
      </c>
      <c r="E12" s="2">
        <v>0.90438099224110147</v>
      </c>
      <c r="F12" t="str">
        <f t="shared" si="0"/>
        <v>01011</v>
      </c>
      <c r="G12">
        <f t="shared" si="1"/>
        <v>1</v>
      </c>
      <c r="H12">
        <f t="shared" si="2"/>
        <v>1</v>
      </c>
      <c r="I12">
        <f t="shared" si="3"/>
        <v>0</v>
      </c>
      <c r="J12">
        <f t="shared" si="4"/>
        <v>1</v>
      </c>
      <c r="K12">
        <f t="shared" si="5"/>
        <v>0</v>
      </c>
      <c r="L12">
        <f t="shared" si="6"/>
        <v>5.77</v>
      </c>
      <c r="N12" s="5" t="s">
        <v>46</v>
      </c>
      <c r="O12" s="6">
        <v>49.969999999999992</v>
      </c>
      <c r="P12" s="6">
        <v>45.910000000000004</v>
      </c>
      <c r="Q12" s="6">
        <v>96.309999999999988</v>
      </c>
      <c r="R12" s="6">
        <v>22.07</v>
      </c>
      <c r="S12" s="6">
        <v>53.080000000000013</v>
      </c>
      <c r="T12" s="6">
        <v>100.84999999999998</v>
      </c>
      <c r="U12" s="6">
        <v>92.109999999999985</v>
      </c>
      <c r="V12" s="6">
        <v>31.03</v>
      </c>
      <c r="W12" s="6">
        <v>28.45</v>
      </c>
      <c r="X12" s="6">
        <v>60.86</v>
      </c>
      <c r="Y12" s="6">
        <v>580.64</v>
      </c>
    </row>
    <row r="13" spans="1:25" x14ac:dyDescent="0.25">
      <c r="A13">
        <v>10</v>
      </c>
      <c r="B13" s="3">
        <v>115.17</v>
      </c>
      <c r="C13">
        <v>22</v>
      </c>
      <c r="D13" s="1">
        <v>45001</v>
      </c>
      <c r="E13" s="2">
        <v>0.8954524824222363</v>
      </c>
      <c r="F13" t="str">
        <f t="shared" si="0"/>
        <v>10110</v>
      </c>
      <c r="G13">
        <f t="shared" si="1"/>
        <v>0</v>
      </c>
      <c r="H13">
        <f t="shared" si="2"/>
        <v>1</v>
      </c>
      <c r="I13">
        <f t="shared" si="3"/>
        <v>1</v>
      </c>
      <c r="J13">
        <f t="shared" si="4"/>
        <v>0</v>
      </c>
      <c r="K13">
        <f t="shared" si="5"/>
        <v>1</v>
      </c>
      <c r="L13">
        <f t="shared" si="6"/>
        <v>11.52</v>
      </c>
      <c r="N13" s="5" t="s">
        <v>47</v>
      </c>
      <c r="O13" s="6">
        <v>51.26</v>
      </c>
      <c r="P13" s="6">
        <v>83.16</v>
      </c>
      <c r="Q13" s="6">
        <v>138.77000000000004</v>
      </c>
      <c r="R13" s="6">
        <v>54.719999999999992</v>
      </c>
      <c r="S13" s="6">
        <v>36.4</v>
      </c>
      <c r="T13" s="6">
        <v>62.550000000000004</v>
      </c>
      <c r="U13" s="6">
        <v>60.05</v>
      </c>
      <c r="V13" s="6">
        <v>65.650000000000006</v>
      </c>
      <c r="W13" s="6">
        <v>102.07000000000001</v>
      </c>
      <c r="X13" s="6">
        <v>52.48</v>
      </c>
      <c r="Y13" s="6">
        <v>707.11000000000013</v>
      </c>
    </row>
    <row r="14" spans="1:25" x14ac:dyDescent="0.25">
      <c r="A14">
        <v>1</v>
      </c>
      <c r="B14" s="3">
        <v>95.18</v>
      </c>
      <c r="C14">
        <v>1</v>
      </c>
      <c r="D14" s="1">
        <v>45207</v>
      </c>
      <c r="E14" s="2">
        <v>0.92355486527647757</v>
      </c>
      <c r="F14" t="str">
        <f t="shared" si="0"/>
        <v>00001</v>
      </c>
      <c r="G14">
        <f t="shared" si="1"/>
        <v>1</v>
      </c>
      <c r="H14">
        <f t="shared" si="2"/>
        <v>0</v>
      </c>
      <c r="I14">
        <f t="shared" si="3"/>
        <v>0</v>
      </c>
      <c r="J14">
        <f t="shared" si="4"/>
        <v>0</v>
      </c>
      <c r="K14">
        <f t="shared" si="5"/>
        <v>0</v>
      </c>
      <c r="L14">
        <f t="shared" si="6"/>
        <v>1.91</v>
      </c>
      <c r="N14" s="5" t="s">
        <v>48</v>
      </c>
      <c r="O14" s="6">
        <v>88.03</v>
      </c>
      <c r="P14" s="6">
        <v>43.26</v>
      </c>
      <c r="Q14" s="6">
        <v>51.469999999999992</v>
      </c>
      <c r="R14" s="6">
        <v>34.69</v>
      </c>
      <c r="S14" s="6">
        <v>78.790000000000006</v>
      </c>
      <c r="T14" s="6">
        <v>72.690000000000012</v>
      </c>
      <c r="U14" s="6">
        <v>79.77</v>
      </c>
      <c r="V14" s="6">
        <v>59.929999999999993</v>
      </c>
      <c r="W14" s="6">
        <v>77.2</v>
      </c>
      <c r="X14" s="6">
        <v>127.03</v>
      </c>
      <c r="Y14" s="6">
        <v>712.86</v>
      </c>
    </row>
    <row r="15" spans="1:25" x14ac:dyDescent="0.25">
      <c r="A15">
        <v>10</v>
      </c>
      <c r="B15" s="3">
        <v>143.24</v>
      </c>
      <c r="C15">
        <v>6</v>
      </c>
      <c r="D15" s="1">
        <v>45219</v>
      </c>
      <c r="E15" s="2">
        <v>0.48261299654697121</v>
      </c>
      <c r="F15" t="str">
        <f t="shared" si="0"/>
        <v>00110</v>
      </c>
      <c r="G15">
        <f t="shared" si="1"/>
        <v>0</v>
      </c>
      <c r="H15">
        <f t="shared" si="2"/>
        <v>1</v>
      </c>
      <c r="I15">
        <f t="shared" si="3"/>
        <v>1</v>
      </c>
      <c r="J15">
        <f t="shared" si="4"/>
        <v>0</v>
      </c>
      <c r="K15">
        <f t="shared" si="5"/>
        <v>0</v>
      </c>
      <c r="L15">
        <f t="shared" si="6"/>
        <v>7.17</v>
      </c>
      <c r="N15" s="5" t="s">
        <v>49</v>
      </c>
      <c r="O15" s="6">
        <v>111.52</v>
      </c>
      <c r="P15" s="6">
        <v>143.03</v>
      </c>
      <c r="Q15" s="6">
        <v>28.86</v>
      </c>
      <c r="R15" s="6">
        <v>36.040000000000006</v>
      </c>
      <c r="S15" s="6">
        <v>71.050000000000026</v>
      </c>
      <c r="T15" s="6">
        <v>99.19</v>
      </c>
      <c r="U15" s="6">
        <v>19.88</v>
      </c>
      <c r="V15" s="6">
        <v>68.87</v>
      </c>
      <c r="W15" s="6">
        <v>102.03</v>
      </c>
      <c r="X15" s="6">
        <v>90.05</v>
      </c>
      <c r="Y15" s="6">
        <v>770.52</v>
      </c>
    </row>
    <row r="16" spans="1:25" x14ac:dyDescent="0.25">
      <c r="A16">
        <v>7</v>
      </c>
      <c r="B16" s="3">
        <v>98.97</v>
      </c>
      <c r="C16">
        <v>21</v>
      </c>
      <c r="D16" s="1">
        <v>44931</v>
      </c>
      <c r="E16" s="2">
        <v>0.51010320867820669</v>
      </c>
      <c r="F16" t="str">
        <f t="shared" si="0"/>
        <v>10101</v>
      </c>
      <c r="G16">
        <f t="shared" si="1"/>
        <v>1</v>
      </c>
      <c r="H16">
        <f t="shared" si="2"/>
        <v>0</v>
      </c>
      <c r="I16">
        <f t="shared" si="3"/>
        <v>1</v>
      </c>
      <c r="J16">
        <f t="shared" si="4"/>
        <v>0</v>
      </c>
      <c r="K16">
        <f t="shared" si="5"/>
        <v>1</v>
      </c>
      <c r="L16">
        <f t="shared" si="6"/>
        <v>9.9</v>
      </c>
      <c r="N16" s="5" t="s">
        <v>14</v>
      </c>
      <c r="O16" s="6">
        <v>834.34</v>
      </c>
      <c r="P16" s="6">
        <v>1152.1199999999999</v>
      </c>
      <c r="Q16" s="6">
        <v>984.15</v>
      </c>
      <c r="R16" s="6">
        <v>597.72</v>
      </c>
      <c r="S16" s="6">
        <v>673.43000000000006</v>
      </c>
      <c r="T16" s="6">
        <v>1022.71</v>
      </c>
      <c r="U16" s="6">
        <v>733.18999999999983</v>
      </c>
      <c r="V16" s="6">
        <v>670.71999999999991</v>
      </c>
      <c r="W16" s="6">
        <v>878.19</v>
      </c>
      <c r="X16" s="6">
        <v>838.62999999999988</v>
      </c>
      <c r="Y16" s="6">
        <v>8385.1999999999989</v>
      </c>
    </row>
    <row r="17" spans="1:12" x14ac:dyDescent="0.25">
      <c r="A17">
        <v>7</v>
      </c>
      <c r="B17" s="3">
        <v>122.7</v>
      </c>
      <c r="C17">
        <v>24</v>
      </c>
      <c r="D17" s="1">
        <v>44997</v>
      </c>
      <c r="E17" s="2">
        <v>0.60516859129846101</v>
      </c>
      <c r="F17" t="str">
        <f t="shared" si="0"/>
        <v>11000</v>
      </c>
      <c r="G17">
        <f t="shared" si="1"/>
        <v>0</v>
      </c>
      <c r="H17">
        <f t="shared" si="2"/>
        <v>0</v>
      </c>
      <c r="I17">
        <f t="shared" si="3"/>
        <v>0</v>
      </c>
      <c r="J17">
        <f t="shared" si="4"/>
        <v>1</v>
      </c>
      <c r="K17">
        <f t="shared" si="5"/>
        <v>1</v>
      </c>
      <c r="L17">
        <f t="shared" si="6"/>
        <v>12.27</v>
      </c>
    </row>
    <row r="18" spans="1:12" x14ac:dyDescent="0.25">
      <c r="A18">
        <v>2</v>
      </c>
      <c r="B18" s="3">
        <v>194</v>
      </c>
      <c r="C18">
        <v>19</v>
      </c>
      <c r="D18" s="1">
        <v>45040</v>
      </c>
      <c r="E18" s="2">
        <v>0.84310988046776303</v>
      </c>
      <c r="F18" t="str">
        <f t="shared" si="0"/>
        <v>10011</v>
      </c>
      <c r="G18">
        <f t="shared" si="1"/>
        <v>1</v>
      </c>
      <c r="H18">
        <f t="shared" si="2"/>
        <v>1</v>
      </c>
      <c r="I18">
        <f t="shared" si="3"/>
        <v>0</v>
      </c>
      <c r="J18">
        <f t="shared" si="4"/>
        <v>0</v>
      </c>
      <c r="K18">
        <f t="shared" si="5"/>
        <v>1</v>
      </c>
      <c r="L18">
        <f t="shared" si="6"/>
        <v>9.6999999999999993</v>
      </c>
    </row>
    <row r="19" spans="1:12" x14ac:dyDescent="0.25">
      <c r="A19">
        <v>10</v>
      </c>
      <c r="B19" s="3">
        <v>126.1</v>
      </c>
      <c r="C19">
        <v>31</v>
      </c>
      <c r="D19" s="1">
        <v>45254</v>
      </c>
      <c r="E19" s="2">
        <v>0.86503236987453436</v>
      </c>
      <c r="F19" t="str">
        <f t="shared" si="0"/>
        <v>11111</v>
      </c>
      <c r="G19">
        <f t="shared" si="1"/>
        <v>1</v>
      </c>
      <c r="H19">
        <f t="shared" si="2"/>
        <v>1</v>
      </c>
      <c r="I19">
        <f t="shared" si="3"/>
        <v>1</v>
      </c>
      <c r="J19">
        <f t="shared" si="4"/>
        <v>1</v>
      </c>
      <c r="K19">
        <f t="shared" si="5"/>
        <v>1</v>
      </c>
      <c r="L19">
        <f t="shared" si="6"/>
        <v>25.22</v>
      </c>
    </row>
    <row r="20" spans="1:12" x14ac:dyDescent="0.25">
      <c r="A20">
        <v>8</v>
      </c>
      <c r="B20" s="3">
        <v>5.1100000000000003</v>
      </c>
      <c r="C20">
        <v>11</v>
      </c>
      <c r="D20" s="1">
        <v>45280</v>
      </c>
      <c r="E20" s="2">
        <v>0.53002249446574257</v>
      </c>
      <c r="F20" t="str">
        <f t="shared" si="0"/>
        <v>01011</v>
      </c>
      <c r="G20">
        <f t="shared" si="1"/>
        <v>1</v>
      </c>
      <c r="H20">
        <f t="shared" si="2"/>
        <v>1</v>
      </c>
      <c r="I20">
        <f t="shared" si="3"/>
        <v>0</v>
      </c>
      <c r="J20">
        <f t="shared" si="4"/>
        <v>1</v>
      </c>
      <c r="K20">
        <f t="shared" si="5"/>
        <v>0</v>
      </c>
      <c r="L20">
        <f t="shared" si="6"/>
        <v>0.26</v>
      </c>
    </row>
    <row r="21" spans="1:12" x14ac:dyDescent="0.25">
      <c r="A21">
        <v>2</v>
      </c>
      <c r="B21" s="3">
        <v>190.83</v>
      </c>
      <c r="C21">
        <v>22</v>
      </c>
      <c r="D21" s="1">
        <v>45261</v>
      </c>
      <c r="E21" s="2">
        <v>0.46218879648093758</v>
      </c>
      <c r="F21" t="str">
        <f t="shared" si="0"/>
        <v>10110</v>
      </c>
      <c r="G21">
        <f t="shared" si="1"/>
        <v>0</v>
      </c>
      <c r="H21">
        <f t="shared" si="2"/>
        <v>1</v>
      </c>
      <c r="I21">
        <f t="shared" si="3"/>
        <v>1</v>
      </c>
      <c r="J21">
        <f t="shared" si="4"/>
        <v>0</v>
      </c>
      <c r="K21">
        <f t="shared" si="5"/>
        <v>1</v>
      </c>
      <c r="L21">
        <f t="shared" si="6"/>
        <v>19.09</v>
      </c>
    </row>
    <row r="22" spans="1:12" x14ac:dyDescent="0.25">
      <c r="A22">
        <v>2</v>
      </c>
      <c r="B22" s="3">
        <v>100.12</v>
      </c>
      <c r="C22">
        <v>14</v>
      </c>
      <c r="D22" s="1">
        <v>45166</v>
      </c>
      <c r="E22" s="2">
        <v>0.72669493634556881</v>
      </c>
      <c r="F22" t="str">
        <f t="shared" si="0"/>
        <v>01110</v>
      </c>
      <c r="G22">
        <f t="shared" si="1"/>
        <v>0</v>
      </c>
      <c r="H22">
        <f t="shared" si="2"/>
        <v>1</v>
      </c>
      <c r="I22">
        <f t="shared" si="3"/>
        <v>1</v>
      </c>
      <c r="J22">
        <f t="shared" si="4"/>
        <v>1</v>
      </c>
      <c r="K22">
        <f t="shared" si="5"/>
        <v>0</v>
      </c>
      <c r="L22">
        <f t="shared" si="6"/>
        <v>10.02</v>
      </c>
    </row>
    <row r="23" spans="1:12" x14ac:dyDescent="0.25">
      <c r="A23">
        <v>10</v>
      </c>
      <c r="B23" s="3">
        <v>55.78</v>
      </c>
      <c r="C23">
        <v>27</v>
      </c>
      <c r="D23" s="1">
        <v>45147</v>
      </c>
      <c r="E23" s="2">
        <v>0.46854627646986202</v>
      </c>
      <c r="F23" t="str">
        <f t="shared" si="0"/>
        <v>11011</v>
      </c>
      <c r="G23">
        <f t="shared" si="1"/>
        <v>1</v>
      </c>
      <c r="H23">
        <f t="shared" si="2"/>
        <v>1</v>
      </c>
      <c r="I23">
        <f t="shared" si="3"/>
        <v>0</v>
      </c>
      <c r="J23">
        <f t="shared" si="4"/>
        <v>1</v>
      </c>
      <c r="K23">
        <f t="shared" si="5"/>
        <v>1</v>
      </c>
      <c r="L23">
        <f t="shared" si="6"/>
        <v>5.58</v>
      </c>
    </row>
    <row r="24" spans="1:12" x14ac:dyDescent="0.25">
      <c r="A24">
        <v>10</v>
      </c>
      <c r="B24" s="3">
        <v>51.06</v>
      </c>
      <c r="C24">
        <v>13</v>
      </c>
      <c r="D24" s="1">
        <v>45274</v>
      </c>
      <c r="E24" s="2">
        <v>0.59664389547774765</v>
      </c>
      <c r="F24" t="str">
        <f t="shared" si="0"/>
        <v>01101</v>
      </c>
      <c r="G24">
        <f t="shared" si="1"/>
        <v>1</v>
      </c>
      <c r="H24">
        <f t="shared" si="2"/>
        <v>0</v>
      </c>
      <c r="I24">
        <f t="shared" si="3"/>
        <v>1</v>
      </c>
      <c r="J24">
        <f t="shared" si="4"/>
        <v>1</v>
      </c>
      <c r="K24">
        <f t="shared" si="5"/>
        <v>0</v>
      </c>
      <c r="L24">
        <f t="shared" si="6"/>
        <v>5.1099999999999994</v>
      </c>
    </row>
    <row r="25" spans="1:12" x14ac:dyDescent="0.25">
      <c r="A25">
        <v>3</v>
      </c>
      <c r="B25" s="3">
        <v>185.68</v>
      </c>
      <c r="C25">
        <v>2</v>
      </c>
      <c r="D25" s="1">
        <v>45003</v>
      </c>
      <c r="E25" s="2">
        <v>0.83099678811532207</v>
      </c>
      <c r="F25" t="str">
        <f t="shared" si="0"/>
        <v>00010</v>
      </c>
      <c r="G25">
        <f t="shared" si="1"/>
        <v>0</v>
      </c>
      <c r="H25">
        <f t="shared" si="2"/>
        <v>1</v>
      </c>
      <c r="I25">
        <f t="shared" si="3"/>
        <v>0</v>
      </c>
      <c r="J25">
        <f t="shared" si="4"/>
        <v>0</v>
      </c>
      <c r="K25">
        <f t="shared" si="5"/>
        <v>0</v>
      </c>
      <c r="L25">
        <f t="shared" si="6"/>
        <v>3.7199999999999998</v>
      </c>
    </row>
    <row r="26" spans="1:12" x14ac:dyDescent="0.25">
      <c r="A26">
        <v>6</v>
      </c>
      <c r="B26" s="3">
        <v>68.400000000000006</v>
      </c>
      <c r="C26">
        <v>15</v>
      </c>
      <c r="D26" s="1">
        <v>45124</v>
      </c>
      <c r="E26" s="2">
        <v>0.42810083951447037</v>
      </c>
      <c r="F26" t="str">
        <f t="shared" si="0"/>
        <v>01111</v>
      </c>
      <c r="G26">
        <f t="shared" si="1"/>
        <v>1</v>
      </c>
      <c r="H26">
        <f t="shared" si="2"/>
        <v>1</v>
      </c>
      <c r="I26">
        <f t="shared" si="3"/>
        <v>1</v>
      </c>
      <c r="J26">
        <f t="shared" si="4"/>
        <v>1</v>
      </c>
      <c r="K26">
        <f t="shared" si="5"/>
        <v>0</v>
      </c>
      <c r="L26">
        <f t="shared" si="6"/>
        <v>6.84</v>
      </c>
    </row>
    <row r="27" spans="1:12" x14ac:dyDescent="0.25">
      <c r="A27">
        <v>4</v>
      </c>
      <c r="B27" s="3">
        <v>185.76</v>
      </c>
      <c r="C27">
        <v>11</v>
      </c>
      <c r="D27" s="1">
        <v>45079</v>
      </c>
      <c r="E27" s="2">
        <v>0.95061527527320799</v>
      </c>
      <c r="F27" t="str">
        <f t="shared" si="0"/>
        <v>01011</v>
      </c>
      <c r="G27">
        <f t="shared" si="1"/>
        <v>1</v>
      </c>
      <c r="H27">
        <f t="shared" si="2"/>
        <v>1</v>
      </c>
      <c r="I27">
        <f t="shared" si="3"/>
        <v>0</v>
      </c>
      <c r="J27">
        <f t="shared" si="4"/>
        <v>1</v>
      </c>
      <c r="K27">
        <f t="shared" si="5"/>
        <v>0</v>
      </c>
      <c r="L27">
        <f t="shared" si="6"/>
        <v>9.2899999999999991</v>
      </c>
    </row>
    <row r="28" spans="1:12" x14ac:dyDescent="0.25">
      <c r="A28">
        <v>9</v>
      </c>
      <c r="B28" s="3">
        <v>174.05</v>
      </c>
      <c r="C28">
        <v>25</v>
      </c>
      <c r="D28" s="1">
        <v>44969</v>
      </c>
      <c r="E28" s="2">
        <v>0.66002886770050417</v>
      </c>
      <c r="F28" t="str">
        <f t="shared" si="0"/>
        <v>11001</v>
      </c>
      <c r="G28">
        <f t="shared" si="1"/>
        <v>1</v>
      </c>
      <c r="H28">
        <f t="shared" si="2"/>
        <v>0</v>
      </c>
      <c r="I28">
        <f t="shared" si="3"/>
        <v>0</v>
      </c>
      <c r="J28">
        <f t="shared" si="4"/>
        <v>1</v>
      </c>
      <c r="K28">
        <f t="shared" si="5"/>
        <v>1</v>
      </c>
      <c r="L28">
        <f t="shared" si="6"/>
        <v>17.41</v>
      </c>
    </row>
    <row r="29" spans="1:12" x14ac:dyDescent="0.25">
      <c r="A29">
        <v>3</v>
      </c>
      <c r="B29" s="3">
        <v>176.38</v>
      </c>
      <c r="C29">
        <v>22</v>
      </c>
      <c r="D29" s="1">
        <v>45181</v>
      </c>
      <c r="E29" s="2">
        <v>0.69751087167670411</v>
      </c>
      <c r="F29" t="str">
        <f t="shared" si="0"/>
        <v>10110</v>
      </c>
      <c r="G29">
        <f t="shared" si="1"/>
        <v>0</v>
      </c>
      <c r="H29">
        <f t="shared" si="2"/>
        <v>1</v>
      </c>
      <c r="I29">
        <f t="shared" si="3"/>
        <v>1</v>
      </c>
      <c r="J29">
        <f t="shared" si="4"/>
        <v>0</v>
      </c>
      <c r="K29">
        <f t="shared" si="5"/>
        <v>1</v>
      </c>
      <c r="L29">
        <f t="shared" si="6"/>
        <v>17.64</v>
      </c>
    </row>
    <row r="30" spans="1:12" x14ac:dyDescent="0.25">
      <c r="A30">
        <v>5</v>
      </c>
      <c r="B30" s="3">
        <v>17.329999999999998</v>
      </c>
      <c r="C30">
        <v>28</v>
      </c>
      <c r="D30" s="1">
        <v>45081</v>
      </c>
      <c r="E30" s="2">
        <v>0.59098562670711074</v>
      </c>
      <c r="F30" t="str">
        <f t="shared" si="0"/>
        <v>11100</v>
      </c>
      <c r="G30">
        <f t="shared" si="1"/>
        <v>0</v>
      </c>
      <c r="H30">
        <f t="shared" si="2"/>
        <v>0</v>
      </c>
      <c r="I30">
        <f t="shared" si="3"/>
        <v>1</v>
      </c>
      <c r="J30">
        <f t="shared" si="4"/>
        <v>1</v>
      </c>
      <c r="K30">
        <f t="shared" si="5"/>
        <v>1</v>
      </c>
      <c r="L30">
        <f t="shared" si="6"/>
        <v>3.4699999999999998</v>
      </c>
    </row>
    <row r="31" spans="1:12" x14ac:dyDescent="0.25">
      <c r="A31">
        <v>8</v>
      </c>
      <c r="B31" s="3">
        <v>39.42</v>
      </c>
      <c r="C31">
        <v>17</v>
      </c>
      <c r="D31" s="1">
        <v>44958</v>
      </c>
      <c r="E31" s="2">
        <v>0.54466532730647266</v>
      </c>
      <c r="F31" t="str">
        <f t="shared" si="0"/>
        <v>10001</v>
      </c>
      <c r="G31">
        <f t="shared" si="1"/>
        <v>1</v>
      </c>
      <c r="H31">
        <f t="shared" si="2"/>
        <v>0</v>
      </c>
      <c r="I31">
        <f t="shared" si="3"/>
        <v>0</v>
      </c>
      <c r="J31">
        <f t="shared" si="4"/>
        <v>0</v>
      </c>
      <c r="K31">
        <f t="shared" si="5"/>
        <v>1</v>
      </c>
      <c r="L31">
        <f t="shared" si="6"/>
        <v>1.98</v>
      </c>
    </row>
    <row r="32" spans="1:12" x14ac:dyDescent="0.25">
      <c r="A32">
        <v>2</v>
      </c>
      <c r="B32" s="3">
        <v>133.87</v>
      </c>
      <c r="C32">
        <v>26</v>
      </c>
      <c r="D32" s="1">
        <v>45247</v>
      </c>
      <c r="E32" s="2">
        <v>0.88831386190452499</v>
      </c>
      <c r="F32" t="str">
        <f t="shared" si="0"/>
        <v>11010</v>
      </c>
      <c r="G32">
        <f t="shared" si="1"/>
        <v>0</v>
      </c>
      <c r="H32">
        <f t="shared" si="2"/>
        <v>1</v>
      </c>
      <c r="I32">
        <f t="shared" si="3"/>
        <v>0</v>
      </c>
      <c r="J32">
        <f t="shared" si="4"/>
        <v>1</v>
      </c>
      <c r="K32">
        <f t="shared" si="5"/>
        <v>1</v>
      </c>
      <c r="L32">
        <f t="shared" si="6"/>
        <v>13.39</v>
      </c>
    </row>
    <row r="33" spans="1:12" x14ac:dyDescent="0.25">
      <c r="A33">
        <v>7</v>
      </c>
      <c r="B33" s="3">
        <v>143.19</v>
      </c>
      <c r="C33">
        <v>7</v>
      </c>
      <c r="D33" s="1">
        <v>45143</v>
      </c>
      <c r="E33" s="2">
        <v>0.4325910737703868</v>
      </c>
      <c r="F33" t="str">
        <f t="shared" si="0"/>
        <v>00111</v>
      </c>
      <c r="G33">
        <f t="shared" si="1"/>
        <v>1</v>
      </c>
      <c r="H33">
        <f t="shared" si="2"/>
        <v>1</v>
      </c>
      <c r="I33">
        <f t="shared" si="3"/>
        <v>1</v>
      </c>
      <c r="J33">
        <f t="shared" si="4"/>
        <v>0</v>
      </c>
      <c r="K33">
        <f t="shared" si="5"/>
        <v>0</v>
      </c>
      <c r="L33">
        <f t="shared" si="6"/>
        <v>7.16</v>
      </c>
    </row>
    <row r="34" spans="1:12" x14ac:dyDescent="0.25">
      <c r="A34">
        <v>10</v>
      </c>
      <c r="B34" s="3">
        <v>75.78</v>
      </c>
      <c r="C34">
        <v>12</v>
      </c>
      <c r="D34" s="1">
        <v>44975</v>
      </c>
      <c r="E34" s="2">
        <v>0.83741800313279036</v>
      </c>
      <c r="F34" t="str">
        <f t="shared" si="0"/>
        <v>01100</v>
      </c>
      <c r="G34">
        <f t="shared" si="1"/>
        <v>0</v>
      </c>
      <c r="H34">
        <f t="shared" si="2"/>
        <v>0</v>
      </c>
      <c r="I34">
        <f t="shared" si="3"/>
        <v>1</v>
      </c>
      <c r="J34">
        <f t="shared" si="4"/>
        <v>1</v>
      </c>
      <c r="K34">
        <f t="shared" si="5"/>
        <v>0</v>
      </c>
      <c r="L34">
        <f t="shared" si="6"/>
        <v>7.58</v>
      </c>
    </row>
    <row r="35" spans="1:12" x14ac:dyDescent="0.25">
      <c r="A35">
        <v>3</v>
      </c>
      <c r="B35" s="3">
        <v>189.7</v>
      </c>
      <c r="C35">
        <v>26</v>
      </c>
      <c r="D35" s="1">
        <v>44975</v>
      </c>
      <c r="E35" s="2">
        <v>0.89009733411092684</v>
      </c>
      <c r="F35" t="str">
        <f t="shared" si="0"/>
        <v>11010</v>
      </c>
      <c r="G35">
        <f t="shared" si="1"/>
        <v>0</v>
      </c>
      <c r="H35">
        <f t="shared" si="2"/>
        <v>1</v>
      </c>
      <c r="I35">
        <f t="shared" si="3"/>
        <v>0</v>
      </c>
      <c r="J35">
        <f t="shared" si="4"/>
        <v>1</v>
      </c>
      <c r="K35">
        <f t="shared" si="5"/>
        <v>1</v>
      </c>
      <c r="L35">
        <f t="shared" si="6"/>
        <v>18.97</v>
      </c>
    </row>
    <row r="36" spans="1:12" x14ac:dyDescent="0.25">
      <c r="A36">
        <v>5</v>
      </c>
      <c r="B36" s="3">
        <v>118.34</v>
      </c>
      <c r="C36">
        <v>28</v>
      </c>
      <c r="D36" s="1">
        <v>44937</v>
      </c>
      <c r="E36" s="2">
        <v>0.57866447340706539</v>
      </c>
      <c r="F36" t="str">
        <f t="shared" si="0"/>
        <v>11100</v>
      </c>
      <c r="G36">
        <f t="shared" si="1"/>
        <v>0</v>
      </c>
      <c r="H36">
        <f t="shared" si="2"/>
        <v>0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23.67</v>
      </c>
    </row>
    <row r="37" spans="1:12" x14ac:dyDescent="0.25">
      <c r="A37">
        <v>6</v>
      </c>
      <c r="B37" s="3">
        <v>170.77</v>
      </c>
      <c r="C37">
        <v>24</v>
      </c>
      <c r="D37" s="1">
        <v>44965</v>
      </c>
      <c r="E37" s="2">
        <v>0.95417551056871464</v>
      </c>
      <c r="F37" t="str">
        <f t="shared" si="0"/>
        <v>11000</v>
      </c>
      <c r="G37">
        <f t="shared" si="1"/>
        <v>0</v>
      </c>
      <c r="H37">
        <f t="shared" si="2"/>
        <v>0</v>
      </c>
      <c r="I37">
        <f t="shared" si="3"/>
        <v>0</v>
      </c>
      <c r="J37">
        <f t="shared" si="4"/>
        <v>1</v>
      </c>
      <c r="K37">
        <f t="shared" si="5"/>
        <v>1</v>
      </c>
      <c r="L37">
        <f t="shared" si="6"/>
        <v>17.080000000000002</v>
      </c>
    </row>
    <row r="38" spans="1:12" x14ac:dyDescent="0.25">
      <c r="A38">
        <v>3</v>
      </c>
      <c r="B38" s="3">
        <v>84</v>
      </c>
      <c r="C38">
        <v>18</v>
      </c>
      <c r="D38" s="1">
        <v>45165</v>
      </c>
      <c r="E38" s="2">
        <v>0.91686998176596468</v>
      </c>
      <c r="F38" t="str">
        <f t="shared" si="0"/>
        <v>10010</v>
      </c>
      <c r="G38">
        <f t="shared" si="1"/>
        <v>0</v>
      </c>
      <c r="H38">
        <f t="shared" si="2"/>
        <v>1</v>
      </c>
      <c r="I38">
        <f t="shared" si="3"/>
        <v>0</v>
      </c>
      <c r="J38">
        <f t="shared" si="4"/>
        <v>0</v>
      </c>
      <c r="K38">
        <f t="shared" si="5"/>
        <v>1</v>
      </c>
      <c r="L38">
        <f t="shared" si="6"/>
        <v>4.2</v>
      </c>
    </row>
    <row r="39" spans="1:12" x14ac:dyDescent="0.25">
      <c r="A39">
        <v>4</v>
      </c>
      <c r="B39" s="3">
        <v>96.42</v>
      </c>
      <c r="C39">
        <v>1</v>
      </c>
      <c r="D39" s="1">
        <v>45228</v>
      </c>
      <c r="E39" s="2">
        <v>0.51709892736726726</v>
      </c>
      <c r="F39" t="str">
        <f t="shared" si="0"/>
        <v>00001</v>
      </c>
      <c r="G39">
        <f t="shared" si="1"/>
        <v>1</v>
      </c>
      <c r="H39">
        <f t="shared" si="2"/>
        <v>0</v>
      </c>
      <c r="I39">
        <f t="shared" si="3"/>
        <v>0</v>
      </c>
      <c r="J39">
        <f t="shared" si="4"/>
        <v>0</v>
      </c>
      <c r="K39">
        <f t="shared" si="5"/>
        <v>0</v>
      </c>
      <c r="L39">
        <f t="shared" si="6"/>
        <v>1.93</v>
      </c>
    </row>
    <row r="40" spans="1:12" x14ac:dyDescent="0.25">
      <c r="A40">
        <v>10</v>
      </c>
      <c r="B40" s="3">
        <v>88.16</v>
      </c>
      <c r="C40">
        <v>4</v>
      </c>
      <c r="D40" s="1">
        <v>45162</v>
      </c>
      <c r="E40" s="2">
        <v>0.85040502696581277</v>
      </c>
      <c r="F40" t="str">
        <f t="shared" si="0"/>
        <v>00100</v>
      </c>
      <c r="G40">
        <f t="shared" si="1"/>
        <v>0</v>
      </c>
      <c r="H40">
        <f t="shared" si="2"/>
        <v>0</v>
      </c>
      <c r="I40">
        <f t="shared" si="3"/>
        <v>1</v>
      </c>
      <c r="J40">
        <f t="shared" si="4"/>
        <v>0</v>
      </c>
      <c r="K40">
        <f t="shared" si="5"/>
        <v>0</v>
      </c>
      <c r="L40">
        <f t="shared" si="6"/>
        <v>4.41</v>
      </c>
    </row>
    <row r="41" spans="1:12" x14ac:dyDescent="0.25">
      <c r="A41">
        <v>7</v>
      </c>
      <c r="B41" s="3">
        <v>66.69</v>
      </c>
      <c r="C41">
        <v>14</v>
      </c>
      <c r="D41" s="1">
        <v>45151</v>
      </c>
      <c r="E41" s="2">
        <v>0.81491951979926092</v>
      </c>
      <c r="F41" t="str">
        <f t="shared" si="0"/>
        <v>01110</v>
      </c>
      <c r="G41">
        <f t="shared" si="1"/>
        <v>0</v>
      </c>
      <c r="H41">
        <f t="shared" si="2"/>
        <v>1</v>
      </c>
      <c r="I41">
        <f t="shared" si="3"/>
        <v>1</v>
      </c>
      <c r="J41">
        <f t="shared" si="4"/>
        <v>1</v>
      </c>
      <c r="K41">
        <f t="shared" si="5"/>
        <v>0</v>
      </c>
      <c r="L41">
        <f t="shared" si="6"/>
        <v>6.67</v>
      </c>
    </row>
    <row r="42" spans="1:12" x14ac:dyDescent="0.25">
      <c r="A42">
        <v>3</v>
      </c>
      <c r="B42" s="3">
        <v>195.79</v>
      </c>
      <c r="C42">
        <v>8</v>
      </c>
      <c r="D42" s="1">
        <v>45227</v>
      </c>
      <c r="E42" s="2">
        <v>0.72917879240856509</v>
      </c>
      <c r="F42" t="str">
        <f t="shared" si="0"/>
        <v>01000</v>
      </c>
      <c r="G42">
        <f t="shared" si="1"/>
        <v>0</v>
      </c>
      <c r="H42">
        <f t="shared" si="2"/>
        <v>0</v>
      </c>
      <c r="I42">
        <f t="shared" si="3"/>
        <v>0</v>
      </c>
      <c r="J42">
        <f t="shared" si="4"/>
        <v>1</v>
      </c>
      <c r="K42">
        <f t="shared" si="5"/>
        <v>0</v>
      </c>
      <c r="L42">
        <f t="shared" si="6"/>
        <v>9.7899999999999991</v>
      </c>
    </row>
    <row r="43" spans="1:12" x14ac:dyDescent="0.25">
      <c r="A43">
        <v>7</v>
      </c>
      <c r="B43" s="3">
        <v>21.32</v>
      </c>
      <c r="C43">
        <v>31</v>
      </c>
      <c r="D43" s="1">
        <v>45121</v>
      </c>
      <c r="E43" s="2">
        <v>0.70230511300312037</v>
      </c>
      <c r="F43" t="str">
        <f t="shared" si="0"/>
        <v>11111</v>
      </c>
      <c r="G43">
        <f t="shared" si="1"/>
        <v>1</v>
      </c>
      <c r="H43">
        <f t="shared" si="2"/>
        <v>1</v>
      </c>
      <c r="I43">
        <f t="shared" si="3"/>
        <v>1</v>
      </c>
      <c r="J43">
        <f t="shared" si="4"/>
        <v>1</v>
      </c>
      <c r="K43">
        <f t="shared" si="5"/>
        <v>1</v>
      </c>
      <c r="L43">
        <f t="shared" si="6"/>
        <v>4.2699999999999996</v>
      </c>
    </row>
    <row r="44" spans="1:12" x14ac:dyDescent="0.25">
      <c r="A44">
        <v>8</v>
      </c>
      <c r="B44" s="3">
        <v>40.82</v>
      </c>
      <c r="C44">
        <v>28</v>
      </c>
      <c r="D44" s="1">
        <v>45241</v>
      </c>
      <c r="E44" s="2">
        <v>0.50326500809447161</v>
      </c>
      <c r="F44" t="str">
        <f t="shared" si="0"/>
        <v>11100</v>
      </c>
      <c r="G44">
        <f t="shared" si="1"/>
        <v>0</v>
      </c>
      <c r="H44">
        <f t="shared" si="2"/>
        <v>0</v>
      </c>
      <c r="I44">
        <f t="shared" si="3"/>
        <v>1</v>
      </c>
      <c r="J44">
        <f t="shared" si="4"/>
        <v>1</v>
      </c>
      <c r="K44">
        <f t="shared" si="5"/>
        <v>1</v>
      </c>
      <c r="L44">
        <f t="shared" si="6"/>
        <v>8.17</v>
      </c>
    </row>
    <row r="45" spans="1:12" x14ac:dyDescent="0.25">
      <c r="A45">
        <v>8</v>
      </c>
      <c r="B45" s="3">
        <v>150.94</v>
      </c>
      <c r="C45">
        <v>7</v>
      </c>
      <c r="D45" s="1">
        <v>45068</v>
      </c>
      <c r="E45" s="2">
        <v>0.79949843265585274</v>
      </c>
      <c r="F45" t="str">
        <f t="shared" si="0"/>
        <v>00111</v>
      </c>
      <c r="G45">
        <f t="shared" si="1"/>
        <v>1</v>
      </c>
      <c r="H45">
        <f t="shared" si="2"/>
        <v>1</v>
      </c>
      <c r="I45">
        <f t="shared" si="3"/>
        <v>1</v>
      </c>
      <c r="J45">
        <f t="shared" si="4"/>
        <v>0</v>
      </c>
      <c r="K45">
        <f t="shared" si="5"/>
        <v>0</v>
      </c>
      <c r="L45">
        <f t="shared" si="6"/>
        <v>7.55</v>
      </c>
    </row>
    <row r="46" spans="1:12" x14ac:dyDescent="0.25">
      <c r="A46">
        <v>5</v>
      </c>
      <c r="B46" s="3">
        <v>5.78</v>
      </c>
      <c r="C46">
        <v>17</v>
      </c>
      <c r="D46" s="1">
        <v>45099</v>
      </c>
      <c r="E46" s="2">
        <v>0.68516273243182146</v>
      </c>
      <c r="F46" t="str">
        <f t="shared" si="0"/>
        <v>10001</v>
      </c>
      <c r="G46">
        <f t="shared" si="1"/>
        <v>1</v>
      </c>
      <c r="H46">
        <f t="shared" si="2"/>
        <v>0</v>
      </c>
      <c r="I46">
        <f t="shared" si="3"/>
        <v>0</v>
      </c>
      <c r="J46">
        <f t="shared" si="4"/>
        <v>0</v>
      </c>
      <c r="K46">
        <f t="shared" si="5"/>
        <v>1</v>
      </c>
      <c r="L46">
        <f t="shared" si="6"/>
        <v>0.29000000000000004</v>
      </c>
    </row>
    <row r="47" spans="1:12" x14ac:dyDescent="0.25">
      <c r="A47">
        <v>10</v>
      </c>
      <c r="B47" s="3">
        <v>69.290000000000006</v>
      </c>
      <c r="C47">
        <v>21</v>
      </c>
      <c r="D47" s="1">
        <v>45100</v>
      </c>
      <c r="E47" s="2">
        <v>0.89180808762461083</v>
      </c>
      <c r="F47" t="str">
        <f t="shared" si="0"/>
        <v>10101</v>
      </c>
      <c r="G47">
        <f t="shared" si="1"/>
        <v>1</v>
      </c>
      <c r="H47">
        <f t="shared" si="2"/>
        <v>0</v>
      </c>
      <c r="I47">
        <f t="shared" si="3"/>
        <v>1</v>
      </c>
      <c r="J47">
        <f t="shared" si="4"/>
        <v>0</v>
      </c>
      <c r="K47">
        <f t="shared" si="5"/>
        <v>1</v>
      </c>
      <c r="L47">
        <f t="shared" si="6"/>
        <v>6.93</v>
      </c>
    </row>
    <row r="48" spans="1:12" x14ac:dyDescent="0.25">
      <c r="A48">
        <v>8</v>
      </c>
      <c r="B48" s="3">
        <v>92.1</v>
      </c>
      <c r="C48">
        <v>3</v>
      </c>
      <c r="D48" s="1">
        <v>45065</v>
      </c>
      <c r="E48" s="2">
        <v>0.46304835444359527</v>
      </c>
      <c r="F48" t="str">
        <f t="shared" si="0"/>
        <v>00011</v>
      </c>
      <c r="G48">
        <f t="shared" si="1"/>
        <v>1</v>
      </c>
      <c r="H48">
        <f t="shared" si="2"/>
        <v>1</v>
      </c>
      <c r="I48">
        <f t="shared" si="3"/>
        <v>0</v>
      </c>
      <c r="J48">
        <f t="shared" si="4"/>
        <v>0</v>
      </c>
      <c r="K48">
        <f t="shared" si="5"/>
        <v>0</v>
      </c>
      <c r="L48">
        <f t="shared" si="6"/>
        <v>1.85</v>
      </c>
    </row>
    <row r="49" spans="1:12" x14ac:dyDescent="0.25">
      <c r="A49">
        <v>6</v>
      </c>
      <c r="B49" s="3">
        <v>152.38</v>
      </c>
      <c r="C49">
        <v>30</v>
      </c>
      <c r="D49" s="1">
        <v>45170</v>
      </c>
      <c r="E49" s="2">
        <v>0.8358705984183683</v>
      </c>
      <c r="F49" t="str">
        <f t="shared" si="0"/>
        <v>11110</v>
      </c>
      <c r="G49">
        <f t="shared" si="1"/>
        <v>0</v>
      </c>
      <c r="H49">
        <f t="shared" si="2"/>
        <v>1</v>
      </c>
      <c r="I49">
        <f t="shared" si="3"/>
        <v>1</v>
      </c>
      <c r="J49">
        <f t="shared" si="4"/>
        <v>1</v>
      </c>
      <c r="K49">
        <f t="shared" si="5"/>
        <v>1</v>
      </c>
      <c r="L49">
        <f t="shared" si="6"/>
        <v>30.48</v>
      </c>
    </row>
    <row r="50" spans="1:12" x14ac:dyDescent="0.25">
      <c r="A50">
        <v>8</v>
      </c>
      <c r="B50" s="3">
        <v>68.89</v>
      </c>
      <c r="C50">
        <v>14</v>
      </c>
      <c r="D50" s="1">
        <v>45007</v>
      </c>
      <c r="E50" s="2">
        <v>0.5689959904227474</v>
      </c>
      <c r="F50" t="str">
        <f t="shared" si="0"/>
        <v>01110</v>
      </c>
      <c r="G50">
        <f t="shared" si="1"/>
        <v>0</v>
      </c>
      <c r="H50">
        <f t="shared" si="2"/>
        <v>1</v>
      </c>
      <c r="I50">
        <f t="shared" si="3"/>
        <v>1</v>
      </c>
      <c r="J50">
        <f t="shared" si="4"/>
        <v>1</v>
      </c>
      <c r="K50">
        <f t="shared" si="5"/>
        <v>0</v>
      </c>
      <c r="L50">
        <f t="shared" si="6"/>
        <v>6.89</v>
      </c>
    </row>
    <row r="51" spans="1:12" x14ac:dyDescent="0.25">
      <c r="A51">
        <v>10</v>
      </c>
      <c r="B51" s="3">
        <v>188.45</v>
      </c>
      <c r="C51">
        <v>14</v>
      </c>
      <c r="D51" s="1">
        <v>45286</v>
      </c>
      <c r="E51" s="2">
        <v>0.47370424437102165</v>
      </c>
      <c r="F51" t="str">
        <f t="shared" si="0"/>
        <v>01110</v>
      </c>
      <c r="G51">
        <f t="shared" si="1"/>
        <v>0</v>
      </c>
      <c r="H51">
        <f t="shared" si="2"/>
        <v>1</v>
      </c>
      <c r="I51">
        <f t="shared" si="3"/>
        <v>1</v>
      </c>
      <c r="J51">
        <f t="shared" si="4"/>
        <v>1</v>
      </c>
      <c r="K51">
        <f t="shared" si="5"/>
        <v>0</v>
      </c>
      <c r="L51">
        <f t="shared" si="6"/>
        <v>18.850000000000001</v>
      </c>
    </row>
    <row r="52" spans="1:12" x14ac:dyDescent="0.25">
      <c r="A52">
        <v>3</v>
      </c>
      <c r="B52" s="3">
        <v>196.76</v>
      </c>
      <c r="C52">
        <v>18</v>
      </c>
      <c r="D52" s="1">
        <v>44967</v>
      </c>
      <c r="E52" s="2">
        <v>0.8873979825918572</v>
      </c>
      <c r="F52" t="str">
        <f t="shared" si="0"/>
        <v>10010</v>
      </c>
      <c r="G52">
        <f t="shared" si="1"/>
        <v>0</v>
      </c>
      <c r="H52">
        <f t="shared" si="2"/>
        <v>1</v>
      </c>
      <c r="I52">
        <f t="shared" si="3"/>
        <v>0</v>
      </c>
      <c r="J52">
        <f t="shared" si="4"/>
        <v>0</v>
      </c>
      <c r="K52">
        <f t="shared" si="5"/>
        <v>1</v>
      </c>
      <c r="L52">
        <f t="shared" si="6"/>
        <v>9.84</v>
      </c>
    </row>
    <row r="53" spans="1:12" x14ac:dyDescent="0.25">
      <c r="A53">
        <v>3</v>
      </c>
      <c r="B53" s="3">
        <v>12.16</v>
      </c>
      <c r="C53">
        <v>11</v>
      </c>
      <c r="D53" s="1">
        <v>45165</v>
      </c>
      <c r="E53" s="2">
        <v>0.95704890150323463</v>
      </c>
      <c r="F53" t="str">
        <f t="shared" si="0"/>
        <v>01011</v>
      </c>
      <c r="G53">
        <f t="shared" si="1"/>
        <v>1</v>
      </c>
      <c r="H53">
        <f t="shared" si="2"/>
        <v>1</v>
      </c>
      <c r="I53">
        <f t="shared" si="3"/>
        <v>0</v>
      </c>
      <c r="J53">
        <f t="shared" si="4"/>
        <v>1</v>
      </c>
      <c r="K53">
        <f t="shared" si="5"/>
        <v>0</v>
      </c>
      <c r="L53">
        <f t="shared" si="6"/>
        <v>0.61</v>
      </c>
    </row>
    <row r="54" spans="1:12" x14ac:dyDescent="0.25">
      <c r="A54">
        <v>5</v>
      </c>
      <c r="B54" s="3">
        <v>188.5</v>
      </c>
      <c r="C54">
        <v>26</v>
      </c>
      <c r="D54" s="1">
        <v>45281</v>
      </c>
      <c r="E54" s="2">
        <v>0.50241555182769027</v>
      </c>
      <c r="F54" t="str">
        <f t="shared" si="0"/>
        <v>11010</v>
      </c>
      <c r="G54">
        <f t="shared" si="1"/>
        <v>0</v>
      </c>
      <c r="H54">
        <f t="shared" si="2"/>
        <v>1</v>
      </c>
      <c r="I54">
        <f t="shared" si="3"/>
        <v>0</v>
      </c>
      <c r="J54">
        <f t="shared" si="4"/>
        <v>1</v>
      </c>
      <c r="K54">
        <f t="shared" si="5"/>
        <v>1</v>
      </c>
      <c r="L54">
        <f t="shared" si="6"/>
        <v>18.850000000000001</v>
      </c>
    </row>
    <row r="55" spans="1:12" x14ac:dyDescent="0.25">
      <c r="A55">
        <v>7</v>
      </c>
      <c r="B55" s="3">
        <v>145.61000000000001</v>
      </c>
      <c r="C55">
        <v>6</v>
      </c>
      <c r="D55" s="1">
        <v>45012</v>
      </c>
      <c r="E55" s="2">
        <v>0.76145742681575113</v>
      </c>
      <c r="F55" t="str">
        <f t="shared" si="0"/>
        <v>00110</v>
      </c>
      <c r="G55">
        <f t="shared" si="1"/>
        <v>0</v>
      </c>
      <c r="H55">
        <f t="shared" si="2"/>
        <v>1</v>
      </c>
      <c r="I55">
        <f t="shared" si="3"/>
        <v>1</v>
      </c>
      <c r="J55">
        <f t="shared" si="4"/>
        <v>0</v>
      </c>
      <c r="K55">
        <f t="shared" si="5"/>
        <v>0</v>
      </c>
      <c r="L55">
        <f t="shared" si="6"/>
        <v>7.29</v>
      </c>
    </row>
    <row r="56" spans="1:12" x14ac:dyDescent="0.25">
      <c r="A56">
        <v>10</v>
      </c>
      <c r="B56" s="3">
        <v>30.62</v>
      </c>
      <c r="C56">
        <v>12</v>
      </c>
      <c r="D56" s="1">
        <v>45126</v>
      </c>
      <c r="E56" s="2">
        <v>0.86166108488508875</v>
      </c>
      <c r="F56" t="str">
        <f t="shared" si="0"/>
        <v>01100</v>
      </c>
      <c r="G56">
        <f t="shared" si="1"/>
        <v>0</v>
      </c>
      <c r="H56">
        <f t="shared" si="2"/>
        <v>0</v>
      </c>
      <c r="I56">
        <f t="shared" si="3"/>
        <v>1</v>
      </c>
      <c r="J56">
        <f t="shared" si="4"/>
        <v>1</v>
      </c>
      <c r="K56">
        <f t="shared" si="5"/>
        <v>0</v>
      </c>
      <c r="L56">
        <f t="shared" si="6"/>
        <v>3.07</v>
      </c>
    </row>
    <row r="57" spans="1:12" x14ac:dyDescent="0.25">
      <c r="A57">
        <v>5</v>
      </c>
      <c r="B57" s="3">
        <v>65.05</v>
      </c>
      <c r="C57">
        <v>9</v>
      </c>
      <c r="D57" s="1">
        <v>45063</v>
      </c>
      <c r="E57" s="2">
        <v>0.62431971562324617</v>
      </c>
      <c r="F57" t="str">
        <f t="shared" si="0"/>
        <v>01001</v>
      </c>
      <c r="G57">
        <f t="shared" si="1"/>
        <v>1</v>
      </c>
      <c r="H57">
        <f t="shared" si="2"/>
        <v>0</v>
      </c>
      <c r="I57">
        <f t="shared" si="3"/>
        <v>0</v>
      </c>
      <c r="J57">
        <f t="shared" si="4"/>
        <v>1</v>
      </c>
      <c r="K57">
        <f t="shared" si="5"/>
        <v>0</v>
      </c>
      <c r="L57">
        <f t="shared" si="6"/>
        <v>3.26</v>
      </c>
    </row>
    <row r="58" spans="1:12" x14ac:dyDescent="0.25">
      <c r="A58">
        <v>2</v>
      </c>
      <c r="B58" s="3">
        <v>174.64</v>
      </c>
      <c r="C58">
        <v>28</v>
      </c>
      <c r="D58" s="1">
        <v>45283</v>
      </c>
      <c r="E58" s="2">
        <v>0.84785823157100404</v>
      </c>
      <c r="F58" t="str">
        <f t="shared" si="0"/>
        <v>11100</v>
      </c>
      <c r="G58">
        <f t="shared" si="1"/>
        <v>0</v>
      </c>
      <c r="H58">
        <f t="shared" si="2"/>
        <v>0</v>
      </c>
      <c r="I58">
        <f t="shared" si="3"/>
        <v>1</v>
      </c>
      <c r="J58">
        <f t="shared" si="4"/>
        <v>1</v>
      </c>
      <c r="K58">
        <f t="shared" si="5"/>
        <v>1</v>
      </c>
      <c r="L58">
        <f t="shared" si="6"/>
        <v>34.93</v>
      </c>
    </row>
    <row r="59" spans="1:12" x14ac:dyDescent="0.25">
      <c r="A59">
        <v>2</v>
      </c>
      <c r="B59" s="3">
        <v>195.38</v>
      </c>
      <c r="C59">
        <v>10</v>
      </c>
      <c r="D59" s="1">
        <v>45036</v>
      </c>
      <c r="E59" s="2">
        <v>0.6944166870409918</v>
      </c>
      <c r="F59" t="str">
        <f t="shared" si="0"/>
        <v>01010</v>
      </c>
      <c r="G59">
        <f t="shared" si="1"/>
        <v>0</v>
      </c>
      <c r="H59">
        <f t="shared" si="2"/>
        <v>1</v>
      </c>
      <c r="I59">
        <f t="shared" si="3"/>
        <v>0</v>
      </c>
      <c r="J59">
        <f t="shared" si="4"/>
        <v>1</v>
      </c>
      <c r="K59">
        <f t="shared" si="5"/>
        <v>0</v>
      </c>
      <c r="L59">
        <f t="shared" si="6"/>
        <v>9.77</v>
      </c>
    </row>
    <row r="60" spans="1:12" x14ac:dyDescent="0.25">
      <c r="A60">
        <v>3</v>
      </c>
      <c r="B60" s="3">
        <v>75.3</v>
      </c>
      <c r="C60">
        <v>6</v>
      </c>
      <c r="D60" s="1">
        <v>45175</v>
      </c>
      <c r="E60" s="2">
        <v>0.91584358629163698</v>
      </c>
      <c r="F60" t="str">
        <f t="shared" si="0"/>
        <v>00110</v>
      </c>
      <c r="G60">
        <f t="shared" si="1"/>
        <v>0</v>
      </c>
      <c r="H60">
        <f t="shared" si="2"/>
        <v>1</v>
      </c>
      <c r="I60">
        <f t="shared" si="3"/>
        <v>1</v>
      </c>
      <c r="J60">
        <f t="shared" si="4"/>
        <v>0</v>
      </c>
      <c r="K60">
        <f t="shared" si="5"/>
        <v>0</v>
      </c>
      <c r="L60">
        <f t="shared" si="6"/>
        <v>3.7699999999999996</v>
      </c>
    </row>
    <row r="61" spans="1:12" x14ac:dyDescent="0.25">
      <c r="A61">
        <v>7</v>
      </c>
      <c r="B61" s="3">
        <v>35.32</v>
      </c>
      <c r="C61">
        <v>21</v>
      </c>
      <c r="D61" s="1">
        <v>45228</v>
      </c>
      <c r="E61" s="2">
        <v>0.63265761230856732</v>
      </c>
      <c r="F61" t="str">
        <f t="shared" si="0"/>
        <v>10101</v>
      </c>
      <c r="G61">
        <f t="shared" si="1"/>
        <v>1</v>
      </c>
      <c r="H61">
        <f t="shared" si="2"/>
        <v>0</v>
      </c>
      <c r="I61">
        <f t="shared" si="3"/>
        <v>1</v>
      </c>
      <c r="J61">
        <f t="shared" si="4"/>
        <v>0</v>
      </c>
      <c r="K61">
        <f t="shared" si="5"/>
        <v>1</v>
      </c>
      <c r="L61">
        <f t="shared" si="6"/>
        <v>3.5399999999999996</v>
      </c>
    </row>
    <row r="62" spans="1:12" x14ac:dyDescent="0.25">
      <c r="A62">
        <v>1</v>
      </c>
      <c r="B62" s="3">
        <v>98.39</v>
      </c>
      <c r="C62">
        <v>17</v>
      </c>
      <c r="D62" s="1">
        <v>45156</v>
      </c>
      <c r="E62" s="2">
        <v>0.53520336880253205</v>
      </c>
      <c r="F62" t="str">
        <f t="shared" si="0"/>
        <v>10001</v>
      </c>
      <c r="G62">
        <f t="shared" si="1"/>
        <v>1</v>
      </c>
      <c r="H62">
        <f t="shared" si="2"/>
        <v>0</v>
      </c>
      <c r="I62">
        <f t="shared" si="3"/>
        <v>0</v>
      </c>
      <c r="J62">
        <f t="shared" si="4"/>
        <v>0</v>
      </c>
      <c r="K62">
        <f t="shared" si="5"/>
        <v>1</v>
      </c>
      <c r="L62">
        <f t="shared" si="6"/>
        <v>4.92</v>
      </c>
    </row>
    <row r="63" spans="1:12" x14ac:dyDescent="0.25">
      <c r="A63">
        <v>2</v>
      </c>
      <c r="B63" s="3">
        <v>195.82</v>
      </c>
      <c r="C63">
        <v>11</v>
      </c>
      <c r="D63" s="1">
        <v>45103</v>
      </c>
      <c r="E63" s="2">
        <v>0.58779388937118826</v>
      </c>
      <c r="F63" t="str">
        <f t="shared" si="0"/>
        <v>01011</v>
      </c>
      <c r="G63">
        <f t="shared" si="1"/>
        <v>1</v>
      </c>
      <c r="H63">
        <f t="shared" si="2"/>
        <v>1</v>
      </c>
      <c r="I63">
        <f t="shared" si="3"/>
        <v>0</v>
      </c>
      <c r="J63">
        <f t="shared" si="4"/>
        <v>1</v>
      </c>
      <c r="K63">
        <f t="shared" si="5"/>
        <v>0</v>
      </c>
      <c r="L63">
        <f t="shared" si="6"/>
        <v>9.7999999999999989</v>
      </c>
    </row>
    <row r="64" spans="1:12" x14ac:dyDescent="0.25">
      <c r="A64">
        <v>1</v>
      </c>
      <c r="B64" s="3">
        <v>28.83</v>
      </c>
      <c r="C64">
        <v>4</v>
      </c>
      <c r="D64" s="1">
        <v>45032</v>
      </c>
      <c r="E64" s="2">
        <v>0.45563993868727365</v>
      </c>
      <c r="F64" t="str">
        <f t="shared" si="0"/>
        <v>00100</v>
      </c>
      <c r="G64">
        <f t="shared" si="1"/>
        <v>0</v>
      </c>
      <c r="H64">
        <f t="shared" si="2"/>
        <v>0</v>
      </c>
      <c r="I64">
        <f t="shared" si="3"/>
        <v>1</v>
      </c>
      <c r="J64">
        <f t="shared" si="4"/>
        <v>0</v>
      </c>
      <c r="K64">
        <f t="shared" si="5"/>
        <v>0</v>
      </c>
      <c r="L64">
        <f t="shared" si="6"/>
        <v>1.45</v>
      </c>
    </row>
    <row r="65" spans="1:12" x14ac:dyDescent="0.25">
      <c r="A65">
        <v>9</v>
      </c>
      <c r="B65" s="3">
        <v>121.93</v>
      </c>
      <c r="C65">
        <v>3</v>
      </c>
      <c r="D65" s="1">
        <v>44983</v>
      </c>
      <c r="E65" s="2">
        <v>0.93073293433544202</v>
      </c>
      <c r="F65" t="str">
        <f t="shared" si="0"/>
        <v>00011</v>
      </c>
      <c r="G65">
        <f t="shared" si="1"/>
        <v>1</v>
      </c>
      <c r="H65">
        <f t="shared" si="2"/>
        <v>1</v>
      </c>
      <c r="I65">
        <f t="shared" si="3"/>
        <v>0</v>
      </c>
      <c r="J65">
        <f t="shared" si="4"/>
        <v>0</v>
      </c>
      <c r="K65">
        <f t="shared" si="5"/>
        <v>0</v>
      </c>
      <c r="L65">
        <f t="shared" si="6"/>
        <v>2.44</v>
      </c>
    </row>
    <row r="66" spans="1:12" x14ac:dyDescent="0.25">
      <c r="A66">
        <v>6</v>
      </c>
      <c r="B66" s="3">
        <v>152.69</v>
      </c>
      <c r="C66">
        <v>13</v>
      </c>
      <c r="D66" s="1">
        <v>44929</v>
      </c>
      <c r="E66" s="2">
        <v>0.69375825581070871</v>
      </c>
      <c r="F66" t="str">
        <f t="shared" si="0"/>
        <v>01101</v>
      </c>
      <c r="G66">
        <f t="shared" si="1"/>
        <v>1</v>
      </c>
      <c r="H66">
        <f t="shared" si="2"/>
        <v>0</v>
      </c>
      <c r="I66">
        <f t="shared" si="3"/>
        <v>1</v>
      </c>
      <c r="J66">
        <f t="shared" si="4"/>
        <v>1</v>
      </c>
      <c r="K66">
        <f t="shared" si="5"/>
        <v>0</v>
      </c>
      <c r="L66">
        <f t="shared" si="6"/>
        <v>15.27</v>
      </c>
    </row>
    <row r="67" spans="1:12" x14ac:dyDescent="0.25">
      <c r="A67">
        <v>7</v>
      </c>
      <c r="B67" s="3">
        <v>74.180000000000007</v>
      </c>
      <c r="C67">
        <v>10</v>
      </c>
      <c r="D67" s="1">
        <v>44992</v>
      </c>
      <c r="E67" s="2">
        <v>0.4244650865066219</v>
      </c>
      <c r="F67" t="str">
        <f t="shared" ref="F67:F130" si="7">DEC2BIN(C67,5)</f>
        <v>01010</v>
      </c>
      <c r="G67">
        <f t="shared" ref="G67:G130" si="8">IF(RIGHT(F67,1)="1",1,0)</f>
        <v>0</v>
      </c>
      <c r="H67">
        <f t="shared" ref="H67:H130" si="9">IF(MID(F67,4,1)="1",1,0)</f>
        <v>1</v>
      </c>
      <c r="I67">
        <f t="shared" ref="I67:I130" si="10">IF(MID(F67,3,1)="1",1,0)</f>
        <v>0</v>
      </c>
      <c r="J67">
        <f t="shared" ref="J67:J130" si="11">IF(MID(F67,2,1)="1",1,0)</f>
        <v>1</v>
      </c>
      <c r="K67">
        <f t="shared" ref="K67:K130" si="12">IF(MID(F67,1,1)="1",1,0)</f>
        <v>0</v>
      </c>
      <c r="L67">
        <f t="shared" ref="L67:L130" si="13">ROUNDUP(IF(I67+J67+K67=3,B67*0.2,IF(I67+J67+K67=2,B67*0.1,IF(I67+J67+K67=1,B67*0.05,B67*0.02))),2)</f>
        <v>3.71</v>
      </c>
    </row>
    <row r="68" spans="1:12" x14ac:dyDescent="0.25">
      <c r="A68">
        <v>10</v>
      </c>
      <c r="B68" s="3">
        <v>57.76</v>
      </c>
      <c r="C68">
        <v>11</v>
      </c>
      <c r="D68" s="1">
        <v>45190</v>
      </c>
      <c r="E68" s="2">
        <v>0.55506245382399877</v>
      </c>
      <c r="F68" t="str">
        <f t="shared" si="7"/>
        <v>01011</v>
      </c>
      <c r="G68">
        <f t="shared" si="8"/>
        <v>1</v>
      </c>
      <c r="H68">
        <f t="shared" si="9"/>
        <v>1</v>
      </c>
      <c r="I68">
        <f t="shared" si="10"/>
        <v>0</v>
      </c>
      <c r="J68">
        <f t="shared" si="11"/>
        <v>1</v>
      </c>
      <c r="K68">
        <f t="shared" si="12"/>
        <v>0</v>
      </c>
      <c r="L68">
        <f t="shared" si="13"/>
        <v>2.8899999999999997</v>
      </c>
    </row>
    <row r="69" spans="1:12" x14ac:dyDescent="0.25">
      <c r="A69">
        <v>8</v>
      </c>
      <c r="B69" s="3">
        <v>155.13</v>
      </c>
      <c r="C69">
        <v>20</v>
      </c>
      <c r="D69" s="1">
        <v>44968</v>
      </c>
      <c r="E69" s="2">
        <v>0.49213957591803098</v>
      </c>
      <c r="F69" t="str">
        <f t="shared" si="7"/>
        <v>10100</v>
      </c>
      <c r="G69">
        <f t="shared" si="8"/>
        <v>0</v>
      </c>
      <c r="H69">
        <f t="shared" si="9"/>
        <v>0</v>
      </c>
      <c r="I69">
        <f t="shared" si="10"/>
        <v>1</v>
      </c>
      <c r="J69">
        <f t="shared" si="11"/>
        <v>0</v>
      </c>
      <c r="K69">
        <f t="shared" si="12"/>
        <v>1</v>
      </c>
      <c r="L69">
        <f t="shared" si="13"/>
        <v>15.52</v>
      </c>
    </row>
    <row r="70" spans="1:12" x14ac:dyDescent="0.25">
      <c r="A70">
        <v>1</v>
      </c>
      <c r="B70" s="3">
        <v>141.22999999999999</v>
      </c>
      <c r="C70">
        <v>25</v>
      </c>
      <c r="D70" s="1">
        <v>45270</v>
      </c>
      <c r="E70" s="2">
        <v>0.95225567288355073</v>
      </c>
      <c r="F70" t="str">
        <f t="shared" si="7"/>
        <v>11001</v>
      </c>
      <c r="G70">
        <f t="shared" si="8"/>
        <v>1</v>
      </c>
      <c r="H70">
        <f t="shared" si="9"/>
        <v>0</v>
      </c>
      <c r="I70">
        <f t="shared" si="10"/>
        <v>0</v>
      </c>
      <c r="J70">
        <f t="shared" si="11"/>
        <v>1</v>
      </c>
      <c r="K70">
        <f t="shared" si="12"/>
        <v>1</v>
      </c>
      <c r="L70">
        <f t="shared" si="13"/>
        <v>14.129999999999999</v>
      </c>
    </row>
    <row r="71" spans="1:12" x14ac:dyDescent="0.25">
      <c r="A71">
        <v>3</v>
      </c>
      <c r="B71" s="3">
        <v>8.14</v>
      </c>
      <c r="C71">
        <v>6</v>
      </c>
      <c r="D71" s="1">
        <v>45278</v>
      </c>
      <c r="E71" s="2">
        <v>0.56887164571992588</v>
      </c>
      <c r="F71" t="str">
        <f t="shared" si="7"/>
        <v>00110</v>
      </c>
      <c r="G71">
        <f t="shared" si="8"/>
        <v>0</v>
      </c>
      <c r="H71">
        <f t="shared" si="9"/>
        <v>1</v>
      </c>
      <c r="I71">
        <f t="shared" si="10"/>
        <v>1</v>
      </c>
      <c r="J71">
        <f t="shared" si="11"/>
        <v>0</v>
      </c>
      <c r="K71">
        <f t="shared" si="12"/>
        <v>0</v>
      </c>
      <c r="L71">
        <f t="shared" si="13"/>
        <v>0.41000000000000003</v>
      </c>
    </row>
    <row r="72" spans="1:12" x14ac:dyDescent="0.25">
      <c r="A72">
        <v>1</v>
      </c>
      <c r="B72" s="3">
        <v>77.14</v>
      </c>
      <c r="C72">
        <v>30</v>
      </c>
      <c r="D72" s="1">
        <v>45081</v>
      </c>
      <c r="E72" s="2">
        <v>0.79288149168372302</v>
      </c>
      <c r="F72" t="str">
        <f t="shared" si="7"/>
        <v>11110</v>
      </c>
      <c r="G72">
        <f t="shared" si="8"/>
        <v>0</v>
      </c>
      <c r="H72">
        <f t="shared" si="9"/>
        <v>1</v>
      </c>
      <c r="I72">
        <f t="shared" si="10"/>
        <v>1</v>
      </c>
      <c r="J72">
        <f t="shared" si="11"/>
        <v>1</v>
      </c>
      <c r="K72">
        <f t="shared" si="12"/>
        <v>1</v>
      </c>
      <c r="L72">
        <f t="shared" si="13"/>
        <v>15.43</v>
      </c>
    </row>
    <row r="73" spans="1:12" x14ac:dyDescent="0.25">
      <c r="A73">
        <v>3</v>
      </c>
      <c r="B73" s="3">
        <v>107.34</v>
      </c>
      <c r="C73">
        <v>10</v>
      </c>
      <c r="D73" s="1">
        <v>45118</v>
      </c>
      <c r="E73" s="2">
        <v>0.6457703197502781</v>
      </c>
      <c r="F73" t="str">
        <f t="shared" si="7"/>
        <v>01010</v>
      </c>
      <c r="G73">
        <f t="shared" si="8"/>
        <v>0</v>
      </c>
      <c r="H73">
        <f t="shared" si="9"/>
        <v>1</v>
      </c>
      <c r="I73">
        <f t="shared" si="10"/>
        <v>0</v>
      </c>
      <c r="J73">
        <f t="shared" si="11"/>
        <v>1</v>
      </c>
      <c r="K73">
        <f t="shared" si="12"/>
        <v>0</v>
      </c>
      <c r="L73">
        <f t="shared" si="13"/>
        <v>5.37</v>
      </c>
    </row>
    <row r="74" spans="1:12" x14ac:dyDescent="0.25">
      <c r="A74">
        <v>9</v>
      </c>
      <c r="B74" s="3">
        <v>187.64</v>
      </c>
      <c r="C74">
        <v>14</v>
      </c>
      <c r="D74" s="1">
        <v>44992</v>
      </c>
      <c r="E74" s="2">
        <v>0.79435307876105232</v>
      </c>
      <c r="F74" t="str">
        <f t="shared" si="7"/>
        <v>01110</v>
      </c>
      <c r="G74">
        <f t="shared" si="8"/>
        <v>0</v>
      </c>
      <c r="H74">
        <f t="shared" si="9"/>
        <v>1</v>
      </c>
      <c r="I74">
        <f t="shared" si="10"/>
        <v>1</v>
      </c>
      <c r="J74">
        <f t="shared" si="11"/>
        <v>1</v>
      </c>
      <c r="K74">
        <f t="shared" si="12"/>
        <v>0</v>
      </c>
      <c r="L74">
        <f t="shared" si="13"/>
        <v>18.770000000000003</v>
      </c>
    </row>
    <row r="75" spans="1:12" x14ac:dyDescent="0.25">
      <c r="A75">
        <v>6</v>
      </c>
      <c r="B75" s="3">
        <v>71.37</v>
      </c>
      <c r="C75">
        <v>9</v>
      </c>
      <c r="D75" s="1">
        <v>45257</v>
      </c>
      <c r="E75" s="2">
        <v>0.44184877977895548</v>
      </c>
      <c r="F75" t="str">
        <f t="shared" si="7"/>
        <v>01001</v>
      </c>
      <c r="G75">
        <f t="shared" si="8"/>
        <v>1</v>
      </c>
      <c r="H75">
        <f t="shared" si="9"/>
        <v>0</v>
      </c>
      <c r="I75">
        <f t="shared" si="10"/>
        <v>0</v>
      </c>
      <c r="J75">
        <f t="shared" si="11"/>
        <v>1</v>
      </c>
      <c r="K75">
        <f t="shared" si="12"/>
        <v>0</v>
      </c>
      <c r="L75">
        <f t="shared" si="13"/>
        <v>3.57</v>
      </c>
    </row>
    <row r="76" spans="1:12" x14ac:dyDescent="0.25">
      <c r="A76">
        <v>5</v>
      </c>
      <c r="B76" s="3">
        <v>144.86000000000001</v>
      </c>
      <c r="C76">
        <v>17</v>
      </c>
      <c r="D76" s="1">
        <v>44996</v>
      </c>
      <c r="E76" s="2">
        <v>0.73670091037693419</v>
      </c>
      <c r="F76" t="str">
        <f t="shared" si="7"/>
        <v>10001</v>
      </c>
      <c r="G76">
        <f t="shared" si="8"/>
        <v>1</v>
      </c>
      <c r="H76">
        <f t="shared" si="9"/>
        <v>0</v>
      </c>
      <c r="I76">
        <f t="shared" si="10"/>
        <v>0</v>
      </c>
      <c r="J76">
        <f t="shared" si="11"/>
        <v>0</v>
      </c>
      <c r="K76">
        <f t="shared" si="12"/>
        <v>1</v>
      </c>
      <c r="L76">
        <f t="shared" si="13"/>
        <v>7.25</v>
      </c>
    </row>
    <row r="77" spans="1:12" x14ac:dyDescent="0.25">
      <c r="A77">
        <v>9</v>
      </c>
      <c r="B77" s="3">
        <v>52.38</v>
      </c>
      <c r="C77">
        <v>24</v>
      </c>
      <c r="D77" s="1">
        <v>45106</v>
      </c>
      <c r="E77" s="2">
        <v>0.8420714297524774</v>
      </c>
      <c r="F77" t="str">
        <f t="shared" si="7"/>
        <v>11000</v>
      </c>
      <c r="G77">
        <f t="shared" si="8"/>
        <v>0</v>
      </c>
      <c r="H77">
        <f t="shared" si="9"/>
        <v>0</v>
      </c>
      <c r="I77">
        <f t="shared" si="10"/>
        <v>0</v>
      </c>
      <c r="J77">
        <f t="shared" si="11"/>
        <v>1</v>
      </c>
      <c r="K77">
        <f t="shared" si="12"/>
        <v>1</v>
      </c>
      <c r="L77">
        <f t="shared" si="13"/>
        <v>5.24</v>
      </c>
    </row>
    <row r="78" spans="1:12" x14ac:dyDescent="0.25">
      <c r="A78">
        <v>5</v>
      </c>
      <c r="B78" s="3">
        <v>100.2</v>
      </c>
      <c r="C78">
        <v>14</v>
      </c>
      <c r="D78" s="1">
        <v>45005</v>
      </c>
      <c r="E78" s="2">
        <v>0.87871868769241646</v>
      </c>
      <c r="F78" t="str">
        <f t="shared" si="7"/>
        <v>01110</v>
      </c>
      <c r="G78">
        <f t="shared" si="8"/>
        <v>0</v>
      </c>
      <c r="H78">
        <f t="shared" si="9"/>
        <v>1</v>
      </c>
      <c r="I78">
        <f t="shared" si="10"/>
        <v>1</v>
      </c>
      <c r="J78">
        <f t="shared" si="11"/>
        <v>1</v>
      </c>
      <c r="K78">
        <f t="shared" si="12"/>
        <v>0</v>
      </c>
      <c r="L78">
        <f t="shared" si="13"/>
        <v>10.02</v>
      </c>
    </row>
    <row r="79" spans="1:12" x14ac:dyDescent="0.25">
      <c r="A79">
        <v>1</v>
      </c>
      <c r="B79" s="3">
        <v>24.59</v>
      </c>
      <c r="C79">
        <v>9</v>
      </c>
      <c r="D79" s="1">
        <v>45201</v>
      </c>
      <c r="E79" s="2">
        <v>0.50389609991922835</v>
      </c>
      <c r="F79" t="str">
        <f t="shared" si="7"/>
        <v>01001</v>
      </c>
      <c r="G79">
        <f t="shared" si="8"/>
        <v>1</v>
      </c>
      <c r="H79">
        <f t="shared" si="9"/>
        <v>0</v>
      </c>
      <c r="I79">
        <f t="shared" si="10"/>
        <v>0</v>
      </c>
      <c r="J79">
        <f t="shared" si="11"/>
        <v>1</v>
      </c>
      <c r="K79">
        <f t="shared" si="12"/>
        <v>0</v>
      </c>
      <c r="L79">
        <f t="shared" si="13"/>
        <v>1.23</v>
      </c>
    </row>
    <row r="80" spans="1:12" x14ac:dyDescent="0.25">
      <c r="A80">
        <v>3</v>
      </c>
      <c r="B80" s="3">
        <v>66.03</v>
      </c>
      <c r="C80">
        <v>21</v>
      </c>
      <c r="D80" s="1">
        <v>45183</v>
      </c>
      <c r="E80" s="2">
        <v>0.47920414159500774</v>
      </c>
      <c r="F80" t="str">
        <f t="shared" si="7"/>
        <v>10101</v>
      </c>
      <c r="G80">
        <f t="shared" si="8"/>
        <v>1</v>
      </c>
      <c r="H80">
        <f t="shared" si="9"/>
        <v>0</v>
      </c>
      <c r="I80">
        <f t="shared" si="10"/>
        <v>1</v>
      </c>
      <c r="J80">
        <f t="shared" si="11"/>
        <v>0</v>
      </c>
      <c r="K80">
        <f t="shared" si="12"/>
        <v>1</v>
      </c>
      <c r="L80">
        <f t="shared" si="13"/>
        <v>6.6099999999999994</v>
      </c>
    </row>
    <row r="81" spans="1:12" x14ac:dyDescent="0.25">
      <c r="A81">
        <v>4</v>
      </c>
      <c r="B81" s="3">
        <v>7.75</v>
      </c>
      <c r="C81">
        <v>30</v>
      </c>
      <c r="D81" s="1">
        <v>45171</v>
      </c>
      <c r="E81" s="2">
        <v>0.95480132733036394</v>
      </c>
      <c r="F81" t="str">
        <f t="shared" si="7"/>
        <v>11110</v>
      </c>
      <c r="G81">
        <f t="shared" si="8"/>
        <v>0</v>
      </c>
      <c r="H81">
        <f t="shared" si="9"/>
        <v>1</v>
      </c>
      <c r="I81">
        <f t="shared" si="10"/>
        <v>1</v>
      </c>
      <c r="J81">
        <f t="shared" si="11"/>
        <v>1</v>
      </c>
      <c r="K81">
        <f t="shared" si="12"/>
        <v>1</v>
      </c>
      <c r="L81">
        <f t="shared" si="13"/>
        <v>1.55</v>
      </c>
    </row>
    <row r="82" spans="1:12" x14ac:dyDescent="0.25">
      <c r="A82">
        <v>8</v>
      </c>
      <c r="B82" s="3">
        <v>126.61</v>
      </c>
      <c r="C82">
        <v>26</v>
      </c>
      <c r="D82" s="1">
        <v>45266</v>
      </c>
      <c r="E82" s="2">
        <v>0.44220736028073171</v>
      </c>
      <c r="F82" t="str">
        <f t="shared" si="7"/>
        <v>11010</v>
      </c>
      <c r="G82">
        <f t="shared" si="8"/>
        <v>0</v>
      </c>
      <c r="H82">
        <f t="shared" si="9"/>
        <v>1</v>
      </c>
      <c r="I82">
        <f t="shared" si="10"/>
        <v>0</v>
      </c>
      <c r="J82">
        <f t="shared" si="11"/>
        <v>1</v>
      </c>
      <c r="K82">
        <f t="shared" si="12"/>
        <v>1</v>
      </c>
      <c r="L82">
        <f t="shared" si="13"/>
        <v>12.67</v>
      </c>
    </row>
    <row r="83" spans="1:12" x14ac:dyDescent="0.25">
      <c r="A83">
        <v>10</v>
      </c>
      <c r="B83" s="3">
        <v>157.54</v>
      </c>
      <c r="C83">
        <v>26</v>
      </c>
      <c r="D83" s="1">
        <v>45283</v>
      </c>
      <c r="E83" s="2">
        <v>0.75454562189394259</v>
      </c>
      <c r="F83" t="str">
        <f t="shared" si="7"/>
        <v>11010</v>
      </c>
      <c r="G83">
        <f t="shared" si="8"/>
        <v>0</v>
      </c>
      <c r="H83">
        <f t="shared" si="9"/>
        <v>1</v>
      </c>
      <c r="I83">
        <f t="shared" si="10"/>
        <v>0</v>
      </c>
      <c r="J83">
        <f t="shared" si="11"/>
        <v>1</v>
      </c>
      <c r="K83">
        <f t="shared" si="12"/>
        <v>1</v>
      </c>
      <c r="L83">
        <f t="shared" si="13"/>
        <v>15.76</v>
      </c>
    </row>
    <row r="84" spans="1:12" x14ac:dyDescent="0.25">
      <c r="A84">
        <v>9</v>
      </c>
      <c r="B84" s="3">
        <v>141.87</v>
      </c>
      <c r="C84">
        <v>30</v>
      </c>
      <c r="D84" s="1">
        <v>45024</v>
      </c>
      <c r="E84" s="2">
        <v>0.57587069607095898</v>
      </c>
      <c r="F84" t="str">
        <f t="shared" si="7"/>
        <v>11110</v>
      </c>
      <c r="G84">
        <f t="shared" si="8"/>
        <v>0</v>
      </c>
      <c r="H84">
        <f t="shared" si="9"/>
        <v>1</v>
      </c>
      <c r="I84">
        <f t="shared" si="10"/>
        <v>1</v>
      </c>
      <c r="J84">
        <f t="shared" si="11"/>
        <v>1</v>
      </c>
      <c r="K84">
        <f t="shared" si="12"/>
        <v>1</v>
      </c>
      <c r="L84">
        <f t="shared" si="13"/>
        <v>28.380000000000003</v>
      </c>
    </row>
    <row r="85" spans="1:12" x14ac:dyDescent="0.25">
      <c r="A85">
        <v>7</v>
      </c>
      <c r="B85" s="3">
        <v>156.79</v>
      </c>
      <c r="C85">
        <v>1</v>
      </c>
      <c r="D85" s="1">
        <v>45085</v>
      </c>
      <c r="E85" s="2">
        <v>0.60149006365516211</v>
      </c>
      <c r="F85" t="str">
        <f t="shared" si="7"/>
        <v>00001</v>
      </c>
      <c r="G85">
        <f t="shared" si="8"/>
        <v>1</v>
      </c>
      <c r="H85">
        <f t="shared" si="9"/>
        <v>0</v>
      </c>
      <c r="I85">
        <f t="shared" si="10"/>
        <v>0</v>
      </c>
      <c r="J85">
        <f t="shared" si="11"/>
        <v>0</v>
      </c>
      <c r="K85">
        <f t="shared" si="12"/>
        <v>0</v>
      </c>
      <c r="L85">
        <f t="shared" si="13"/>
        <v>3.1399999999999997</v>
      </c>
    </row>
    <row r="86" spans="1:12" x14ac:dyDescent="0.25">
      <c r="A86">
        <v>5</v>
      </c>
      <c r="B86" s="3">
        <v>188.89</v>
      </c>
      <c r="C86">
        <v>15</v>
      </c>
      <c r="D86" s="1">
        <v>44948</v>
      </c>
      <c r="E86" s="2">
        <v>0.80421248170032489</v>
      </c>
      <c r="F86" t="str">
        <f t="shared" si="7"/>
        <v>01111</v>
      </c>
      <c r="G86">
        <f t="shared" si="8"/>
        <v>1</v>
      </c>
      <c r="H86">
        <f t="shared" si="9"/>
        <v>1</v>
      </c>
      <c r="I86">
        <f t="shared" si="10"/>
        <v>1</v>
      </c>
      <c r="J86">
        <f t="shared" si="11"/>
        <v>1</v>
      </c>
      <c r="K86">
        <f t="shared" si="12"/>
        <v>0</v>
      </c>
      <c r="L86">
        <f t="shared" si="13"/>
        <v>18.89</v>
      </c>
    </row>
    <row r="87" spans="1:12" x14ac:dyDescent="0.25">
      <c r="A87">
        <v>10</v>
      </c>
      <c r="B87" s="3">
        <v>70.87</v>
      </c>
      <c r="C87">
        <v>19</v>
      </c>
      <c r="D87" s="1">
        <v>45107</v>
      </c>
      <c r="E87" s="2">
        <v>0.5111436949823529</v>
      </c>
      <c r="F87" t="str">
        <f t="shared" si="7"/>
        <v>10011</v>
      </c>
      <c r="G87">
        <f t="shared" si="8"/>
        <v>1</v>
      </c>
      <c r="H87">
        <f t="shared" si="9"/>
        <v>1</v>
      </c>
      <c r="I87">
        <f t="shared" si="10"/>
        <v>0</v>
      </c>
      <c r="J87">
        <f t="shared" si="11"/>
        <v>0</v>
      </c>
      <c r="K87">
        <f t="shared" si="12"/>
        <v>1</v>
      </c>
      <c r="L87">
        <f t="shared" si="13"/>
        <v>3.55</v>
      </c>
    </row>
    <row r="88" spans="1:12" x14ac:dyDescent="0.25">
      <c r="A88">
        <v>7</v>
      </c>
      <c r="B88" s="3">
        <v>111.69</v>
      </c>
      <c r="C88">
        <v>18</v>
      </c>
      <c r="D88" s="1">
        <v>45225</v>
      </c>
      <c r="E88" s="2">
        <v>0.89749390748970337</v>
      </c>
      <c r="F88" t="str">
        <f t="shared" si="7"/>
        <v>10010</v>
      </c>
      <c r="G88">
        <f t="shared" si="8"/>
        <v>0</v>
      </c>
      <c r="H88">
        <f t="shared" si="9"/>
        <v>1</v>
      </c>
      <c r="I88">
        <f t="shared" si="10"/>
        <v>0</v>
      </c>
      <c r="J88">
        <f t="shared" si="11"/>
        <v>0</v>
      </c>
      <c r="K88">
        <f t="shared" si="12"/>
        <v>1</v>
      </c>
      <c r="L88">
        <f t="shared" si="13"/>
        <v>5.59</v>
      </c>
    </row>
    <row r="89" spans="1:12" x14ac:dyDescent="0.25">
      <c r="A89">
        <v>1</v>
      </c>
      <c r="B89" s="3">
        <v>122.17</v>
      </c>
      <c r="C89">
        <v>30</v>
      </c>
      <c r="D89" s="1">
        <v>45274</v>
      </c>
      <c r="E89" s="2">
        <v>0.86354048950287166</v>
      </c>
      <c r="F89" t="str">
        <f t="shared" si="7"/>
        <v>11110</v>
      </c>
      <c r="G89">
        <f t="shared" si="8"/>
        <v>0</v>
      </c>
      <c r="H89">
        <f t="shared" si="9"/>
        <v>1</v>
      </c>
      <c r="I89">
        <f t="shared" si="10"/>
        <v>1</v>
      </c>
      <c r="J89">
        <f t="shared" si="11"/>
        <v>1</v>
      </c>
      <c r="K89">
        <f t="shared" si="12"/>
        <v>1</v>
      </c>
      <c r="L89">
        <f t="shared" si="13"/>
        <v>24.44</v>
      </c>
    </row>
    <row r="90" spans="1:12" x14ac:dyDescent="0.25">
      <c r="A90">
        <v>1</v>
      </c>
      <c r="B90" s="3">
        <v>183.18</v>
      </c>
      <c r="C90">
        <v>3</v>
      </c>
      <c r="D90" s="1">
        <v>45240</v>
      </c>
      <c r="E90" s="2">
        <v>0.8099624090551506</v>
      </c>
      <c r="F90" t="str">
        <f t="shared" si="7"/>
        <v>00011</v>
      </c>
      <c r="G90">
        <f t="shared" si="8"/>
        <v>1</v>
      </c>
      <c r="H90">
        <f t="shared" si="9"/>
        <v>1</v>
      </c>
      <c r="I90">
        <f t="shared" si="10"/>
        <v>0</v>
      </c>
      <c r="J90">
        <f t="shared" si="11"/>
        <v>0</v>
      </c>
      <c r="K90">
        <f t="shared" si="12"/>
        <v>0</v>
      </c>
      <c r="L90">
        <f t="shared" si="13"/>
        <v>3.67</v>
      </c>
    </row>
    <row r="91" spans="1:12" x14ac:dyDescent="0.25">
      <c r="A91">
        <v>2</v>
      </c>
      <c r="B91" s="3">
        <v>19.29</v>
      </c>
      <c r="C91">
        <v>11</v>
      </c>
      <c r="D91" s="1">
        <v>45174</v>
      </c>
      <c r="E91" s="2">
        <v>0.61315996029019582</v>
      </c>
      <c r="F91" t="str">
        <f t="shared" si="7"/>
        <v>01011</v>
      </c>
      <c r="G91">
        <f t="shared" si="8"/>
        <v>1</v>
      </c>
      <c r="H91">
        <f t="shared" si="9"/>
        <v>1</v>
      </c>
      <c r="I91">
        <f t="shared" si="10"/>
        <v>0</v>
      </c>
      <c r="J91">
        <f t="shared" si="11"/>
        <v>1</v>
      </c>
      <c r="K91">
        <f t="shared" si="12"/>
        <v>0</v>
      </c>
      <c r="L91">
        <f t="shared" si="13"/>
        <v>0.97</v>
      </c>
    </row>
    <row r="92" spans="1:12" x14ac:dyDescent="0.25">
      <c r="A92">
        <v>8</v>
      </c>
      <c r="B92" s="3">
        <v>46.68</v>
      </c>
      <c r="C92">
        <v>9</v>
      </c>
      <c r="D92" s="1">
        <v>45014</v>
      </c>
      <c r="E92" s="2">
        <v>0.94630232673387638</v>
      </c>
      <c r="F92" t="str">
        <f t="shared" si="7"/>
        <v>01001</v>
      </c>
      <c r="G92">
        <f t="shared" si="8"/>
        <v>1</v>
      </c>
      <c r="H92">
        <f t="shared" si="9"/>
        <v>0</v>
      </c>
      <c r="I92">
        <f t="shared" si="10"/>
        <v>0</v>
      </c>
      <c r="J92">
        <f t="shared" si="11"/>
        <v>1</v>
      </c>
      <c r="K92">
        <f t="shared" si="12"/>
        <v>0</v>
      </c>
      <c r="L92">
        <f t="shared" si="13"/>
        <v>2.34</v>
      </c>
    </row>
    <row r="93" spans="1:12" x14ac:dyDescent="0.25">
      <c r="A93">
        <v>1</v>
      </c>
      <c r="B93" s="3">
        <v>50.06</v>
      </c>
      <c r="C93">
        <v>19</v>
      </c>
      <c r="D93" s="1">
        <v>45281</v>
      </c>
      <c r="E93" s="2">
        <v>0.48140400906411224</v>
      </c>
      <c r="F93" t="str">
        <f t="shared" si="7"/>
        <v>10011</v>
      </c>
      <c r="G93">
        <f t="shared" si="8"/>
        <v>1</v>
      </c>
      <c r="H93">
        <f t="shared" si="9"/>
        <v>1</v>
      </c>
      <c r="I93">
        <f t="shared" si="10"/>
        <v>0</v>
      </c>
      <c r="J93">
        <f t="shared" si="11"/>
        <v>0</v>
      </c>
      <c r="K93">
        <f t="shared" si="12"/>
        <v>1</v>
      </c>
      <c r="L93">
        <f t="shared" si="13"/>
        <v>2.5099999999999998</v>
      </c>
    </row>
    <row r="94" spans="1:12" x14ac:dyDescent="0.25">
      <c r="A94">
        <v>3</v>
      </c>
      <c r="B94" s="3">
        <v>72.760000000000005</v>
      </c>
      <c r="C94">
        <v>22</v>
      </c>
      <c r="D94" s="1">
        <v>45227</v>
      </c>
      <c r="E94" s="2">
        <v>0.63300876008738494</v>
      </c>
      <c r="F94" t="str">
        <f t="shared" si="7"/>
        <v>10110</v>
      </c>
      <c r="G94">
        <f t="shared" si="8"/>
        <v>0</v>
      </c>
      <c r="H94">
        <f t="shared" si="9"/>
        <v>1</v>
      </c>
      <c r="I94">
        <f t="shared" si="10"/>
        <v>1</v>
      </c>
      <c r="J94">
        <f t="shared" si="11"/>
        <v>0</v>
      </c>
      <c r="K94">
        <f t="shared" si="12"/>
        <v>1</v>
      </c>
      <c r="L94">
        <f t="shared" si="13"/>
        <v>7.2799999999999994</v>
      </c>
    </row>
    <row r="95" spans="1:12" x14ac:dyDescent="0.25">
      <c r="A95">
        <v>6</v>
      </c>
      <c r="B95" s="3">
        <v>70.77</v>
      </c>
      <c r="C95">
        <v>18</v>
      </c>
      <c r="D95" s="1">
        <v>45099</v>
      </c>
      <c r="E95" s="2">
        <v>0.51335196441457798</v>
      </c>
      <c r="F95" t="str">
        <f t="shared" si="7"/>
        <v>10010</v>
      </c>
      <c r="G95">
        <f t="shared" si="8"/>
        <v>0</v>
      </c>
      <c r="H95">
        <f t="shared" si="9"/>
        <v>1</v>
      </c>
      <c r="I95">
        <f t="shared" si="10"/>
        <v>0</v>
      </c>
      <c r="J95">
        <f t="shared" si="11"/>
        <v>0</v>
      </c>
      <c r="K95">
        <f t="shared" si="12"/>
        <v>1</v>
      </c>
      <c r="L95">
        <f t="shared" si="13"/>
        <v>3.5399999999999996</v>
      </c>
    </row>
    <row r="96" spans="1:12" x14ac:dyDescent="0.25">
      <c r="A96">
        <v>2</v>
      </c>
      <c r="B96" s="3">
        <v>40.01</v>
      </c>
      <c r="C96">
        <v>25</v>
      </c>
      <c r="D96" s="1">
        <v>44996</v>
      </c>
      <c r="E96" s="2">
        <v>0.63226326242359876</v>
      </c>
      <c r="F96" t="str">
        <f t="shared" si="7"/>
        <v>11001</v>
      </c>
      <c r="G96">
        <f t="shared" si="8"/>
        <v>1</v>
      </c>
      <c r="H96">
        <f t="shared" si="9"/>
        <v>0</v>
      </c>
      <c r="I96">
        <f t="shared" si="10"/>
        <v>0</v>
      </c>
      <c r="J96">
        <f t="shared" si="11"/>
        <v>1</v>
      </c>
      <c r="K96">
        <f t="shared" si="12"/>
        <v>1</v>
      </c>
      <c r="L96">
        <f t="shared" si="13"/>
        <v>4.01</v>
      </c>
    </row>
    <row r="97" spans="1:12" x14ac:dyDescent="0.25">
      <c r="A97">
        <v>2</v>
      </c>
      <c r="B97" s="3">
        <v>184.9</v>
      </c>
      <c r="C97">
        <v>20</v>
      </c>
      <c r="D97" s="1">
        <v>45004</v>
      </c>
      <c r="E97" s="2">
        <v>0.44191385520998305</v>
      </c>
      <c r="F97" t="str">
        <f t="shared" si="7"/>
        <v>10100</v>
      </c>
      <c r="G97">
        <f t="shared" si="8"/>
        <v>0</v>
      </c>
      <c r="H97">
        <f t="shared" si="9"/>
        <v>0</v>
      </c>
      <c r="I97">
        <f t="shared" si="10"/>
        <v>1</v>
      </c>
      <c r="J97">
        <f t="shared" si="11"/>
        <v>0</v>
      </c>
      <c r="K97">
        <f t="shared" si="12"/>
        <v>1</v>
      </c>
      <c r="L97">
        <f t="shared" si="13"/>
        <v>18.489999999999998</v>
      </c>
    </row>
    <row r="98" spans="1:12" x14ac:dyDescent="0.25">
      <c r="A98">
        <v>2</v>
      </c>
      <c r="B98" s="3">
        <v>44.2</v>
      </c>
      <c r="C98">
        <v>15</v>
      </c>
      <c r="D98" s="1">
        <v>45137</v>
      </c>
      <c r="E98" s="2">
        <v>0.8871380653225841</v>
      </c>
      <c r="F98" t="str">
        <f t="shared" si="7"/>
        <v>01111</v>
      </c>
      <c r="G98">
        <f t="shared" si="8"/>
        <v>1</v>
      </c>
      <c r="H98">
        <f t="shared" si="9"/>
        <v>1</v>
      </c>
      <c r="I98">
        <f t="shared" si="10"/>
        <v>1</v>
      </c>
      <c r="J98">
        <f t="shared" si="11"/>
        <v>1</v>
      </c>
      <c r="K98">
        <f t="shared" si="12"/>
        <v>0</v>
      </c>
      <c r="L98">
        <f t="shared" si="13"/>
        <v>4.42</v>
      </c>
    </row>
    <row r="99" spans="1:12" x14ac:dyDescent="0.25">
      <c r="A99">
        <v>2</v>
      </c>
      <c r="B99" s="3">
        <v>42.01</v>
      </c>
      <c r="C99">
        <v>9</v>
      </c>
      <c r="D99" s="1">
        <v>45157</v>
      </c>
      <c r="E99" s="2">
        <v>0.75798216719557554</v>
      </c>
      <c r="F99" t="str">
        <f t="shared" si="7"/>
        <v>01001</v>
      </c>
      <c r="G99">
        <f t="shared" si="8"/>
        <v>1</v>
      </c>
      <c r="H99">
        <f t="shared" si="9"/>
        <v>0</v>
      </c>
      <c r="I99">
        <f t="shared" si="10"/>
        <v>0</v>
      </c>
      <c r="J99">
        <f t="shared" si="11"/>
        <v>1</v>
      </c>
      <c r="K99">
        <f t="shared" si="12"/>
        <v>0</v>
      </c>
      <c r="L99">
        <f t="shared" si="13"/>
        <v>2.11</v>
      </c>
    </row>
    <row r="100" spans="1:12" x14ac:dyDescent="0.25">
      <c r="A100">
        <v>4</v>
      </c>
      <c r="B100" s="3">
        <v>8.56</v>
      </c>
      <c r="C100">
        <v>6</v>
      </c>
      <c r="D100" s="1">
        <v>45221</v>
      </c>
      <c r="E100" s="2">
        <v>0.58050725029695616</v>
      </c>
      <c r="F100" t="str">
        <f t="shared" si="7"/>
        <v>00110</v>
      </c>
      <c r="G100">
        <f t="shared" si="8"/>
        <v>0</v>
      </c>
      <c r="H100">
        <f t="shared" si="9"/>
        <v>1</v>
      </c>
      <c r="I100">
        <f t="shared" si="10"/>
        <v>1</v>
      </c>
      <c r="J100">
        <f t="shared" si="11"/>
        <v>0</v>
      </c>
      <c r="K100">
        <f t="shared" si="12"/>
        <v>0</v>
      </c>
      <c r="L100">
        <f t="shared" si="13"/>
        <v>0.43</v>
      </c>
    </row>
    <row r="101" spans="1:12" x14ac:dyDescent="0.25">
      <c r="A101">
        <v>1</v>
      </c>
      <c r="B101" s="3">
        <v>116.87</v>
      </c>
      <c r="C101">
        <v>4</v>
      </c>
      <c r="D101" s="1">
        <v>45255</v>
      </c>
      <c r="E101" s="2">
        <v>0.85321637489568869</v>
      </c>
      <c r="F101" t="str">
        <f t="shared" si="7"/>
        <v>00100</v>
      </c>
      <c r="G101">
        <f t="shared" si="8"/>
        <v>0</v>
      </c>
      <c r="H101">
        <f t="shared" si="9"/>
        <v>0</v>
      </c>
      <c r="I101">
        <f t="shared" si="10"/>
        <v>1</v>
      </c>
      <c r="J101">
        <f t="shared" si="11"/>
        <v>0</v>
      </c>
      <c r="K101">
        <f t="shared" si="12"/>
        <v>0</v>
      </c>
      <c r="L101">
        <f t="shared" si="13"/>
        <v>5.85</v>
      </c>
    </row>
    <row r="102" spans="1:12" x14ac:dyDescent="0.25">
      <c r="A102">
        <v>2</v>
      </c>
      <c r="B102" s="3">
        <v>25.47</v>
      </c>
      <c r="C102">
        <v>21</v>
      </c>
      <c r="D102" s="1">
        <v>45260</v>
      </c>
      <c r="E102" s="2">
        <v>0.90180261281753782</v>
      </c>
      <c r="F102" t="str">
        <f t="shared" si="7"/>
        <v>10101</v>
      </c>
      <c r="G102">
        <f t="shared" si="8"/>
        <v>1</v>
      </c>
      <c r="H102">
        <f t="shared" si="9"/>
        <v>0</v>
      </c>
      <c r="I102">
        <f t="shared" si="10"/>
        <v>1</v>
      </c>
      <c r="J102">
        <f t="shared" si="11"/>
        <v>0</v>
      </c>
      <c r="K102">
        <f t="shared" si="12"/>
        <v>1</v>
      </c>
      <c r="L102">
        <f t="shared" si="13"/>
        <v>2.5499999999999998</v>
      </c>
    </row>
    <row r="103" spans="1:12" x14ac:dyDescent="0.25">
      <c r="A103">
        <v>5</v>
      </c>
      <c r="B103" s="3">
        <v>145.16999999999999</v>
      </c>
      <c r="C103">
        <v>4</v>
      </c>
      <c r="D103" s="1">
        <v>45135</v>
      </c>
      <c r="E103" s="2">
        <v>0.87120632938678977</v>
      </c>
      <c r="F103" t="str">
        <f t="shared" si="7"/>
        <v>00100</v>
      </c>
      <c r="G103">
        <f t="shared" si="8"/>
        <v>0</v>
      </c>
      <c r="H103">
        <f t="shared" si="9"/>
        <v>0</v>
      </c>
      <c r="I103">
        <f t="shared" si="10"/>
        <v>1</v>
      </c>
      <c r="J103">
        <f t="shared" si="11"/>
        <v>0</v>
      </c>
      <c r="K103">
        <f t="shared" si="12"/>
        <v>0</v>
      </c>
      <c r="L103">
        <f t="shared" si="13"/>
        <v>7.26</v>
      </c>
    </row>
    <row r="104" spans="1:12" x14ac:dyDescent="0.25">
      <c r="A104">
        <v>5</v>
      </c>
      <c r="B104" s="3">
        <v>90.33</v>
      </c>
      <c r="C104">
        <v>2</v>
      </c>
      <c r="D104" s="1">
        <v>44982</v>
      </c>
      <c r="E104" s="2">
        <v>0.88930641635737429</v>
      </c>
      <c r="F104" t="str">
        <f t="shared" si="7"/>
        <v>00010</v>
      </c>
      <c r="G104">
        <f t="shared" si="8"/>
        <v>0</v>
      </c>
      <c r="H104">
        <f t="shared" si="9"/>
        <v>1</v>
      </c>
      <c r="I104">
        <f t="shared" si="10"/>
        <v>0</v>
      </c>
      <c r="J104">
        <f t="shared" si="11"/>
        <v>0</v>
      </c>
      <c r="K104">
        <f t="shared" si="12"/>
        <v>0</v>
      </c>
      <c r="L104">
        <f t="shared" si="13"/>
        <v>1.81</v>
      </c>
    </row>
    <row r="105" spans="1:12" x14ac:dyDescent="0.25">
      <c r="A105">
        <v>3</v>
      </c>
      <c r="B105" s="3">
        <v>95.79</v>
      </c>
      <c r="C105">
        <v>25</v>
      </c>
      <c r="D105" s="1">
        <v>45137</v>
      </c>
      <c r="E105" s="2">
        <v>0.50530322040187625</v>
      </c>
      <c r="F105" t="str">
        <f t="shared" si="7"/>
        <v>11001</v>
      </c>
      <c r="G105">
        <f t="shared" si="8"/>
        <v>1</v>
      </c>
      <c r="H105">
        <f t="shared" si="9"/>
        <v>0</v>
      </c>
      <c r="I105">
        <f t="shared" si="10"/>
        <v>0</v>
      </c>
      <c r="J105">
        <f t="shared" si="11"/>
        <v>1</v>
      </c>
      <c r="K105">
        <f t="shared" si="12"/>
        <v>1</v>
      </c>
      <c r="L105">
        <f t="shared" si="13"/>
        <v>9.58</v>
      </c>
    </row>
    <row r="106" spans="1:12" x14ac:dyDescent="0.25">
      <c r="A106">
        <v>8</v>
      </c>
      <c r="B106" s="3">
        <v>132.12</v>
      </c>
      <c r="C106">
        <v>15</v>
      </c>
      <c r="D106" s="1">
        <v>45158</v>
      </c>
      <c r="E106" s="2">
        <v>0.45547785802903679</v>
      </c>
      <c r="F106" t="str">
        <f t="shared" si="7"/>
        <v>01111</v>
      </c>
      <c r="G106">
        <f t="shared" si="8"/>
        <v>1</v>
      </c>
      <c r="H106">
        <f t="shared" si="9"/>
        <v>1</v>
      </c>
      <c r="I106">
        <f t="shared" si="10"/>
        <v>1</v>
      </c>
      <c r="J106">
        <f t="shared" si="11"/>
        <v>1</v>
      </c>
      <c r="K106">
        <f t="shared" si="12"/>
        <v>0</v>
      </c>
      <c r="L106">
        <f t="shared" si="13"/>
        <v>13.22</v>
      </c>
    </row>
    <row r="107" spans="1:12" x14ac:dyDescent="0.25">
      <c r="A107">
        <v>9</v>
      </c>
      <c r="B107" s="3">
        <v>142.83000000000001</v>
      </c>
      <c r="C107">
        <v>30</v>
      </c>
      <c r="D107" s="1">
        <v>44953</v>
      </c>
      <c r="E107" s="2">
        <v>0.92299100802409972</v>
      </c>
      <c r="F107" t="str">
        <f t="shared" si="7"/>
        <v>11110</v>
      </c>
      <c r="G107">
        <f t="shared" si="8"/>
        <v>0</v>
      </c>
      <c r="H107">
        <f t="shared" si="9"/>
        <v>1</v>
      </c>
      <c r="I107">
        <f t="shared" si="10"/>
        <v>1</v>
      </c>
      <c r="J107">
        <f t="shared" si="11"/>
        <v>1</v>
      </c>
      <c r="K107">
        <f t="shared" si="12"/>
        <v>1</v>
      </c>
      <c r="L107">
        <f t="shared" si="13"/>
        <v>28.57</v>
      </c>
    </row>
    <row r="108" spans="1:12" x14ac:dyDescent="0.25">
      <c r="A108">
        <v>9</v>
      </c>
      <c r="B108" s="3">
        <v>98.85</v>
      </c>
      <c r="C108">
        <v>24</v>
      </c>
      <c r="D108" s="1">
        <v>45020</v>
      </c>
      <c r="E108" s="2">
        <v>0.64868047037900811</v>
      </c>
      <c r="F108" t="str">
        <f t="shared" si="7"/>
        <v>11000</v>
      </c>
      <c r="G108">
        <f t="shared" si="8"/>
        <v>0</v>
      </c>
      <c r="H108">
        <f t="shared" si="9"/>
        <v>0</v>
      </c>
      <c r="I108">
        <f t="shared" si="10"/>
        <v>0</v>
      </c>
      <c r="J108">
        <f t="shared" si="11"/>
        <v>1</v>
      </c>
      <c r="K108">
        <f t="shared" si="12"/>
        <v>1</v>
      </c>
      <c r="L108">
        <f t="shared" si="13"/>
        <v>9.89</v>
      </c>
    </row>
    <row r="109" spans="1:12" x14ac:dyDescent="0.25">
      <c r="A109">
        <v>2</v>
      </c>
      <c r="B109" s="3">
        <v>89.23</v>
      </c>
      <c r="C109">
        <v>4</v>
      </c>
      <c r="D109" s="1">
        <v>45285</v>
      </c>
      <c r="E109" s="2">
        <v>0.69003951679552999</v>
      </c>
      <c r="F109" t="str">
        <f t="shared" si="7"/>
        <v>00100</v>
      </c>
      <c r="G109">
        <f t="shared" si="8"/>
        <v>0</v>
      </c>
      <c r="H109">
        <f t="shared" si="9"/>
        <v>0</v>
      </c>
      <c r="I109">
        <f t="shared" si="10"/>
        <v>1</v>
      </c>
      <c r="J109">
        <f t="shared" si="11"/>
        <v>0</v>
      </c>
      <c r="K109">
        <f t="shared" si="12"/>
        <v>0</v>
      </c>
      <c r="L109">
        <f t="shared" si="13"/>
        <v>4.47</v>
      </c>
    </row>
    <row r="110" spans="1:12" x14ac:dyDescent="0.25">
      <c r="A110">
        <v>9</v>
      </c>
      <c r="B110" s="3">
        <v>167.38</v>
      </c>
      <c r="C110">
        <v>31</v>
      </c>
      <c r="D110" s="1">
        <v>45248</v>
      </c>
      <c r="E110" s="2">
        <v>0.86884858238188212</v>
      </c>
      <c r="F110" t="str">
        <f t="shared" si="7"/>
        <v>11111</v>
      </c>
      <c r="G110">
        <f t="shared" si="8"/>
        <v>1</v>
      </c>
      <c r="H110">
        <f t="shared" si="9"/>
        <v>1</v>
      </c>
      <c r="I110">
        <f t="shared" si="10"/>
        <v>1</v>
      </c>
      <c r="J110">
        <f t="shared" si="11"/>
        <v>1</v>
      </c>
      <c r="K110">
        <f t="shared" si="12"/>
        <v>1</v>
      </c>
      <c r="L110">
        <f t="shared" si="13"/>
        <v>33.479999999999997</v>
      </c>
    </row>
    <row r="111" spans="1:12" x14ac:dyDescent="0.25">
      <c r="A111">
        <v>3</v>
      </c>
      <c r="B111" s="3">
        <v>122.89</v>
      </c>
      <c r="C111">
        <v>25</v>
      </c>
      <c r="D111" s="1">
        <v>45115</v>
      </c>
      <c r="E111" s="2">
        <v>0.86139612319512637</v>
      </c>
      <c r="F111" t="str">
        <f t="shared" si="7"/>
        <v>11001</v>
      </c>
      <c r="G111">
        <f t="shared" si="8"/>
        <v>1</v>
      </c>
      <c r="H111">
        <f t="shared" si="9"/>
        <v>0</v>
      </c>
      <c r="I111">
        <f t="shared" si="10"/>
        <v>0</v>
      </c>
      <c r="J111">
        <f t="shared" si="11"/>
        <v>1</v>
      </c>
      <c r="K111">
        <f t="shared" si="12"/>
        <v>1</v>
      </c>
      <c r="L111">
        <f t="shared" si="13"/>
        <v>12.29</v>
      </c>
    </row>
    <row r="112" spans="1:12" x14ac:dyDescent="0.25">
      <c r="A112">
        <v>3</v>
      </c>
      <c r="B112" s="3">
        <v>38.9</v>
      </c>
      <c r="C112">
        <v>19</v>
      </c>
      <c r="D112" s="1">
        <v>44947</v>
      </c>
      <c r="E112" s="2">
        <v>0.84605040910313811</v>
      </c>
      <c r="F112" t="str">
        <f t="shared" si="7"/>
        <v>10011</v>
      </c>
      <c r="G112">
        <f t="shared" si="8"/>
        <v>1</v>
      </c>
      <c r="H112">
        <f t="shared" si="9"/>
        <v>1</v>
      </c>
      <c r="I112">
        <f t="shared" si="10"/>
        <v>0</v>
      </c>
      <c r="J112">
        <f t="shared" si="11"/>
        <v>0</v>
      </c>
      <c r="K112">
        <f t="shared" si="12"/>
        <v>1</v>
      </c>
      <c r="L112">
        <f t="shared" si="13"/>
        <v>1.95</v>
      </c>
    </row>
    <row r="113" spans="1:12" x14ac:dyDescent="0.25">
      <c r="A113">
        <v>4</v>
      </c>
      <c r="B113" s="3">
        <v>86.38</v>
      </c>
      <c r="C113">
        <v>28</v>
      </c>
      <c r="D113" s="1">
        <v>45014</v>
      </c>
      <c r="E113" s="2">
        <v>0.52163728981008339</v>
      </c>
      <c r="F113" t="str">
        <f t="shared" si="7"/>
        <v>11100</v>
      </c>
      <c r="G113">
        <f t="shared" si="8"/>
        <v>0</v>
      </c>
      <c r="H113">
        <f t="shared" si="9"/>
        <v>0</v>
      </c>
      <c r="I113">
        <f t="shared" si="10"/>
        <v>1</v>
      </c>
      <c r="J113">
        <f t="shared" si="11"/>
        <v>1</v>
      </c>
      <c r="K113">
        <f t="shared" si="12"/>
        <v>1</v>
      </c>
      <c r="L113">
        <f t="shared" si="13"/>
        <v>17.28</v>
      </c>
    </row>
    <row r="114" spans="1:12" x14ac:dyDescent="0.25">
      <c r="A114">
        <v>4</v>
      </c>
      <c r="B114" s="3">
        <v>150.44999999999999</v>
      </c>
      <c r="C114">
        <v>25</v>
      </c>
      <c r="D114" s="1">
        <v>45166</v>
      </c>
      <c r="E114" s="2">
        <v>0.66298404641839759</v>
      </c>
      <c r="F114" t="str">
        <f t="shared" si="7"/>
        <v>11001</v>
      </c>
      <c r="G114">
        <f t="shared" si="8"/>
        <v>1</v>
      </c>
      <c r="H114">
        <f t="shared" si="9"/>
        <v>0</v>
      </c>
      <c r="I114">
        <f t="shared" si="10"/>
        <v>0</v>
      </c>
      <c r="J114">
        <f t="shared" si="11"/>
        <v>1</v>
      </c>
      <c r="K114">
        <f t="shared" si="12"/>
        <v>1</v>
      </c>
      <c r="L114">
        <f t="shared" si="13"/>
        <v>15.049999999999999</v>
      </c>
    </row>
    <row r="115" spans="1:12" x14ac:dyDescent="0.25">
      <c r="A115">
        <v>9</v>
      </c>
      <c r="B115" s="3">
        <v>114</v>
      </c>
      <c r="C115">
        <v>31</v>
      </c>
      <c r="D115" s="1">
        <v>45155</v>
      </c>
      <c r="E115" s="2">
        <v>0.81755060959208103</v>
      </c>
      <c r="F115" t="str">
        <f t="shared" si="7"/>
        <v>11111</v>
      </c>
      <c r="G115">
        <f t="shared" si="8"/>
        <v>1</v>
      </c>
      <c r="H115">
        <f t="shared" si="9"/>
        <v>1</v>
      </c>
      <c r="I115">
        <f t="shared" si="10"/>
        <v>1</v>
      </c>
      <c r="J115">
        <f t="shared" si="11"/>
        <v>1</v>
      </c>
      <c r="K115">
        <f t="shared" si="12"/>
        <v>1</v>
      </c>
      <c r="L115">
        <f t="shared" si="13"/>
        <v>22.8</v>
      </c>
    </row>
    <row r="116" spans="1:12" x14ac:dyDescent="0.25">
      <c r="A116">
        <v>3</v>
      </c>
      <c r="B116" s="3">
        <v>50.73</v>
      </c>
      <c r="C116">
        <v>18</v>
      </c>
      <c r="D116" s="1">
        <v>45163</v>
      </c>
      <c r="E116" s="2">
        <v>0.70074420153845551</v>
      </c>
      <c r="F116" t="str">
        <f t="shared" si="7"/>
        <v>10010</v>
      </c>
      <c r="G116">
        <f t="shared" si="8"/>
        <v>0</v>
      </c>
      <c r="H116">
        <f t="shared" si="9"/>
        <v>1</v>
      </c>
      <c r="I116">
        <f t="shared" si="10"/>
        <v>0</v>
      </c>
      <c r="J116">
        <f t="shared" si="11"/>
        <v>0</v>
      </c>
      <c r="K116">
        <f t="shared" si="12"/>
        <v>1</v>
      </c>
      <c r="L116">
        <f t="shared" si="13"/>
        <v>2.5399999999999996</v>
      </c>
    </row>
    <row r="117" spans="1:12" x14ac:dyDescent="0.25">
      <c r="A117">
        <v>1</v>
      </c>
      <c r="B117" s="3">
        <v>90.68</v>
      </c>
      <c r="C117">
        <v>3</v>
      </c>
      <c r="D117" s="1">
        <v>45184</v>
      </c>
      <c r="E117" s="2">
        <v>0.85350119542315483</v>
      </c>
      <c r="F117" t="str">
        <f t="shared" si="7"/>
        <v>00011</v>
      </c>
      <c r="G117">
        <f t="shared" si="8"/>
        <v>1</v>
      </c>
      <c r="H117">
        <f t="shared" si="9"/>
        <v>1</v>
      </c>
      <c r="I117">
        <f t="shared" si="10"/>
        <v>0</v>
      </c>
      <c r="J117">
        <f t="shared" si="11"/>
        <v>0</v>
      </c>
      <c r="K117">
        <f t="shared" si="12"/>
        <v>0</v>
      </c>
      <c r="L117">
        <f t="shared" si="13"/>
        <v>1.82</v>
      </c>
    </row>
    <row r="118" spans="1:12" x14ac:dyDescent="0.25">
      <c r="A118">
        <v>5</v>
      </c>
      <c r="B118" s="3">
        <v>115.72</v>
      </c>
      <c r="C118">
        <v>14</v>
      </c>
      <c r="D118" s="1">
        <v>45137</v>
      </c>
      <c r="E118" s="2">
        <v>0.91843339480573638</v>
      </c>
      <c r="F118" t="str">
        <f t="shared" si="7"/>
        <v>01110</v>
      </c>
      <c r="G118">
        <f t="shared" si="8"/>
        <v>0</v>
      </c>
      <c r="H118">
        <f t="shared" si="9"/>
        <v>1</v>
      </c>
      <c r="I118">
        <f t="shared" si="10"/>
        <v>1</v>
      </c>
      <c r="J118">
        <f t="shared" si="11"/>
        <v>1</v>
      </c>
      <c r="K118">
        <f t="shared" si="12"/>
        <v>0</v>
      </c>
      <c r="L118">
        <f t="shared" si="13"/>
        <v>11.58</v>
      </c>
    </row>
    <row r="119" spans="1:12" x14ac:dyDescent="0.25">
      <c r="A119">
        <v>8</v>
      </c>
      <c r="B119" s="3">
        <v>20.67</v>
      </c>
      <c r="C119">
        <v>28</v>
      </c>
      <c r="D119" s="1">
        <v>45108</v>
      </c>
      <c r="E119" s="2">
        <v>0.71420540855123504</v>
      </c>
      <c r="F119" t="str">
        <f t="shared" si="7"/>
        <v>11100</v>
      </c>
      <c r="G119">
        <f t="shared" si="8"/>
        <v>0</v>
      </c>
      <c r="H119">
        <f t="shared" si="9"/>
        <v>0</v>
      </c>
      <c r="I119">
        <f t="shared" si="10"/>
        <v>1</v>
      </c>
      <c r="J119">
        <f t="shared" si="11"/>
        <v>1</v>
      </c>
      <c r="K119">
        <f t="shared" si="12"/>
        <v>1</v>
      </c>
      <c r="L119">
        <f t="shared" si="13"/>
        <v>4.1399999999999997</v>
      </c>
    </row>
    <row r="120" spans="1:12" x14ac:dyDescent="0.25">
      <c r="A120">
        <v>9</v>
      </c>
      <c r="B120" s="3">
        <v>31.59</v>
      </c>
      <c r="C120">
        <v>4</v>
      </c>
      <c r="D120" s="1">
        <v>45110</v>
      </c>
      <c r="E120" s="2">
        <v>0.64050818090708594</v>
      </c>
      <c r="F120" t="str">
        <f t="shared" si="7"/>
        <v>00100</v>
      </c>
      <c r="G120">
        <f t="shared" si="8"/>
        <v>0</v>
      </c>
      <c r="H120">
        <f t="shared" si="9"/>
        <v>0</v>
      </c>
      <c r="I120">
        <f t="shared" si="10"/>
        <v>1</v>
      </c>
      <c r="J120">
        <f t="shared" si="11"/>
        <v>0</v>
      </c>
      <c r="K120">
        <f t="shared" si="12"/>
        <v>0</v>
      </c>
      <c r="L120">
        <f t="shared" si="13"/>
        <v>1.58</v>
      </c>
    </row>
    <row r="121" spans="1:12" x14ac:dyDescent="0.25">
      <c r="A121">
        <v>2</v>
      </c>
      <c r="B121" s="3">
        <v>92.22</v>
      </c>
      <c r="C121">
        <v>9</v>
      </c>
      <c r="D121" s="1">
        <v>45163</v>
      </c>
      <c r="E121" s="2">
        <v>0.44212588274826931</v>
      </c>
      <c r="F121" t="str">
        <f t="shared" si="7"/>
        <v>01001</v>
      </c>
      <c r="G121">
        <f t="shared" si="8"/>
        <v>1</v>
      </c>
      <c r="H121">
        <f t="shared" si="9"/>
        <v>0</v>
      </c>
      <c r="I121">
        <f t="shared" si="10"/>
        <v>0</v>
      </c>
      <c r="J121">
        <f t="shared" si="11"/>
        <v>1</v>
      </c>
      <c r="K121">
        <f t="shared" si="12"/>
        <v>0</v>
      </c>
      <c r="L121">
        <f t="shared" si="13"/>
        <v>4.62</v>
      </c>
    </row>
    <row r="122" spans="1:12" x14ac:dyDescent="0.25">
      <c r="A122">
        <v>4</v>
      </c>
      <c r="B122" s="3">
        <v>12.63</v>
      </c>
      <c r="C122">
        <v>21</v>
      </c>
      <c r="D122" s="1">
        <v>45082</v>
      </c>
      <c r="E122" s="2">
        <v>0.65338466530946915</v>
      </c>
      <c r="F122" t="str">
        <f t="shared" si="7"/>
        <v>10101</v>
      </c>
      <c r="G122">
        <f t="shared" si="8"/>
        <v>1</v>
      </c>
      <c r="H122">
        <f t="shared" si="9"/>
        <v>0</v>
      </c>
      <c r="I122">
        <f t="shared" si="10"/>
        <v>1</v>
      </c>
      <c r="J122">
        <f t="shared" si="11"/>
        <v>0</v>
      </c>
      <c r="K122">
        <f t="shared" si="12"/>
        <v>1</v>
      </c>
      <c r="L122">
        <f t="shared" si="13"/>
        <v>1.27</v>
      </c>
    </row>
    <row r="123" spans="1:12" x14ac:dyDescent="0.25">
      <c r="A123">
        <v>3</v>
      </c>
      <c r="B123" s="3">
        <v>46.5</v>
      </c>
      <c r="C123">
        <v>25</v>
      </c>
      <c r="D123" s="1">
        <v>44958</v>
      </c>
      <c r="E123" s="2">
        <v>0.57593994282669869</v>
      </c>
      <c r="F123" t="str">
        <f t="shared" si="7"/>
        <v>11001</v>
      </c>
      <c r="G123">
        <f t="shared" si="8"/>
        <v>1</v>
      </c>
      <c r="H123">
        <f t="shared" si="9"/>
        <v>0</v>
      </c>
      <c r="I123">
        <f t="shared" si="10"/>
        <v>0</v>
      </c>
      <c r="J123">
        <f t="shared" si="11"/>
        <v>1</v>
      </c>
      <c r="K123">
        <f t="shared" si="12"/>
        <v>1</v>
      </c>
      <c r="L123">
        <f t="shared" si="13"/>
        <v>4.6500000000000004</v>
      </c>
    </row>
    <row r="124" spans="1:12" x14ac:dyDescent="0.25">
      <c r="A124">
        <v>5</v>
      </c>
      <c r="B124" s="3">
        <v>131.12</v>
      </c>
      <c r="C124">
        <v>5</v>
      </c>
      <c r="D124" s="1">
        <v>45115</v>
      </c>
      <c r="E124" s="2">
        <v>0.92438689073305147</v>
      </c>
      <c r="F124" t="str">
        <f t="shared" si="7"/>
        <v>00101</v>
      </c>
      <c r="G124">
        <f t="shared" si="8"/>
        <v>1</v>
      </c>
      <c r="H124">
        <f t="shared" si="9"/>
        <v>0</v>
      </c>
      <c r="I124">
        <f t="shared" si="10"/>
        <v>1</v>
      </c>
      <c r="J124">
        <f t="shared" si="11"/>
        <v>0</v>
      </c>
      <c r="K124">
        <f t="shared" si="12"/>
        <v>0</v>
      </c>
      <c r="L124">
        <f t="shared" si="13"/>
        <v>6.56</v>
      </c>
    </row>
    <row r="125" spans="1:12" x14ac:dyDescent="0.25">
      <c r="A125">
        <v>5</v>
      </c>
      <c r="B125" s="3">
        <v>151.36000000000001</v>
      </c>
      <c r="C125">
        <v>29</v>
      </c>
      <c r="D125" s="1">
        <v>45108</v>
      </c>
      <c r="E125" s="2">
        <v>0.76505219389851886</v>
      </c>
      <c r="F125" t="str">
        <f t="shared" si="7"/>
        <v>11101</v>
      </c>
      <c r="G125">
        <f t="shared" si="8"/>
        <v>1</v>
      </c>
      <c r="H125">
        <f t="shared" si="9"/>
        <v>0</v>
      </c>
      <c r="I125">
        <f t="shared" si="10"/>
        <v>1</v>
      </c>
      <c r="J125">
        <f t="shared" si="11"/>
        <v>1</v>
      </c>
      <c r="K125">
        <f t="shared" si="12"/>
        <v>1</v>
      </c>
      <c r="L125">
        <f t="shared" si="13"/>
        <v>30.28</v>
      </c>
    </row>
    <row r="126" spans="1:12" x14ac:dyDescent="0.25">
      <c r="A126">
        <v>10</v>
      </c>
      <c r="B126" s="3">
        <v>46.08</v>
      </c>
      <c r="C126">
        <v>5</v>
      </c>
      <c r="D126" s="1">
        <v>45038</v>
      </c>
      <c r="E126" s="2">
        <v>0.89047694506604791</v>
      </c>
      <c r="F126" t="str">
        <f t="shared" si="7"/>
        <v>00101</v>
      </c>
      <c r="G126">
        <f t="shared" si="8"/>
        <v>1</v>
      </c>
      <c r="H126">
        <f t="shared" si="9"/>
        <v>0</v>
      </c>
      <c r="I126">
        <f t="shared" si="10"/>
        <v>1</v>
      </c>
      <c r="J126">
        <f t="shared" si="11"/>
        <v>0</v>
      </c>
      <c r="K126">
        <f t="shared" si="12"/>
        <v>0</v>
      </c>
      <c r="L126">
        <f t="shared" si="13"/>
        <v>2.3099999999999996</v>
      </c>
    </row>
    <row r="127" spans="1:12" x14ac:dyDescent="0.25">
      <c r="A127">
        <v>6</v>
      </c>
      <c r="B127" s="3">
        <v>92.97</v>
      </c>
      <c r="C127">
        <v>7</v>
      </c>
      <c r="D127" s="1">
        <v>44952</v>
      </c>
      <c r="E127" s="2">
        <v>0.44752764085839286</v>
      </c>
      <c r="F127" t="str">
        <f t="shared" si="7"/>
        <v>00111</v>
      </c>
      <c r="G127">
        <f t="shared" si="8"/>
        <v>1</v>
      </c>
      <c r="H127">
        <f t="shared" si="9"/>
        <v>1</v>
      </c>
      <c r="I127">
        <f t="shared" si="10"/>
        <v>1</v>
      </c>
      <c r="J127">
        <f t="shared" si="11"/>
        <v>0</v>
      </c>
      <c r="K127">
        <f t="shared" si="12"/>
        <v>0</v>
      </c>
      <c r="L127">
        <f t="shared" si="13"/>
        <v>4.6499999999999995</v>
      </c>
    </row>
    <row r="128" spans="1:12" x14ac:dyDescent="0.25">
      <c r="A128">
        <v>10</v>
      </c>
      <c r="B128" s="3">
        <v>125.57</v>
      </c>
      <c r="C128">
        <v>28</v>
      </c>
      <c r="D128" s="1">
        <v>44941</v>
      </c>
      <c r="E128" s="2">
        <v>0.48226980102134226</v>
      </c>
      <c r="F128" t="str">
        <f t="shared" si="7"/>
        <v>11100</v>
      </c>
      <c r="G128">
        <f t="shared" si="8"/>
        <v>0</v>
      </c>
      <c r="H128">
        <f t="shared" si="9"/>
        <v>0</v>
      </c>
      <c r="I128">
        <f t="shared" si="10"/>
        <v>1</v>
      </c>
      <c r="J128">
        <f t="shared" si="11"/>
        <v>1</v>
      </c>
      <c r="K128">
        <f t="shared" si="12"/>
        <v>1</v>
      </c>
      <c r="L128">
        <f t="shared" si="13"/>
        <v>25.12</v>
      </c>
    </row>
    <row r="129" spans="1:12" x14ac:dyDescent="0.25">
      <c r="A129">
        <v>7</v>
      </c>
      <c r="B129" s="3">
        <v>149.88</v>
      </c>
      <c r="C129">
        <v>31</v>
      </c>
      <c r="D129" s="1">
        <v>45013</v>
      </c>
      <c r="E129" s="2">
        <v>0.95088960620527496</v>
      </c>
      <c r="F129" t="str">
        <f t="shared" si="7"/>
        <v>11111</v>
      </c>
      <c r="G129">
        <f t="shared" si="8"/>
        <v>1</v>
      </c>
      <c r="H129">
        <f t="shared" si="9"/>
        <v>1</v>
      </c>
      <c r="I129">
        <f t="shared" si="10"/>
        <v>1</v>
      </c>
      <c r="J129">
        <f t="shared" si="11"/>
        <v>1</v>
      </c>
      <c r="K129">
        <f t="shared" si="12"/>
        <v>1</v>
      </c>
      <c r="L129">
        <f t="shared" si="13"/>
        <v>29.98</v>
      </c>
    </row>
    <row r="130" spans="1:12" x14ac:dyDescent="0.25">
      <c r="A130">
        <v>7</v>
      </c>
      <c r="B130" s="3">
        <v>165.75</v>
      </c>
      <c r="C130">
        <v>10</v>
      </c>
      <c r="D130" s="1">
        <v>45244</v>
      </c>
      <c r="E130" s="2">
        <v>0.90950858153852332</v>
      </c>
      <c r="F130" t="str">
        <f t="shared" si="7"/>
        <v>01010</v>
      </c>
      <c r="G130">
        <f t="shared" si="8"/>
        <v>0</v>
      </c>
      <c r="H130">
        <f t="shared" si="9"/>
        <v>1</v>
      </c>
      <c r="I130">
        <f t="shared" si="10"/>
        <v>0</v>
      </c>
      <c r="J130">
        <f t="shared" si="11"/>
        <v>1</v>
      </c>
      <c r="K130">
        <f t="shared" si="12"/>
        <v>0</v>
      </c>
      <c r="L130">
        <f t="shared" si="13"/>
        <v>8.2899999999999991</v>
      </c>
    </row>
    <row r="131" spans="1:12" x14ac:dyDescent="0.25">
      <c r="A131">
        <v>4</v>
      </c>
      <c r="B131" s="3">
        <v>100.73</v>
      </c>
      <c r="C131">
        <v>27</v>
      </c>
      <c r="D131" s="1">
        <v>45270</v>
      </c>
      <c r="E131" s="2">
        <v>0.86536226373548308</v>
      </c>
      <c r="F131" t="str">
        <f t="shared" ref="F131:F194" si="14">DEC2BIN(C131,5)</f>
        <v>11011</v>
      </c>
      <c r="G131">
        <f t="shared" ref="G131:G194" si="15">IF(RIGHT(F131,1)="1",1,0)</f>
        <v>1</v>
      </c>
      <c r="H131">
        <f t="shared" ref="H131:H194" si="16">IF(MID(F131,4,1)="1",1,0)</f>
        <v>1</v>
      </c>
      <c r="I131">
        <f t="shared" ref="I131:I194" si="17">IF(MID(F131,3,1)="1",1,0)</f>
        <v>0</v>
      </c>
      <c r="J131">
        <f t="shared" ref="J131:J194" si="18">IF(MID(F131,2,1)="1",1,0)</f>
        <v>1</v>
      </c>
      <c r="K131">
        <f t="shared" ref="K131:K194" si="19">IF(MID(F131,1,1)="1",1,0)</f>
        <v>1</v>
      </c>
      <c r="L131">
        <f t="shared" ref="L131:L194" si="20">ROUNDUP(IF(I131+J131+K131=3,B131*0.2,IF(I131+J131+K131=2,B131*0.1,IF(I131+J131+K131=1,B131*0.05,B131*0.02))),2)</f>
        <v>10.08</v>
      </c>
    </row>
    <row r="132" spans="1:12" x14ac:dyDescent="0.25">
      <c r="A132">
        <v>3</v>
      </c>
      <c r="B132" s="3">
        <v>94.14</v>
      </c>
      <c r="C132">
        <v>12</v>
      </c>
      <c r="D132" s="1">
        <v>45192</v>
      </c>
      <c r="E132" s="2">
        <v>0.55236861902317402</v>
      </c>
      <c r="F132" t="str">
        <f t="shared" si="14"/>
        <v>01100</v>
      </c>
      <c r="G132">
        <f t="shared" si="15"/>
        <v>0</v>
      </c>
      <c r="H132">
        <f t="shared" si="16"/>
        <v>0</v>
      </c>
      <c r="I132">
        <f t="shared" si="17"/>
        <v>1</v>
      </c>
      <c r="J132">
        <f t="shared" si="18"/>
        <v>1</v>
      </c>
      <c r="K132">
        <f t="shared" si="19"/>
        <v>0</v>
      </c>
      <c r="L132">
        <f t="shared" si="20"/>
        <v>9.42</v>
      </c>
    </row>
    <row r="133" spans="1:12" x14ac:dyDescent="0.25">
      <c r="A133">
        <v>7</v>
      </c>
      <c r="B133" s="3">
        <v>175.53</v>
      </c>
      <c r="C133">
        <v>31</v>
      </c>
      <c r="D133" s="1">
        <v>45072</v>
      </c>
      <c r="E133" s="2">
        <v>0.44831040553608748</v>
      </c>
      <c r="F133" t="str">
        <f t="shared" si="14"/>
        <v>11111</v>
      </c>
      <c r="G133">
        <f t="shared" si="15"/>
        <v>1</v>
      </c>
      <c r="H133">
        <f t="shared" si="16"/>
        <v>1</v>
      </c>
      <c r="I133">
        <f t="shared" si="17"/>
        <v>1</v>
      </c>
      <c r="J133">
        <f t="shared" si="18"/>
        <v>1</v>
      </c>
      <c r="K133">
        <f t="shared" si="19"/>
        <v>1</v>
      </c>
      <c r="L133">
        <f t="shared" si="20"/>
        <v>35.11</v>
      </c>
    </row>
    <row r="134" spans="1:12" x14ac:dyDescent="0.25">
      <c r="A134">
        <v>3</v>
      </c>
      <c r="B134" s="3">
        <v>42.03</v>
      </c>
      <c r="C134">
        <v>30</v>
      </c>
      <c r="D134" s="1">
        <v>45254</v>
      </c>
      <c r="E134" s="2">
        <v>0.73075954474555438</v>
      </c>
      <c r="F134" t="str">
        <f t="shared" si="14"/>
        <v>11110</v>
      </c>
      <c r="G134">
        <f t="shared" si="15"/>
        <v>0</v>
      </c>
      <c r="H134">
        <f t="shared" si="16"/>
        <v>1</v>
      </c>
      <c r="I134">
        <f t="shared" si="17"/>
        <v>1</v>
      </c>
      <c r="J134">
        <f t="shared" si="18"/>
        <v>1</v>
      </c>
      <c r="K134">
        <f t="shared" si="19"/>
        <v>1</v>
      </c>
      <c r="L134">
        <f t="shared" si="20"/>
        <v>8.41</v>
      </c>
    </row>
    <row r="135" spans="1:12" x14ac:dyDescent="0.25">
      <c r="A135">
        <v>1</v>
      </c>
      <c r="B135" s="3">
        <v>121.95</v>
      </c>
      <c r="C135">
        <v>26</v>
      </c>
      <c r="D135" s="1">
        <v>45193</v>
      </c>
      <c r="E135" s="2">
        <v>0.58439741918282473</v>
      </c>
      <c r="F135" t="str">
        <f t="shared" si="14"/>
        <v>11010</v>
      </c>
      <c r="G135">
        <f t="shared" si="15"/>
        <v>0</v>
      </c>
      <c r="H135">
        <f t="shared" si="16"/>
        <v>1</v>
      </c>
      <c r="I135">
        <f t="shared" si="17"/>
        <v>0</v>
      </c>
      <c r="J135">
        <f t="shared" si="18"/>
        <v>1</v>
      </c>
      <c r="K135">
        <f t="shared" si="19"/>
        <v>1</v>
      </c>
      <c r="L135">
        <f t="shared" si="20"/>
        <v>12.2</v>
      </c>
    </row>
    <row r="136" spans="1:12" x14ac:dyDescent="0.25">
      <c r="A136">
        <v>4</v>
      </c>
      <c r="B136" s="3">
        <v>125.26</v>
      </c>
      <c r="C136">
        <v>15</v>
      </c>
      <c r="D136" s="1">
        <v>45212</v>
      </c>
      <c r="E136" s="2">
        <v>0.66224023463324555</v>
      </c>
      <c r="F136" t="str">
        <f t="shared" si="14"/>
        <v>01111</v>
      </c>
      <c r="G136">
        <f t="shared" si="15"/>
        <v>1</v>
      </c>
      <c r="H136">
        <f t="shared" si="16"/>
        <v>1</v>
      </c>
      <c r="I136">
        <f t="shared" si="17"/>
        <v>1</v>
      </c>
      <c r="J136">
        <f t="shared" si="18"/>
        <v>1</v>
      </c>
      <c r="K136">
        <f t="shared" si="19"/>
        <v>0</v>
      </c>
      <c r="L136">
        <f t="shared" si="20"/>
        <v>12.53</v>
      </c>
    </row>
    <row r="137" spans="1:12" x14ac:dyDescent="0.25">
      <c r="A137">
        <v>6</v>
      </c>
      <c r="B137" s="3">
        <v>176.4</v>
      </c>
      <c r="C137">
        <v>14</v>
      </c>
      <c r="D137" s="1">
        <v>44985</v>
      </c>
      <c r="E137" s="2">
        <v>0.82324103153593309</v>
      </c>
      <c r="F137" t="str">
        <f t="shared" si="14"/>
        <v>01110</v>
      </c>
      <c r="G137">
        <f t="shared" si="15"/>
        <v>0</v>
      </c>
      <c r="H137">
        <f t="shared" si="16"/>
        <v>1</v>
      </c>
      <c r="I137">
        <f t="shared" si="17"/>
        <v>1</v>
      </c>
      <c r="J137">
        <f t="shared" si="18"/>
        <v>1</v>
      </c>
      <c r="K137">
        <f t="shared" si="19"/>
        <v>0</v>
      </c>
      <c r="L137">
        <f t="shared" si="20"/>
        <v>17.64</v>
      </c>
    </row>
    <row r="138" spans="1:12" x14ac:dyDescent="0.25">
      <c r="A138">
        <v>6</v>
      </c>
      <c r="B138" s="3">
        <v>46.38</v>
      </c>
      <c r="C138">
        <v>13</v>
      </c>
      <c r="D138" s="1">
        <v>45189</v>
      </c>
      <c r="E138" s="2">
        <v>0.78702569608536566</v>
      </c>
      <c r="F138" t="str">
        <f t="shared" si="14"/>
        <v>01101</v>
      </c>
      <c r="G138">
        <f t="shared" si="15"/>
        <v>1</v>
      </c>
      <c r="H138">
        <f t="shared" si="16"/>
        <v>0</v>
      </c>
      <c r="I138">
        <f t="shared" si="17"/>
        <v>1</v>
      </c>
      <c r="J138">
        <f t="shared" si="18"/>
        <v>1</v>
      </c>
      <c r="K138">
        <f t="shared" si="19"/>
        <v>0</v>
      </c>
      <c r="L138">
        <f t="shared" si="20"/>
        <v>4.6399999999999997</v>
      </c>
    </row>
    <row r="139" spans="1:12" x14ac:dyDescent="0.25">
      <c r="A139">
        <v>8</v>
      </c>
      <c r="B139" s="3">
        <v>119.4</v>
      </c>
      <c r="C139">
        <v>14</v>
      </c>
      <c r="D139" s="1">
        <v>45153</v>
      </c>
      <c r="E139" s="2">
        <v>0.42267333867977597</v>
      </c>
      <c r="F139" t="str">
        <f t="shared" si="14"/>
        <v>01110</v>
      </c>
      <c r="G139">
        <f t="shared" si="15"/>
        <v>0</v>
      </c>
      <c r="H139">
        <f t="shared" si="16"/>
        <v>1</v>
      </c>
      <c r="I139">
        <f t="shared" si="17"/>
        <v>1</v>
      </c>
      <c r="J139">
        <f t="shared" si="18"/>
        <v>1</v>
      </c>
      <c r="K139">
        <f t="shared" si="19"/>
        <v>0</v>
      </c>
      <c r="L139">
        <f t="shared" si="20"/>
        <v>11.94</v>
      </c>
    </row>
    <row r="140" spans="1:12" x14ac:dyDescent="0.25">
      <c r="A140">
        <v>2</v>
      </c>
      <c r="B140" s="3">
        <v>72.05</v>
      </c>
      <c r="C140">
        <v>16</v>
      </c>
      <c r="D140" s="1">
        <v>45241</v>
      </c>
      <c r="E140" s="2">
        <v>0.4320445304156274</v>
      </c>
      <c r="F140" t="str">
        <f t="shared" si="14"/>
        <v>10000</v>
      </c>
      <c r="G140">
        <f t="shared" si="15"/>
        <v>0</v>
      </c>
      <c r="H140">
        <f t="shared" si="16"/>
        <v>0</v>
      </c>
      <c r="I140">
        <f t="shared" si="17"/>
        <v>0</v>
      </c>
      <c r="J140">
        <f t="shared" si="18"/>
        <v>0</v>
      </c>
      <c r="K140">
        <f t="shared" si="19"/>
        <v>1</v>
      </c>
      <c r="L140">
        <f t="shared" si="20"/>
        <v>3.61</v>
      </c>
    </row>
    <row r="141" spans="1:12" x14ac:dyDescent="0.25">
      <c r="A141">
        <v>9</v>
      </c>
      <c r="B141" s="3">
        <v>32.06</v>
      </c>
      <c r="C141">
        <v>3</v>
      </c>
      <c r="D141" s="1">
        <v>45050</v>
      </c>
      <c r="E141" s="2">
        <v>0.88571069344421915</v>
      </c>
      <c r="F141" t="str">
        <f t="shared" si="14"/>
        <v>00011</v>
      </c>
      <c r="G141">
        <f t="shared" si="15"/>
        <v>1</v>
      </c>
      <c r="H141">
        <f t="shared" si="16"/>
        <v>1</v>
      </c>
      <c r="I141">
        <f t="shared" si="17"/>
        <v>0</v>
      </c>
      <c r="J141">
        <f t="shared" si="18"/>
        <v>0</v>
      </c>
      <c r="K141">
        <f t="shared" si="19"/>
        <v>0</v>
      </c>
      <c r="L141">
        <f t="shared" si="20"/>
        <v>0.65</v>
      </c>
    </row>
    <row r="142" spans="1:12" x14ac:dyDescent="0.25">
      <c r="A142">
        <v>6</v>
      </c>
      <c r="B142" s="3">
        <v>180.67</v>
      </c>
      <c r="C142">
        <v>29</v>
      </c>
      <c r="D142" s="1">
        <v>45190</v>
      </c>
      <c r="E142" s="2">
        <v>0.52054126146768342</v>
      </c>
      <c r="F142" t="str">
        <f t="shared" si="14"/>
        <v>11101</v>
      </c>
      <c r="G142">
        <f t="shared" si="15"/>
        <v>1</v>
      </c>
      <c r="H142">
        <f t="shared" si="16"/>
        <v>0</v>
      </c>
      <c r="I142">
        <f t="shared" si="17"/>
        <v>1</v>
      </c>
      <c r="J142">
        <f t="shared" si="18"/>
        <v>1</v>
      </c>
      <c r="K142">
        <f t="shared" si="19"/>
        <v>1</v>
      </c>
      <c r="L142">
        <f t="shared" si="20"/>
        <v>36.14</v>
      </c>
    </row>
    <row r="143" spans="1:12" x14ac:dyDescent="0.25">
      <c r="A143">
        <v>2</v>
      </c>
      <c r="B143" s="3">
        <v>145.71</v>
      </c>
      <c r="C143">
        <v>3</v>
      </c>
      <c r="D143" s="1">
        <v>45060</v>
      </c>
      <c r="E143" s="2">
        <v>0.572769401747934</v>
      </c>
      <c r="F143" t="str">
        <f t="shared" si="14"/>
        <v>00011</v>
      </c>
      <c r="G143">
        <f t="shared" si="15"/>
        <v>1</v>
      </c>
      <c r="H143">
        <f t="shared" si="16"/>
        <v>1</v>
      </c>
      <c r="I143">
        <f t="shared" si="17"/>
        <v>0</v>
      </c>
      <c r="J143">
        <f t="shared" si="18"/>
        <v>0</v>
      </c>
      <c r="K143">
        <f t="shared" si="19"/>
        <v>0</v>
      </c>
      <c r="L143">
        <f t="shared" si="20"/>
        <v>2.92</v>
      </c>
    </row>
    <row r="144" spans="1:12" x14ac:dyDescent="0.25">
      <c r="A144">
        <v>4</v>
      </c>
      <c r="B144" s="3">
        <v>197.07</v>
      </c>
      <c r="C144">
        <v>11</v>
      </c>
      <c r="D144" s="1">
        <v>45213</v>
      </c>
      <c r="E144" s="2">
        <v>0.61380769108808553</v>
      </c>
      <c r="F144" t="str">
        <f t="shared" si="14"/>
        <v>01011</v>
      </c>
      <c r="G144">
        <f t="shared" si="15"/>
        <v>1</v>
      </c>
      <c r="H144">
        <f t="shared" si="16"/>
        <v>1</v>
      </c>
      <c r="I144">
        <f t="shared" si="17"/>
        <v>0</v>
      </c>
      <c r="J144">
        <f t="shared" si="18"/>
        <v>1</v>
      </c>
      <c r="K144">
        <f t="shared" si="19"/>
        <v>0</v>
      </c>
      <c r="L144">
        <f t="shared" si="20"/>
        <v>9.86</v>
      </c>
    </row>
    <row r="145" spans="1:12" x14ac:dyDescent="0.25">
      <c r="A145">
        <v>1</v>
      </c>
      <c r="B145" s="3">
        <v>85.92</v>
      </c>
      <c r="C145">
        <v>1</v>
      </c>
      <c r="D145" s="1">
        <v>45072</v>
      </c>
      <c r="E145" s="2">
        <v>0.89497176625799912</v>
      </c>
      <c r="F145" t="str">
        <f t="shared" si="14"/>
        <v>00001</v>
      </c>
      <c r="G145">
        <f t="shared" si="15"/>
        <v>1</v>
      </c>
      <c r="H145">
        <f t="shared" si="16"/>
        <v>0</v>
      </c>
      <c r="I145">
        <f t="shared" si="17"/>
        <v>0</v>
      </c>
      <c r="J145">
        <f t="shared" si="18"/>
        <v>0</v>
      </c>
      <c r="K145">
        <f t="shared" si="19"/>
        <v>0</v>
      </c>
      <c r="L145">
        <f t="shared" si="20"/>
        <v>1.72</v>
      </c>
    </row>
    <row r="146" spans="1:12" x14ac:dyDescent="0.25">
      <c r="A146">
        <v>10</v>
      </c>
      <c r="B146" s="3">
        <v>8.5</v>
      </c>
      <c r="C146">
        <v>12</v>
      </c>
      <c r="D146" s="1">
        <v>45126</v>
      </c>
      <c r="E146" s="2">
        <v>0.48477072988104569</v>
      </c>
      <c r="F146" t="str">
        <f t="shared" si="14"/>
        <v>01100</v>
      </c>
      <c r="G146">
        <f t="shared" si="15"/>
        <v>0</v>
      </c>
      <c r="H146">
        <f t="shared" si="16"/>
        <v>0</v>
      </c>
      <c r="I146">
        <f t="shared" si="17"/>
        <v>1</v>
      </c>
      <c r="J146">
        <f t="shared" si="18"/>
        <v>1</v>
      </c>
      <c r="K146">
        <f t="shared" si="19"/>
        <v>0</v>
      </c>
      <c r="L146">
        <f t="shared" si="20"/>
        <v>0.85</v>
      </c>
    </row>
    <row r="147" spans="1:12" x14ac:dyDescent="0.25">
      <c r="A147">
        <v>9</v>
      </c>
      <c r="B147" s="3">
        <v>179.4</v>
      </c>
      <c r="C147">
        <v>2</v>
      </c>
      <c r="D147" s="1">
        <v>44963</v>
      </c>
      <c r="E147" s="2">
        <v>0.93707577992936675</v>
      </c>
      <c r="F147" t="str">
        <f t="shared" si="14"/>
        <v>00010</v>
      </c>
      <c r="G147">
        <f t="shared" si="15"/>
        <v>0</v>
      </c>
      <c r="H147">
        <f t="shared" si="16"/>
        <v>1</v>
      </c>
      <c r="I147">
        <f t="shared" si="17"/>
        <v>0</v>
      </c>
      <c r="J147">
        <f t="shared" si="18"/>
        <v>0</v>
      </c>
      <c r="K147">
        <f t="shared" si="19"/>
        <v>0</v>
      </c>
      <c r="L147">
        <f t="shared" si="20"/>
        <v>3.59</v>
      </c>
    </row>
    <row r="148" spans="1:12" x14ac:dyDescent="0.25">
      <c r="A148">
        <v>3</v>
      </c>
      <c r="B148" s="3">
        <v>40.049999999999997</v>
      </c>
      <c r="C148">
        <v>22</v>
      </c>
      <c r="D148" s="1">
        <v>44986</v>
      </c>
      <c r="E148" s="2">
        <v>0.69787287547690247</v>
      </c>
      <c r="F148" t="str">
        <f t="shared" si="14"/>
        <v>10110</v>
      </c>
      <c r="G148">
        <f t="shared" si="15"/>
        <v>0</v>
      </c>
      <c r="H148">
        <f t="shared" si="16"/>
        <v>1</v>
      </c>
      <c r="I148">
        <f t="shared" si="17"/>
        <v>1</v>
      </c>
      <c r="J148">
        <f t="shared" si="18"/>
        <v>0</v>
      </c>
      <c r="K148">
        <f t="shared" si="19"/>
        <v>1</v>
      </c>
      <c r="L148">
        <f t="shared" si="20"/>
        <v>4.01</v>
      </c>
    </row>
    <row r="149" spans="1:12" x14ac:dyDescent="0.25">
      <c r="A149">
        <v>8</v>
      </c>
      <c r="B149" s="3">
        <v>125.01</v>
      </c>
      <c r="C149">
        <v>25</v>
      </c>
      <c r="D149" s="1">
        <v>44969</v>
      </c>
      <c r="E149" s="2">
        <v>0.90558797778965272</v>
      </c>
      <c r="F149" t="str">
        <f t="shared" si="14"/>
        <v>11001</v>
      </c>
      <c r="G149">
        <f t="shared" si="15"/>
        <v>1</v>
      </c>
      <c r="H149">
        <f t="shared" si="16"/>
        <v>0</v>
      </c>
      <c r="I149">
        <f t="shared" si="17"/>
        <v>0</v>
      </c>
      <c r="J149">
        <f t="shared" si="18"/>
        <v>1</v>
      </c>
      <c r="K149">
        <f t="shared" si="19"/>
        <v>1</v>
      </c>
      <c r="L149">
        <f t="shared" si="20"/>
        <v>12.51</v>
      </c>
    </row>
    <row r="150" spans="1:12" x14ac:dyDescent="0.25">
      <c r="A150">
        <v>3</v>
      </c>
      <c r="B150" s="3">
        <v>39.85</v>
      </c>
      <c r="C150">
        <v>10</v>
      </c>
      <c r="D150" s="1">
        <v>45003</v>
      </c>
      <c r="E150" s="2">
        <v>0.79996849472813736</v>
      </c>
      <c r="F150" t="str">
        <f t="shared" si="14"/>
        <v>01010</v>
      </c>
      <c r="G150">
        <f t="shared" si="15"/>
        <v>0</v>
      </c>
      <c r="H150">
        <f t="shared" si="16"/>
        <v>1</v>
      </c>
      <c r="I150">
        <f t="shared" si="17"/>
        <v>0</v>
      </c>
      <c r="J150">
        <f t="shared" si="18"/>
        <v>1</v>
      </c>
      <c r="K150">
        <f t="shared" si="19"/>
        <v>0</v>
      </c>
      <c r="L150">
        <f t="shared" si="20"/>
        <v>2</v>
      </c>
    </row>
    <row r="151" spans="1:12" x14ac:dyDescent="0.25">
      <c r="A151">
        <v>2</v>
      </c>
      <c r="B151" s="3">
        <v>177.19</v>
      </c>
      <c r="C151">
        <v>7</v>
      </c>
      <c r="D151" s="1">
        <v>45029</v>
      </c>
      <c r="E151" s="2">
        <v>0.7603874119652454</v>
      </c>
      <c r="F151" t="str">
        <f t="shared" si="14"/>
        <v>00111</v>
      </c>
      <c r="G151">
        <f t="shared" si="15"/>
        <v>1</v>
      </c>
      <c r="H151">
        <f t="shared" si="16"/>
        <v>1</v>
      </c>
      <c r="I151">
        <f t="shared" si="17"/>
        <v>1</v>
      </c>
      <c r="J151">
        <f t="shared" si="18"/>
        <v>0</v>
      </c>
      <c r="K151">
        <f t="shared" si="19"/>
        <v>0</v>
      </c>
      <c r="L151">
        <f t="shared" si="20"/>
        <v>8.86</v>
      </c>
    </row>
    <row r="152" spans="1:12" x14ac:dyDescent="0.25">
      <c r="A152">
        <v>6</v>
      </c>
      <c r="B152" s="3">
        <v>167.28</v>
      </c>
      <c r="C152">
        <v>6</v>
      </c>
      <c r="D152" s="1">
        <v>45084</v>
      </c>
      <c r="E152" s="2">
        <v>0.74305918301774454</v>
      </c>
      <c r="F152" t="str">
        <f t="shared" si="14"/>
        <v>00110</v>
      </c>
      <c r="G152">
        <f t="shared" si="15"/>
        <v>0</v>
      </c>
      <c r="H152">
        <f t="shared" si="16"/>
        <v>1</v>
      </c>
      <c r="I152">
        <f t="shared" si="17"/>
        <v>1</v>
      </c>
      <c r="J152">
        <f t="shared" si="18"/>
        <v>0</v>
      </c>
      <c r="K152">
        <f t="shared" si="19"/>
        <v>0</v>
      </c>
      <c r="L152">
        <f t="shared" si="20"/>
        <v>8.3699999999999992</v>
      </c>
    </row>
    <row r="153" spans="1:12" x14ac:dyDescent="0.25">
      <c r="A153">
        <v>6</v>
      </c>
      <c r="B153" s="3">
        <v>182.03</v>
      </c>
      <c r="C153">
        <v>25</v>
      </c>
      <c r="D153" s="1">
        <v>45155</v>
      </c>
      <c r="E153" s="2">
        <v>0.47256093034558583</v>
      </c>
      <c r="F153" t="str">
        <f t="shared" si="14"/>
        <v>11001</v>
      </c>
      <c r="G153">
        <f t="shared" si="15"/>
        <v>1</v>
      </c>
      <c r="H153">
        <f t="shared" si="16"/>
        <v>0</v>
      </c>
      <c r="I153">
        <f t="shared" si="17"/>
        <v>0</v>
      </c>
      <c r="J153">
        <f t="shared" si="18"/>
        <v>1</v>
      </c>
      <c r="K153">
        <f t="shared" si="19"/>
        <v>1</v>
      </c>
      <c r="L153">
        <f t="shared" si="20"/>
        <v>18.21</v>
      </c>
    </row>
    <row r="154" spans="1:12" x14ac:dyDescent="0.25">
      <c r="A154">
        <v>10</v>
      </c>
      <c r="B154" s="3">
        <v>135.63999999999999</v>
      </c>
      <c r="C154">
        <v>11</v>
      </c>
      <c r="D154" s="1">
        <v>45281</v>
      </c>
      <c r="E154" s="2">
        <v>0.6912830344958284</v>
      </c>
      <c r="F154" t="str">
        <f t="shared" si="14"/>
        <v>01011</v>
      </c>
      <c r="G154">
        <f t="shared" si="15"/>
        <v>1</v>
      </c>
      <c r="H154">
        <f t="shared" si="16"/>
        <v>1</v>
      </c>
      <c r="I154">
        <f t="shared" si="17"/>
        <v>0</v>
      </c>
      <c r="J154">
        <f t="shared" si="18"/>
        <v>1</v>
      </c>
      <c r="K154">
        <f t="shared" si="19"/>
        <v>0</v>
      </c>
      <c r="L154">
        <f t="shared" si="20"/>
        <v>6.79</v>
      </c>
    </row>
    <row r="155" spans="1:12" x14ac:dyDescent="0.25">
      <c r="A155">
        <v>5</v>
      </c>
      <c r="B155" s="3">
        <v>0.94</v>
      </c>
      <c r="C155">
        <v>25</v>
      </c>
      <c r="D155" s="1">
        <v>45006</v>
      </c>
      <c r="E155" s="2">
        <v>0.68057227985644952</v>
      </c>
      <c r="F155" t="str">
        <f t="shared" si="14"/>
        <v>11001</v>
      </c>
      <c r="G155">
        <f t="shared" si="15"/>
        <v>1</v>
      </c>
      <c r="H155">
        <f t="shared" si="16"/>
        <v>0</v>
      </c>
      <c r="I155">
        <f t="shared" si="17"/>
        <v>0</v>
      </c>
      <c r="J155">
        <f t="shared" si="18"/>
        <v>1</v>
      </c>
      <c r="K155">
        <f t="shared" si="19"/>
        <v>1</v>
      </c>
      <c r="L155">
        <f t="shared" si="20"/>
        <v>9.9999999999999992E-2</v>
      </c>
    </row>
    <row r="156" spans="1:12" x14ac:dyDescent="0.25">
      <c r="A156">
        <v>5</v>
      </c>
      <c r="B156" s="3">
        <v>20.72</v>
      </c>
      <c r="C156">
        <v>17</v>
      </c>
      <c r="D156" s="1">
        <v>45027</v>
      </c>
      <c r="E156" s="2">
        <v>0.89808776135995072</v>
      </c>
      <c r="F156" t="str">
        <f t="shared" si="14"/>
        <v>10001</v>
      </c>
      <c r="G156">
        <f t="shared" si="15"/>
        <v>1</v>
      </c>
      <c r="H156">
        <f t="shared" si="16"/>
        <v>0</v>
      </c>
      <c r="I156">
        <f t="shared" si="17"/>
        <v>0</v>
      </c>
      <c r="J156">
        <f t="shared" si="18"/>
        <v>0</v>
      </c>
      <c r="K156">
        <f t="shared" si="19"/>
        <v>1</v>
      </c>
      <c r="L156">
        <f t="shared" si="20"/>
        <v>1.04</v>
      </c>
    </row>
    <row r="157" spans="1:12" x14ac:dyDescent="0.25">
      <c r="A157">
        <v>2</v>
      </c>
      <c r="B157" s="3">
        <v>99.03</v>
      </c>
      <c r="C157">
        <v>9</v>
      </c>
      <c r="D157" s="1">
        <v>45167</v>
      </c>
      <c r="E157" s="2">
        <v>0.70255245056067595</v>
      </c>
      <c r="F157" t="str">
        <f t="shared" si="14"/>
        <v>01001</v>
      </c>
      <c r="G157">
        <f t="shared" si="15"/>
        <v>1</v>
      </c>
      <c r="H157">
        <f t="shared" si="16"/>
        <v>0</v>
      </c>
      <c r="I157">
        <f t="shared" si="17"/>
        <v>0</v>
      </c>
      <c r="J157">
        <f t="shared" si="18"/>
        <v>1</v>
      </c>
      <c r="K157">
        <f t="shared" si="19"/>
        <v>0</v>
      </c>
      <c r="L157">
        <f t="shared" si="20"/>
        <v>4.96</v>
      </c>
    </row>
    <row r="158" spans="1:12" x14ac:dyDescent="0.25">
      <c r="A158">
        <v>6</v>
      </c>
      <c r="B158" s="3">
        <v>105.21</v>
      </c>
      <c r="C158">
        <v>10</v>
      </c>
      <c r="D158" s="1">
        <v>44927</v>
      </c>
      <c r="E158" s="2">
        <v>0.58350367900646571</v>
      </c>
      <c r="F158" t="str">
        <f t="shared" si="14"/>
        <v>01010</v>
      </c>
      <c r="G158">
        <f t="shared" si="15"/>
        <v>0</v>
      </c>
      <c r="H158">
        <f t="shared" si="16"/>
        <v>1</v>
      </c>
      <c r="I158">
        <f t="shared" si="17"/>
        <v>0</v>
      </c>
      <c r="J158">
        <f t="shared" si="18"/>
        <v>1</v>
      </c>
      <c r="K158">
        <f t="shared" si="19"/>
        <v>0</v>
      </c>
      <c r="L158">
        <f t="shared" si="20"/>
        <v>5.27</v>
      </c>
    </row>
    <row r="159" spans="1:12" x14ac:dyDescent="0.25">
      <c r="A159">
        <v>2</v>
      </c>
      <c r="B159" s="3">
        <v>5.04</v>
      </c>
      <c r="C159">
        <v>26</v>
      </c>
      <c r="D159" s="1">
        <v>45266</v>
      </c>
      <c r="E159" s="2">
        <v>0.79776708158134979</v>
      </c>
      <c r="F159" t="str">
        <f t="shared" si="14"/>
        <v>11010</v>
      </c>
      <c r="G159">
        <f t="shared" si="15"/>
        <v>0</v>
      </c>
      <c r="H159">
        <f t="shared" si="16"/>
        <v>1</v>
      </c>
      <c r="I159">
        <f t="shared" si="17"/>
        <v>0</v>
      </c>
      <c r="J159">
        <f t="shared" si="18"/>
        <v>1</v>
      </c>
      <c r="K159">
        <f t="shared" si="19"/>
        <v>1</v>
      </c>
      <c r="L159">
        <f t="shared" si="20"/>
        <v>0.51</v>
      </c>
    </row>
    <row r="160" spans="1:12" x14ac:dyDescent="0.25">
      <c r="A160">
        <v>9</v>
      </c>
      <c r="B160" s="3">
        <v>115.3</v>
      </c>
      <c r="C160">
        <v>11</v>
      </c>
      <c r="D160" s="1">
        <v>44959</v>
      </c>
      <c r="E160" s="2">
        <v>0.47887733472610938</v>
      </c>
      <c r="F160" t="str">
        <f t="shared" si="14"/>
        <v>01011</v>
      </c>
      <c r="G160">
        <f t="shared" si="15"/>
        <v>1</v>
      </c>
      <c r="H160">
        <f t="shared" si="16"/>
        <v>1</v>
      </c>
      <c r="I160">
        <f t="shared" si="17"/>
        <v>0</v>
      </c>
      <c r="J160">
        <f t="shared" si="18"/>
        <v>1</v>
      </c>
      <c r="K160">
        <f t="shared" si="19"/>
        <v>0</v>
      </c>
      <c r="L160">
        <f t="shared" si="20"/>
        <v>5.77</v>
      </c>
    </row>
    <row r="161" spans="1:12" x14ac:dyDescent="0.25">
      <c r="A161">
        <v>7</v>
      </c>
      <c r="B161" s="3">
        <v>73.89</v>
      </c>
      <c r="C161">
        <v>11</v>
      </c>
      <c r="D161" s="1">
        <v>45130</v>
      </c>
      <c r="E161" s="2">
        <v>0.94705074830609326</v>
      </c>
      <c r="F161" t="str">
        <f t="shared" si="14"/>
        <v>01011</v>
      </c>
      <c r="G161">
        <f t="shared" si="15"/>
        <v>1</v>
      </c>
      <c r="H161">
        <f t="shared" si="16"/>
        <v>1</v>
      </c>
      <c r="I161">
        <f t="shared" si="17"/>
        <v>0</v>
      </c>
      <c r="J161">
        <f t="shared" si="18"/>
        <v>1</v>
      </c>
      <c r="K161">
        <f t="shared" si="19"/>
        <v>0</v>
      </c>
      <c r="L161">
        <f t="shared" si="20"/>
        <v>3.6999999999999997</v>
      </c>
    </row>
    <row r="162" spans="1:12" x14ac:dyDescent="0.25">
      <c r="A162">
        <v>7</v>
      </c>
      <c r="B162" s="3">
        <v>84.87</v>
      </c>
      <c r="C162">
        <v>23</v>
      </c>
      <c r="D162" s="1">
        <v>45216</v>
      </c>
      <c r="E162" s="2">
        <v>0.67916271800329542</v>
      </c>
      <c r="F162" t="str">
        <f t="shared" si="14"/>
        <v>10111</v>
      </c>
      <c r="G162">
        <f t="shared" si="15"/>
        <v>1</v>
      </c>
      <c r="H162">
        <f t="shared" si="16"/>
        <v>1</v>
      </c>
      <c r="I162">
        <f t="shared" si="17"/>
        <v>1</v>
      </c>
      <c r="J162">
        <f t="shared" si="18"/>
        <v>0</v>
      </c>
      <c r="K162">
        <f t="shared" si="19"/>
        <v>1</v>
      </c>
      <c r="L162">
        <f t="shared" si="20"/>
        <v>8.49</v>
      </c>
    </row>
    <row r="163" spans="1:12" x14ac:dyDescent="0.25">
      <c r="A163">
        <v>2</v>
      </c>
      <c r="B163" s="3">
        <v>143.59</v>
      </c>
      <c r="C163">
        <v>15</v>
      </c>
      <c r="D163" s="1">
        <v>44947</v>
      </c>
      <c r="E163" s="2">
        <v>0.78026961661834582</v>
      </c>
      <c r="F163" t="str">
        <f t="shared" si="14"/>
        <v>01111</v>
      </c>
      <c r="G163">
        <f t="shared" si="15"/>
        <v>1</v>
      </c>
      <c r="H163">
        <f t="shared" si="16"/>
        <v>1</v>
      </c>
      <c r="I163">
        <f t="shared" si="17"/>
        <v>1</v>
      </c>
      <c r="J163">
        <f t="shared" si="18"/>
        <v>1</v>
      </c>
      <c r="K163">
        <f t="shared" si="19"/>
        <v>0</v>
      </c>
      <c r="L163">
        <f t="shared" si="20"/>
        <v>14.36</v>
      </c>
    </row>
    <row r="164" spans="1:12" x14ac:dyDescent="0.25">
      <c r="A164">
        <v>3</v>
      </c>
      <c r="B164" s="3">
        <v>153.47</v>
      </c>
      <c r="C164">
        <v>31</v>
      </c>
      <c r="D164" s="1">
        <v>45135</v>
      </c>
      <c r="E164" s="2">
        <v>0.65982385665699161</v>
      </c>
      <c r="F164" t="str">
        <f t="shared" si="14"/>
        <v>11111</v>
      </c>
      <c r="G164">
        <f t="shared" si="15"/>
        <v>1</v>
      </c>
      <c r="H164">
        <f t="shared" si="16"/>
        <v>1</v>
      </c>
      <c r="I164">
        <f t="shared" si="17"/>
        <v>1</v>
      </c>
      <c r="J164">
        <f t="shared" si="18"/>
        <v>1</v>
      </c>
      <c r="K164">
        <f t="shared" si="19"/>
        <v>1</v>
      </c>
      <c r="L164">
        <f t="shared" si="20"/>
        <v>30.700000000000003</v>
      </c>
    </row>
    <row r="165" spans="1:12" x14ac:dyDescent="0.25">
      <c r="A165">
        <v>3</v>
      </c>
      <c r="B165" s="3">
        <v>138.83000000000001</v>
      </c>
      <c r="C165">
        <v>19</v>
      </c>
      <c r="D165" s="1">
        <v>44957</v>
      </c>
      <c r="E165" s="2">
        <v>0.81010928829383699</v>
      </c>
      <c r="F165" t="str">
        <f t="shared" si="14"/>
        <v>10011</v>
      </c>
      <c r="G165">
        <f t="shared" si="15"/>
        <v>1</v>
      </c>
      <c r="H165">
        <f t="shared" si="16"/>
        <v>1</v>
      </c>
      <c r="I165">
        <f t="shared" si="17"/>
        <v>0</v>
      </c>
      <c r="J165">
        <f t="shared" si="18"/>
        <v>0</v>
      </c>
      <c r="K165">
        <f t="shared" si="19"/>
        <v>1</v>
      </c>
      <c r="L165">
        <f t="shared" si="20"/>
        <v>6.95</v>
      </c>
    </row>
    <row r="166" spans="1:12" x14ac:dyDescent="0.25">
      <c r="A166">
        <v>9</v>
      </c>
      <c r="B166" s="3">
        <v>146.54</v>
      </c>
      <c r="C166">
        <v>22</v>
      </c>
      <c r="D166" s="1">
        <v>45256</v>
      </c>
      <c r="E166" s="2">
        <v>0.43683279969738326</v>
      </c>
      <c r="F166" t="str">
        <f t="shared" si="14"/>
        <v>10110</v>
      </c>
      <c r="G166">
        <f t="shared" si="15"/>
        <v>0</v>
      </c>
      <c r="H166">
        <f t="shared" si="16"/>
        <v>1</v>
      </c>
      <c r="I166">
        <f t="shared" si="17"/>
        <v>1</v>
      </c>
      <c r="J166">
        <f t="shared" si="18"/>
        <v>0</v>
      </c>
      <c r="K166">
        <f t="shared" si="19"/>
        <v>1</v>
      </c>
      <c r="L166">
        <f t="shared" si="20"/>
        <v>14.66</v>
      </c>
    </row>
    <row r="167" spans="1:12" x14ac:dyDescent="0.25">
      <c r="A167">
        <v>1</v>
      </c>
      <c r="B167" s="3">
        <v>67.75</v>
      </c>
      <c r="C167">
        <v>20</v>
      </c>
      <c r="D167" s="1">
        <v>45283</v>
      </c>
      <c r="E167" s="2">
        <v>0.62389393544646932</v>
      </c>
      <c r="F167" t="str">
        <f t="shared" si="14"/>
        <v>10100</v>
      </c>
      <c r="G167">
        <f t="shared" si="15"/>
        <v>0</v>
      </c>
      <c r="H167">
        <f t="shared" si="16"/>
        <v>0</v>
      </c>
      <c r="I167">
        <f t="shared" si="17"/>
        <v>1</v>
      </c>
      <c r="J167">
        <f t="shared" si="18"/>
        <v>0</v>
      </c>
      <c r="K167">
        <f t="shared" si="19"/>
        <v>1</v>
      </c>
      <c r="L167">
        <f t="shared" si="20"/>
        <v>6.7799999999999994</v>
      </c>
    </row>
    <row r="168" spans="1:12" x14ac:dyDescent="0.25">
      <c r="A168">
        <v>1</v>
      </c>
      <c r="B168" s="3">
        <v>155.06</v>
      </c>
      <c r="C168">
        <v>25</v>
      </c>
      <c r="D168" s="1">
        <v>45221</v>
      </c>
      <c r="E168" s="2">
        <v>0.86397043830056353</v>
      </c>
      <c r="F168" t="str">
        <f t="shared" si="14"/>
        <v>11001</v>
      </c>
      <c r="G168">
        <f t="shared" si="15"/>
        <v>1</v>
      </c>
      <c r="H168">
        <f t="shared" si="16"/>
        <v>0</v>
      </c>
      <c r="I168">
        <f t="shared" si="17"/>
        <v>0</v>
      </c>
      <c r="J168">
        <f t="shared" si="18"/>
        <v>1</v>
      </c>
      <c r="K168">
        <f t="shared" si="19"/>
        <v>1</v>
      </c>
      <c r="L168">
        <f t="shared" si="20"/>
        <v>15.51</v>
      </c>
    </row>
    <row r="169" spans="1:12" x14ac:dyDescent="0.25">
      <c r="A169">
        <v>5</v>
      </c>
      <c r="B169" s="3">
        <v>116.74</v>
      </c>
      <c r="C169">
        <v>27</v>
      </c>
      <c r="D169" s="1">
        <v>45134</v>
      </c>
      <c r="E169" s="2">
        <v>0.51682977045642231</v>
      </c>
      <c r="F169" t="str">
        <f t="shared" si="14"/>
        <v>11011</v>
      </c>
      <c r="G169">
        <f t="shared" si="15"/>
        <v>1</v>
      </c>
      <c r="H169">
        <f t="shared" si="16"/>
        <v>1</v>
      </c>
      <c r="I169">
        <f t="shared" si="17"/>
        <v>0</v>
      </c>
      <c r="J169">
        <f t="shared" si="18"/>
        <v>1</v>
      </c>
      <c r="K169">
        <f t="shared" si="19"/>
        <v>1</v>
      </c>
      <c r="L169">
        <f t="shared" si="20"/>
        <v>11.68</v>
      </c>
    </row>
    <row r="170" spans="1:12" x14ac:dyDescent="0.25">
      <c r="A170">
        <v>10</v>
      </c>
      <c r="B170" s="3">
        <v>56.64</v>
      </c>
      <c r="C170">
        <v>13</v>
      </c>
      <c r="D170" s="1">
        <v>45225</v>
      </c>
      <c r="E170" s="2">
        <v>0.77789332981309056</v>
      </c>
      <c r="F170" t="str">
        <f t="shared" si="14"/>
        <v>01101</v>
      </c>
      <c r="G170">
        <f t="shared" si="15"/>
        <v>1</v>
      </c>
      <c r="H170">
        <f t="shared" si="16"/>
        <v>0</v>
      </c>
      <c r="I170">
        <f t="shared" si="17"/>
        <v>1</v>
      </c>
      <c r="J170">
        <f t="shared" si="18"/>
        <v>1</v>
      </c>
      <c r="K170">
        <f t="shared" si="19"/>
        <v>0</v>
      </c>
      <c r="L170">
        <f t="shared" si="20"/>
        <v>5.67</v>
      </c>
    </row>
    <row r="171" spans="1:12" x14ac:dyDescent="0.25">
      <c r="A171">
        <v>7</v>
      </c>
      <c r="B171" s="3">
        <v>193.71</v>
      </c>
      <c r="C171">
        <v>9</v>
      </c>
      <c r="D171" s="1">
        <v>45026</v>
      </c>
      <c r="E171" s="2">
        <v>0.57293150770702461</v>
      </c>
      <c r="F171" t="str">
        <f t="shared" si="14"/>
        <v>01001</v>
      </c>
      <c r="G171">
        <f t="shared" si="15"/>
        <v>1</v>
      </c>
      <c r="H171">
        <f t="shared" si="16"/>
        <v>0</v>
      </c>
      <c r="I171">
        <f t="shared" si="17"/>
        <v>0</v>
      </c>
      <c r="J171">
        <f t="shared" si="18"/>
        <v>1</v>
      </c>
      <c r="K171">
        <f t="shared" si="19"/>
        <v>0</v>
      </c>
      <c r="L171">
        <f t="shared" si="20"/>
        <v>9.69</v>
      </c>
    </row>
    <row r="172" spans="1:12" x14ac:dyDescent="0.25">
      <c r="A172">
        <v>9</v>
      </c>
      <c r="B172" s="3">
        <v>77.39</v>
      </c>
      <c r="C172">
        <v>2</v>
      </c>
      <c r="D172" s="1">
        <v>45140</v>
      </c>
      <c r="E172" s="2">
        <v>0.73708887051978289</v>
      </c>
      <c r="F172" t="str">
        <f t="shared" si="14"/>
        <v>00010</v>
      </c>
      <c r="G172">
        <f t="shared" si="15"/>
        <v>0</v>
      </c>
      <c r="H172">
        <f t="shared" si="16"/>
        <v>1</v>
      </c>
      <c r="I172">
        <f t="shared" si="17"/>
        <v>0</v>
      </c>
      <c r="J172">
        <f t="shared" si="18"/>
        <v>0</v>
      </c>
      <c r="K172">
        <f t="shared" si="19"/>
        <v>0</v>
      </c>
      <c r="L172">
        <f t="shared" si="20"/>
        <v>1.55</v>
      </c>
    </row>
    <row r="173" spans="1:12" x14ac:dyDescent="0.25">
      <c r="A173">
        <v>8</v>
      </c>
      <c r="B173" s="3">
        <v>27.09</v>
      </c>
      <c r="C173">
        <v>5</v>
      </c>
      <c r="D173" s="1">
        <v>44935</v>
      </c>
      <c r="E173" s="2">
        <v>0.44437658766258059</v>
      </c>
      <c r="F173" t="str">
        <f t="shared" si="14"/>
        <v>00101</v>
      </c>
      <c r="G173">
        <f t="shared" si="15"/>
        <v>1</v>
      </c>
      <c r="H173">
        <f t="shared" si="16"/>
        <v>0</v>
      </c>
      <c r="I173">
        <f t="shared" si="17"/>
        <v>1</v>
      </c>
      <c r="J173">
        <f t="shared" si="18"/>
        <v>0</v>
      </c>
      <c r="K173">
        <f t="shared" si="19"/>
        <v>0</v>
      </c>
      <c r="L173">
        <f t="shared" si="20"/>
        <v>1.36</v>
      </c>
    </row>
    <row r="174" spans="1:12" x14ac:dyDescent="0.25">
      <c r="A174">
        <v>2</v>
      </c>
      <c r="B174" s="3">
        <v>95.98</v>
      </c>
      <c r="C174">
        <v>8</v>
      </c>
      <c r="D174" s="1">
        <v>44954</v>
      </c>
      <c r="E174" s="2">
        <v>0.65441712037889432</v>
      </c>
      <c r="F174" t="str">
        <f t="shared" si="14"/>
        <v>01000</v>
      </c>
      <c r="G174">
        <f t="shared" si="15"/>
        <v>0</v>
      </c>
      <c r="H174">
        <f t="shared" si="16"/>
        <v>0</v>
      </c>
      <c r="I174">
        <f t="shared" si="17"/>
        <v>0</v>
      </c>
      <c r="J174">
        <f t="shared" si="18"/>
        <v>1</v>
      </c>
      <c r="K174">
        <f t="shared" si="19"/>
        <v>0</v>
      </c>
      <c r="L174">
        <f t="shared" si="20"/>
        <v>4.8</v>
      </c>
    </row>
    <row r="175" spans="1:12" x14ac:dyDescent="0.25">
      <c r="A175">
        <v>3</v>
      </c>
      <c r="B175" s="3">
        <v>132.81</v>
      </c>
      <c r="C175">
        <v>4</v>
      </c>
      <c r="D175" s="1">
        <v>45238</v>
      </c>
      <c r="E175" s="2">
        <v>0.4646842650390185</v>
      </c>
      <c r="F175" t="str">
        <f t="shared" si="14"/>
        <v>00100</v>
      </c>
      <c r="G175">
        <f t="shared" si="15"/>
        <v>0</v>
      </c>
      <c r="H175">
        <f t="shared" si="16"/>
        <v>0</v>
      </c>
      <c r="I175">
        <f t="shared" si="17"/>
        <v>1</v>
      </c>
      <c r="J175">
        <f t="shared" si="18"/>
        <v>0</v>
      </c>
      <c r="K175">
        <f t="shared" si="19"/>
        <v>0</v>
      </c>
      <c r="L175">
        <f t="shared" si="20"/>
        <v>6.6499999999999995</v>
      </c>
    </row>
    <row r="176" spans="1:12" x14ac:dyDescent="0.25">
      <c r="A176">
        <v>5</v>
      </c>
      <c r="B176" s="3">
        <v>143.36000000000001</v>
      </c>
      <c r="C176">
        <v>22</v>
      </c>
      <c r="D176" s="1">
        <v>45210</v>
      </c>
      <c r="E176" s="2">
        <v>0.60884956183659189</v>
      </c>
      <c r="F176" t="str">
        <f t="shared" si="14"/>
        <v>10110</v>
      </c>
      <c r="G176">
        <f t="shared" si="15"/>
        <v>0</v>
      </c>
      <c r="H176">
        <f t="shared" si="16"/>
        <v>1</v>
      </c>
      <c r="I176">
        <f t="shared" si="17"/>
        <v>1</v>
      </c>
      <c r="J176">
        <f t="shared" si="18"/>
        <v>0</v>
      </c>
      <c r="K176">
        <f t="shared" si="19"/>
        <v>1</v>
      </c>
      <c r="L176">
        <f t="shared" si="20"/>
        <v>14.34</v>
      </c>
    </row>
    <row r="177" spans="1:12" x14ac:dyDescent="0.25">
      <c r="A177">
        <v>7</v>
      </c>
      <c r="B177" s="3">
        <v>160.47</v>
      </c>
      <c r="C177">
        <v>6</v>
      </c>
      <c r="D177" s="1">
        <v>44956</v>
      </c>
      <c r="E177" s="2">
        <v>0.94684924119938563</v>
      </c>
      <c r="F177" t="str">
        <f t="shared" si="14"/>
        <v>00110</v>
      </c>
      <c r="G177">
        <f t="shared" si="15"/>
        <v>0</v>
      </c>
      <c r="H177">
        <f t="shared" si="16"/>
        <v>1</v>
      </c>
      <c r="I177">
        <f t="shared" si="17"/>
        <v>1</v>
      </c>
      <c r="J177">
        <f t="shared" si="18"/>
        <v>0</v>
      </c>
      <c r="K177">
        <f t="shared" si="19"/>
        <v>0</v>
      </c>
      <c r="L177">
        <f t="shared" si="20"/>
        <v>8.0299999999999994</v>
      </c>
    </row>
    <row r="178" spans="1:12" x14ac:dyDescent="0.25">
      <c r="A178">
        <v>3</v>
      </c>
      <c r="B178" s="3">
        <v>160.01</v>
      </c>
      <c r="C178">
        <v>31</v>
      </c>
      <c r="D178" s="1">
        <v>45190</v>
      </c>
      <c r="E178" s="2">
        <v>0.9499905354705831</v>
      </c>
      <c r="F178" t="str">
        <f t="shared" si="14"/>
        <v>11111</v>
      </c>
      <c r="G178">
        <f t="shared" si="15"/>
        <v>1</v>
      </c>
      <c r="H178">
        <f t="shared" si="16"/>
        <v>1</v>
      </c>
      <c r="I178">
        <f t="shared" si="17"/>
        <v>1</v>
      </c>
      <c r="J178">
        <f t="shared" si="18"/>
        <v>1</v>
      </c>
      <c r="K178">
        <f t="shared" si="19"/>
        <v>1</v>
      </c>
      <c r="L178">
        <f t="shared" si="20"/>
        <v>32.01</v>
      </c>
    </row>
    <row r="179" spans="1:12" x14ac:dyDescent="0.25">
      <c r="A179">
        <v>9</v>
      </c>
      <c r="B179" s="3">
        <v>89.37</v>
      </c>
      <c r="C179">
        <v>15</v>
      </c>
      <c r="D179" s="1">
        <v>45130</v>
      </c>
      <c r="E179" s="2">
        <v>0.78981529262085837</v>
      </c>
      <c r="F179" t="str">
        <f t="shared" si="14"/>
        <v>01111</v>
      </c>
      <c r="G179">
        <f t="shared" si="15"/>
        <v>1</v>
      </c>
      <c r="H179">
        <f t="shared" si="16"/>
        <v>1</v>
      </c>
      <c r="I179">
        <f t="shared" si="17"/>
        <v>1</v>
      </c>
      <c r="J179">
        <f t="shared" si="18"/>
        <v>1</v>
      </c>
      <c r="K179">
        <f t="shared" si="19"/>
        <v>0</v>
      </c>
      <c r="L179">
        <f t="shared" si="20"/>
        <v>8.94</v>
      </c>
    </row>
    <row r="180" spans="1:12" x14ac:dyDescent="0.25">
      <c r="A180">
        <v>5</v>
      </c>
      <c r="B180" s="3">
        <v>107.34</v>
      </c>
      <c r="C180">
        <v>31</v>
      </c>
      <c r="D180" s="1">
        <v>45263</v>
      </c>
      <c r="E180" s="2">
        <v>0.89457057467887235</v>
      </c>
      <c r="F180" t="str">
        <f t="shared" si="14"/>
        <v>11111</v>
      </c>
      <c r="G180">
        <f t="shared" si="15"/>
        <v>1</v>
      </c>
      <c r="H180">
        <f t="shared" si="16"/>
        <v>1</v>
      </c>
      <c r="I180">
        <f t="shared" si="17"/>
        <v>1</v>
      </c>
      <c r="J180">
        <f t="shared" si="18"/>
        <v>1</v>
      </c>
      <c r="K180">
        <f t="shared" si="19"/>
        <v>1</v>
      </c>
      <c r="L180">
        <f t="shared" si="20"/>
        <v>21.470000000000002</v>
      </c>
    </row>
    <row r="181" spans="1:12" x14ac:dyDescent="0.25">
      <c r="A181">
        <v>7</v>
      </c>
      <c r="B181" s="3">
        <v>52.57</v>
      </c>
      <c r="C181">
        <v>4</v>
      </c>
      <c r="D181" s="1">
        <v>44981</v>
      </c>
      <c r="E181" s="2">
        <v>0.45245935845394375</v>
      </c>
      <c r="F181" t="str">
        <f t="shared" si="14"/>
        <v>00100</v>
      </c>
      <c r="G181">
        <f t="shared" si="15"/>
        <v>0</v>
      </c>
      <c r="H181">
        <f t="shared" si="16"/>
        <v>0</v>
      </c>
      <c r="I181">
        <f t="shared" si="17"/>
        <v>1</v>
      </c>
      <c r="J181">
        <f t="shared" si="18"/>
        <v>0</v>
      </c>
      <c r="K181">
        <f t="shared" si="19"/>
        <v>0</v>
      </c>
      <c r="L181">
        <f t="shared" si="20"/>
        <v>2.63</v>
      </c>
    </row>
    <row r="182" spans="1:12" x14ac:dyDescent="0.25">
      <c r="A182">
        <v>6</v>
      </c>
      <c r="B182" s="3">
        <v>165.77</v>
      </c>
      <c r="C182">
        <v>26</v>
      </c>
      <c r="D182" s="1">
        <v>45125</v>
      </c>
      <c r="E182" s="2">
        <v>0.67031044425681108</v>
      </c>
      <c r="F182" t="str">
        <f t="shared" si="14"/>
        <v>11010</v>
      </c>
      <c r="G182">
        <f t="shared" si="15"/>
        <v>0</v>
      </c>
      <c r="H182">
        <f t="shared" si="16"/>
        <v>1</v>
      </c>
      <c r="I182">
        <f t="shared" si="17"/>
        <v>0</v>
      </c>
      <c r="J182">
        <f t="shared" si="18"/>
        <v>1</v>
      </c>
      <c r="K182">
        <f t="shared" si="19"/>
        <v>1</v>
      </c>
      <c r="L182">
        <f t="shared" si="20"/>
        <v>16.580000000000002</v>
      </c>
    </row>
    <row r="183" spans="1:12" x14ac:dyDescent="0.25">
      <c r="A183">
        <v>9</v>
      </c>
      <c r="B183" s="3">
        <v>80.22</v>
      </c>
      <c r="C183">
        <v>9</v>
      </c>
      <c r="D183" s="1">
        <v>44986</v>
      </c>
      <c r="E183" s="2">
        <v>0.44295809835994016</v>
      </c>
      <c r="F183" t="str">
        <f t="shared" si="14"/>
        <v>01001</v>
      </c>
      <c r="G183">
        <f t="shared" si="15"/>
        <v>1</v>
      </c>
      <c r="H183">
        <f t="shared" si="16"/>
        <v>0</v>
      </c>
      <c r="I183">
        <f t="shared" si="17"/>
        <v>0</v>
      </c>
      <c r="J183">
        <f t="shared" si="18"/>
        <v>1</v>
      </c>
      <c r="K183">
        <f t="shared" si="19"/>
        <v>0</v>
      </c>
      <c r="L183">
        <f t="shared" si="20"/>
        <v>4.0199999999999996</v>
      </c>
    </row>
    <row r="184" spans="1:12" x14ac:dyDescent="0.25">
      <c r="A184">
        <v>3</v>
      </c>
      <c r="B184" s="3">
        <v>115.95</v>
      </c>
      <c r="C184">
        <v>28</v>
      </c>
      <c r="D184" s="1">
        <v>45074</v>
      </c>
      <c r="E184" s="2">
        <v>0.75403459498975578</v>
      </c>
      <c r="F184" t="str">
        <f t="shared" si="14"/>
        <v>11100</v>
      </c>
      <c r="G184">
        <f t="shared" si="15"/>
        <v>0</v>
      </c>
      <c r="H184">
        <f t="shared" si="16"/>
        <v>0</v>
      </c>
      <c r="I184">
        <f t="shared" si="17"/>
        <v>1</v>
      </c>
      <c r="J184">
        <f t="shared" si="18"/>
        <v>1</v>
      </c>
      <c r="K184">
        <f t="shared" si="19"/>
        <v>1</v>
      </c>
      <c r="L184">
        <f t="shared" si="20"/>
        <v>23.19</v>
      </c>
    </row>
    <row r="185" spans="1:12" x14ac:dyDescent="0.25">
      <c r="A185">
        <v>2</v>
      </c>
      <c r="B185" s="3">
        <v>150.18</v>
      </c>
      <c r="C185">
        <v>21</v>
      </c>
      <c r="D185" s="1">
        <v>45053</v>
      </c>
      <c r="E185" s="2">
        <v>0.48157925780710104</v>
      </c>
      <c r="F185" t="str">
        <f t="shared" si="14"/>
        <v>10101</v>
      </c>
      <c r="G185">
        <f t="shared" si="15"/>
        <v>1</v>
      </c>
      <c r="H185">
        <f t="shared" si="16"/>
        <v>0</v>
      </c>
      <c r="I185">
        <f t="shared" si="17"/>
        <v>1</v>
      </c>
      <c r="J185">
        <f t="shared" si="18"/>
        <v>0</v>
      </c>
      <c r="K185">
        <f t="shared" si="19"/>
        <v>1</v>
      </c>
      <c r="L185">
        <f t="shared" si="20"/>
        <v>15.02</v>
      </c>
    </row>
    <row r="186" spans="1:12" x14ac:dyDescent="0.25">
      <c r="A186">
        <v>5</v>
      </c>
      <c r="B186" s="3">
        <v>41.01</v>
      </c>
      <c r="C186">
        <v>18</v>
      </c>
      <c r="D186" s="1">
        <v>44971</v>
      </c>
      <c r="E186" s="2">
        <v>0.79235102718728845</v>
      </c>
      <c r="F186" t="str">
        <f t="shared" si="14"/>
        <v>10010</v>
      </c>
      <c r="G186">
        <f t="shared" si="15"/>
        <v>0</v>
      </c>
      <c r="H186">
        <f t="shared" si="16"/>
        <v>1</v>
      </c>
      <c r="I186">
        <f t="shared" si="17"/>
        <v>0</v>
      </c>
      <c r="J186">
        <f t="shared" si="18"/>
        <v>0</v>
      </c>
      <c r="K186">
        <f t="shared" si="19"/>
        <v>1</v>
      </c>
      <c r="L186">
        <f t="shared" si="20"/>
        <v>2.0599999999999996</v>
      </c>
    </row>
    <row r="187" spans="1:12" x14ac:dyDescent="0.25">
      <c r="A187">
        <v>1</v>
      </c>
      <c r="B187" s="3">
        <v>163.05000000000001</v>
      </c>
      <c r="C187">
        <v>26</v>
      </c>
      <c r="D187" s="1">
        <v>44941</v>
      </c>
      <c r="E187" s="2">
        <v>0.56278929116447607</v>
      </c>
      <c r="F187" t="str">
        <f t="shared" si="14"/>
        <v>11010</v>
      </c>
      <c r="G187">
        <f t="shared" si="15"/>
        <v>0</v>
      </c>
      <c r="H187">
        <f t="shared" si="16"/>
        <v>1</v>
      </c>
      <c r="I187">
        <f t="shared" si="17"/>
        <v>0</v>
      </c>
      <c r="J187">
        <f t="shared" si="18"/>
        <v>1</v>
      </c>
      <c r="K187">
        <f t="shared" si="19"/>
        <v>1</v>
      </c>
      <c r="L187">
        <f t="shared" si="20"/>
        <v>16.310000000000002</v>
      </c>
    </row>
    <row r="188" spans="1:12" x14ac:dyDescent="0.25">
      <c r="A188">
        <v>10</v>
      </c>
      <c r="B188" s="3">
        <v>161.71</v>
      </c>
      <c r="C188">
        <v>1</v>
      </c>
      <c r="D188" s="1">
        <v>45206</v>
      </c>
      <c r="E188" s="2">
        <v>0.89204918042893389</v>
      </c>
      <c r="F188" t="str">
        <f t="shared" si="14"/>
        <v>00001</v>
      </c>
      <c r="G188">
        <f t="shared" si="15"/>
        <v>1</v>
      </c>
      <c r="H188">
        <f t="shared" si="16"/>
        <v>0</v>
      </c>
      <c r="I188">
        <f t="shared" si="17"/>
        <v>0</v>
      </c>
      <c r="J188">
        <f t="shared" si="18"/>
        <v>0</v>
      </c>
      <c r="K188">
        <f t="shared" si="19"/>
        <v>0</v>
      </c>
      <c r="L188">
        <f t="shared" si="20"/>
        <v>3.2399999999999998</v>
      </c>
    </row>
    <row r="189" spans="1:12" x14ac:dyDescent="0.25">
      <c r="A189">
        <v>1</v>
      </c>
      <c r="B189" s="3">
        <v>51.6</v>
      </c>
      <c r="C189">
        <v>12</v>
      </c>
      <c r="D189" s="1">
        <v>45076</v>
      </c>
      <c r="E189" s="2">
        <v>0.46729463080177647</v>
      </c>
      <c r="F189" t="str">
        <f t="shared" si="14"/>
        <v>01100</v>
      </c>
      <c r="G189">
        <f t="shared" si="15"/>
        <v>0</v>
      </c>
      <c r="H189">
        <f t="shared" si="16"/>
        <v>0</v>
      </c>
      <c r="I189">
        <f t="shared" si="17"/>
        <v>1</v>
      </c>
      <c r="J189">
        <f t="shared" si="18"/>
        <v>1</v>
      </c>
      <c r="K189">
        <f t="shared" si="19"/>
        <v>0</v>
      </c>
      <c r="L189">
        <f t="shared" si="20"/>
        <v>5.16</v>
      </c>
    </row>
    <row r="190" spans="1:12" x14ac:dyDescent="0.25">
      <c r="A190">
        <v>8</v>
      </c>
      <c r="B190" s="3">
        <v>75.88</v>
      </c>
      <c r="C190">
        <v>13</v>
      </c>
      <c r="D190" s="1">
        <v>44940</v>
      </c>
      <c r="E190" s="2">
        <v>0.72192415749342098</v>
      </c>
      <c r="F190" t="str">
        <f t="shared" si="14"/>
        <v>01101</v>
      </c>
      <c r="G190">
        <f t="shared" si="15"/>
        <v>1</v>
      </c>
      <c r="H190">
        <f t="shared" si="16"/>
        <v>0</v>
      </c>
      <c r="I190">
        <f t="shared" si="17"/>
        <v>1</v>
      </c>
      <c r="J190">
        <f t="shared" si="18"/>
        <v>1</v>
      </c>
      <c r="K190">
        <f t="shared" si="19"/>
        <v>0</v>
      </c>
      <c r="L190">
        <f t="shared" si="20"/>
        <v>7.59</v>
      </c>
    </row>
    <row r="191" spans="1:12" x14ac:dyDescent="0.25">
      <c r="A191">
        <v>2</v>
      </c>
      <c r="B191" s="3">
        <v>119.68</v>
      </c>
      <c r="C191">
        <v>17</v>
      </c>
      <c r="D191" s="1">
        <v>44996</v>
      </c>
      <c r="E191" s="2">
        <v>0.69756530582517562</v>
      </c>
      <c r="F191" t="str">
        <f t="shared" si="14"/>
        <v>10001</v>
      </c>
      <c r="G191">
        <f t="shared" si="15"/>
        <v>1</v>
      </c>
      <c r="H191">
        <f t="shared" si="16"/>
        <v>0</v>
      </c>
      <c r="I191">
        <f t="shared" si="17"/>
        <v>0</v>
      </c>
      <c r="J191">
        <f t="shared" si="18"/>
        <v>0</v>
      </c>
      <c r="K191">
        <f t="shared" si="19"/>
        <v>1</v>
      </c>
      <c r="L191">
        <f t="shared" si="20"/>
        <v>5.99</v>
      </c>
    </row>
    <row r="192" spans="1:12" x14ac:dyDescent="0.25">
      <c r="A192">
        <v>6</v>
      </c>
      <c r="B192" s="3">
        <v>86.68</v>
      </c>
      <c r="C192">
        <v>9</v>
      </c>
      <c r="D192" s="1">
        <v>45255</v>
      </c>
      <c r="E192" s="2">
        <v>0.54602117769137382</v>
      </c>
      <c r="F192" t="str">
        <f t="shared" si="14"/>
        <v>01001</v>
      </c>
      <c r="G192">
        <f t="shared" si="15"/>
        <v>1</v>
      </c>
      <c r="H192">
        <f t="shared" si="16"/>
        <v>0</v>
      </c>
      <c r="I192">
        <f t="shared" si="17"/>
        <v>0</v>
      </c>
      <c r="J192">
        <f t="shared" si="18"/>
        <v>1</v>
      </c>
      <c r="K192">
        <f t="shared" si="19"/>
        <v>0</v>
      </c>
      <c r="L192">
        <f t="shared" si="20"/>
        <v>4.34</v>
      </c>
    </row>
    <row r="193" spans="1:12" x14ac:dyDescent="0.25">
      <c r="A193">
        <v>2</v>
      </c>
      <c r="B193" s="3">
        <v>61.48</v>
      </c>
      <c r="C193">
        <v>15</v>
      </c>
      <c r="D193" s="1">
        <v>45129</v>
      </c>
      <c r="E193" s="2">
        <v>0.85554467443000981</v>
      </c>
      <c r="F193" t="str">
        <f t="shared" si="14"/>
        <v>01111</v>
      </c>
      <c r="G193">
        <f t="shared" si="15"/>
        <v>1</v>
      </c>
      <c r="H193">
        <f t="shared" si="16"/>
        <v>1</v>
      </c>
      <c r="I193">
        <f t="shared" si="17"/>
        <v>1</v>
      </c>
      <c r="J193">
        <f t="shared" si="18"/>
        <v>1</v>
      </c>
      <c r="K193">
        <f t="shared" si="19"/>
        <v>0</v>
      </c>
      <c r="L193">
        <f t="shared" si="20"/>
        <v>6.1499999999999995</v>
      </c>
    </row>
    <row r="194" spans="1:12" x14ac:dyDescent="0.25">
      <c r="A194">
        <v>2</v>
      </c>
      <c r="B194" s="3">
        <v>24.27</v>
      </c>
      <c r="C194">
        <v>8</v>
      </c>
      <c r="D194" s="1">
        <v>45208</v>
      </c>
      <c r="E194" s="2">
        <v>0.83576272038115773</v>
      </c>
      <c r="F194" t="str">
        <f t="shared" si="14"/>
        <v>01000</v>
      </c>
      <c r="G194">
        <f t="shared" si="15"/>
        <v>0</v>
      </c>
      <c r="H194">
        <f t="shared" si="16"/>
        <v>0</v>
      </c>
      <c r="I194">
        <f t="shared" si="17"/>
        <v>0</v>
      </c>
      <c r="J194">
        <f t="shared" si="18"/>
        <v>1</v>
      </c>
      <c r="K194">
        <f t="shared" si="19"/>
        <v>0</v>
      </c>
      <c r="L194">
        <f t="shared" si="20"/>
        <v>1.22</v>
      </c>
    </row>
    <row r="195" spans="1:12" x14ac:dyDescent="0.25">
      <c r="A195">
        <v>2</v>
      </c>
      <c r="B195" s="3">
        <v>1.06</v>
      </c>
      <c r="C195">
        <v>5</v>
      </c>
      <c r="D195" s="1">
        <v>45196</v>
      </c>
      <c r="E195" s="2">
        <v>0.76502069170362819</v>
      </c>
      <c r="F195" t="str">
        <f t="shared" ref="F195:F258" si="21">DEC2BIN(C195,5)</f>
        <v>00101</v>
      </c>
      <c r="G195">
        <f t="shared" ref="G195:G258" si="22">IF(RIGHT(F195,1)="1",1,0)</f>
        <v>1</v>
      </c>
      <c r="H195">
        <f t="shared" ref="H195:H258" si="23">IF(MID(F195,4,1)="1",1,0)</f>
        <v>0</v>
      </c>
      <c r="I195">
        <f t="shared" ref="I195:I258" si="24">IF(MID(F195,3,1)="1",1,0)</f>
        <v>1</v>
      </c>
      <c r="J195">
        <f t="shared" ref="J195:J258" si="25">IF(MID(F195,2,1)="1",1,0)</f>
        <v>0</v>
      </c>
      <c r="K195">
        <f t="shared" ref="K195:K258" si="26">IF(MID(F195,1,1)="1",1,0)</f>
        <v>0</v>
      </c>
      <c r="L195">
        <f t="shared" ref="L195:L258" si="27">ROUNDUP(IF(I195+J195+K195=3,B195*0.2,IF(I195+J195+K195=2,B195*0.1,IF(I195+J195+K195=1,B195*0.05,B195*0.02))),2)</f>
        <v>6.0000000000000005E-2</v>
      </c>
    </row>
    <row r="196" spans="1:12" x14ac:dyDescent="0.25">
      <c r="A196">
        <v>6</v>
      </c>
      <c r="B196" s="3">
        <v>123.37</v>
      </c>
      <c r="C196">
        <v>1</v>
      </c>
      <c r="D196" s="1">
        <v>45087</v>
      </c>
      <c r="E196" s="2">
        <v>0.53355679066264539</v>
      </c>
      <c r="F196" t="str">
        <f t="shared" si="21"/>
        <v>00001</v>
      </c>
      <c r="G196">
        <f t="shared" si="22"/>
        <v>1</v>
      </c>
      <c r="H196">
        <f t="shared" si="23"/>
        <v>0</v>
      </c>
      <c r="I196">
        <f t="shared" si="24"/>
        <v>0</v>
      </c>
      <c r="J196">
        <f t="shared" si="25"/>
        <v>0</v>
      </c>
      <c r="K196">
        <f t="shared" si="26"/>
        <v>0</v>
      </c>
      <c r="L196">
        <f t="shared" si="27"/>
        <v>2.4699999999999998</v>
      </c>
    </row>
    <row r="197" spans="1:12" x14ac:dyDescent="0.25">
      <c r="A197">
        <v>5</v>
      </c>
      <c r="B197" s="3">
        <v>159.16999999999999</v>
      </c>
      <c r="C197">
        <v>13</v>
      </c>
      <c r="D197" s="1">
        <v>45236</v>
      </c>
      <c r="E197" s="2">
        <v>0.69402156374626001</v>
      </c>
      <c r="F197" t="str">
        <f t="shared" si="21"/>
        <v>01101</v>
      </c>
      <c r="G197">
        <f t="shared" si="22"/>
        <v>1</v>
      </c>
      <c r="H197">
        <f t="shared" si="23"/>
        <v>0</v>
      </c>
      <c r="I197">
        <f t="shared" si="24"/>
        <v>1</v>
      </c>
      <c r="J197">
        <f t="shared" si="25"/>
        <v>1</v>
      </c>
      <c r="K197">
        <f t="shared" si="26"/>
        <v>0</v>
      </c>
      <c r="L197">
        <f t="shared" si="27"/>
        <v>15.92</v>
      </c>
    </row>
    <row r="198" spans="1:12" x14ac:dyDescent="0.25">
      <c r="A198">
        <v>10</v>
      </c>
      <c r="B198" s="3">
        <v>111.33</v>
      </c>
      <c r="C198">
        <v>10</v>
      </c>
      <c r="D198" s="1">
        <v>45054</v>
      </c>
      <c r="E198" s="2">
        <v>0.60203969648617817</v>
      </c>
      <c r="F198" t="str">
        <f t="shared" si="21"/>
        <v>01010</v>
      </c>
      <c r="G198">
        <f t="shared" si="22"/>
        <v>0</v>
      </c>
      <c r="H198">
        <f t="shared" si="23"/>
        <v>1</v>
      </c>
      <c r="I198">
        <f t="shared" si="24"/>
        <v>0</v>
      </c>
      <c r="J198">
        <f t="shared" si="25"/>
        <v>1</v>
      </c>
      <c r="K198">
        <f t="shared" si="26"/>
        <v>0</v>
      </c>
      <c r="L198">
        <f t="shared" si="27"/>
        <v>5.5699999999999994</v>
      </c>
    </row>
    <row r="199" spans="1:12" x14ac:dyDescent="0.25">
      <c r="A199">
        <v>2</v>
      </c>
      <c r="B199" s="3">
        <v>123.94</v>
      </c>
      <c r="C199">
        <v>21</v>
      </c>
      <c r="D199" s="1">
        <v>45144</v>
      </c>
      <c r="E199" s="2">
        <v>0.73275316502795107</v>
      </c>
      <c r="F199" t="str">
        <f t="shared" si="21"/>
        <v>10101</v>
      </c>
      <c r="G199">
        <f t="shared" si="22"/>
        <v>1</v>
      </c>
      <c r="H199">
        <f t="shared" si="23"/>
        <v>0</v>
      </c>
      <c r="I199">
        <f t="shared" si="24"/>
        <v>1</v>
      </c>
      <c r="J199">
        <f t="shared" si="25"/>
        <v>0</v>
      </c>
      <c r="K199">
        <f t="shared" si="26"/>
        <v>1</v>
      </c>
      <c r="L199">
        <f t="shared" si="27"/>
        <v>12.4</v>
      </c>
    </row>
    <row r="200" spans="1:12" x14ac:dyDescent="0.25">
      <c r="A200">
        <v>3</v>
      </c>
      <c r="B200" s="3">
        <v>61.75</v>
      </c>
      <c r="C200">
        <v>12</v>
      </c>
      <c r="D200" s="1">
        <v>45134</v>
      </c>
      <c r="E200" s="2">
        <v>0.67594036120804346</v>
      </c>
      <c r="F200" t="str">
        <f t="shared" si="21"/>
        <v>01100</v>
      </c>
      <c r="G200">
        <f t="shared" si="22"/>
        <v>0</v>
      </c>
      <c r="H200">
        <f t="shared" si="23"/>
        <v>0</v>
      </c>
      <c r="I200">
        <f t="shared" si="24"/>
        <v>1</v>
      </c>
      <c r="J200">
        <f t="shared" si="25"/>
        <v>1</v>
      </c>
      <c r="K200">
        <f t="shared" si="26"/>
        <v>0</v>
      </c>
      <c r="L200">
        <f t="shared" si="27"/>
        <v>6.18</v>
      </c>
    </row>
    <row r="201" spans="1:12" x14ac:dyDescent="0.25">
      <c r="A201">
        <v>6</v>
      </c>
      <c r="B201" s="3">
        <v>181.74</v>
      </c>
      <c r="C201">
        <v>10</v>
      </c>
      <c r="D201" s="1">
        <v>45169</v>
      </c>
      <c r="E201" s="2">
        <v>0.44064082249729353</v>
      </c>
      <c r="F201" t="str">
        <f t="shared" si="21"/>
        <v>01010</v>
      </c>
      <c r="G201">
        <f t="shared" si="22"/>
        <v>0</v>
      </c>
      <c r="H201">
        <f t="shared" si="23"/>
        <v>1</v>
      </c>
      <c r="I201">
        <f t="shared" si="24"/>
        <v>0</v>
      </c>
      <c r="J201">
        <f t="shared" si="25"/>
        <v>1</v>
      </c>
      <c r="K201">
        <f t="shared" si="26"/>
        <v>0</v>
      </c>
      <c r="L201">
        <f t="shared" si="27"/>
        <v>9.09</v>
      </c>
    </row>
    <row r="202" spans="1:12" x14ac:dyDescent="0.25">
      <c r="A202">
        <v>1</v>
      </c>
      <c r="B202" s="3">
        <v>73.05</v>
      </c>
      <c r="C202">
        <v>16</v>
      </c>
      <c r="D202" s="1">
        <v>45003</v>
      </c>
      <c r="E202" s="2">
        <v>0.77349926791862933</v>
      </c>
      <c r="F202" t="str">
        <f t="shared" si="21"/>
        <v>10000</v>
      </c>
      <c r="G202">
        <f t="shared" si="22"/>
        <v>0</v>
      </c>
      <c r="H202">
        <f t="shared" si="23"/>
        <v>0</v>
      </c>
      <c r="I202">
        <f t="shared" si="24"/>
        <v>0</v>
      </c>
      <c r="J202">
        <f t="shared" si="25"/>
        <v>0</v>
      </c>
      <c r="K202">
        <f t="shared" si="26"/>
        <v>1</v>
      </c>
      <c r="L202">
        <f t="shared" si="27"/>
        <v>3.6599999999999997</v>
      </c>
    </row>
    <row r="203" spans="1:12" x14ac:dyDescent="0.25">
      <c r="A203">
        <v>8</v>
      </c>
      <c r="B203" s="3">
        <v>90.96</v>
      </c>
      <c r="C203">
        <v>15</v>
      </c>
      <c r="D203" s="1">
        <v>44982</v>
      </c>
      <c r="E203" s="2">
        <v>0.85809300464941551</v>
      </c>
      <c r="F203" t="str">
        <f t="shared" si="21"/>
        <v>01111</v>
      </c>
      <c r="G203">
        <f t="shared" si="22"/>
        <v>1</v>
      </c>
      <c r="H203">
        <f t="shared" si="23"/>
        <v>1</v>
      </c>
      <c r="I203">
        <f t="shared" si="24"/>
        <v>1</v>
      </c>
      <c r="J203">
        <f t="shared" si="25"/>
        <v>1</v>
      </c>
      <c r="K203">
        <f t="shared" si="26"/>
        <v>0</v>
      </c>
      <c r="L203">
        <f t="shared" si="27"/>
        <v>9.1</v>
      </c>
    </row>
    <row r="204" spans="1:12" x14ac:dyDescent="0.25">
      <c r="A204">
        <v>6</v>
      </c>
      <c r="B204" s="3">
        <v>152.38999999999999</v>
      </c>
      <c r="C204">
        <v>11</v>
      </c>
      <c r="D204" s="1">
        <v>45061</v>
      </c>
      <c r="E204" s="2">
        <v>0.5817950589548726</v>
      </c>
      <c r="F204" t="str">
        <f t="shared" si="21"/>
        <v>01011</v>
      </c>
      <c r="G204">
        <f t="shared" si="22"/>
        <v>1</v>
      </c>
      <c r="H204">
        <f t="shared" si="23"/>
        <v>1</v>
      </c>
      <c r="I204">
        <f t="shared" si="24"/>
        <v>0</v>
      </c>
      <c r="J204">
        <f t="shared" si="25"/>
        <v>1</v>
      </c>
      <c r="K204">
        <f t="shared" si="26"/>
        <v>0</v>
      </c>
      <c r="L204">
        <f t="shared" si="27"/>
        <v>7.62</v>
      </c>
    </row>
    <row r="205" spans="1:12" x14ac:dyDescent="0.25">
      <c r="A205">
        <v>9</v>
      </c>
      <c r="B205" s="3">
        <v>52.27</v>
      </c>
      <c r="C205">
        <v>31</v>
      </c>
      <c r="D205" s="1">
        <v>44977</v>
      </c>
      <c r="E205" s="2">
        <v>0.83920760855442178</v>
      </c>
      <c r="F205" t="str">
        <f t="shared" si="21"/>
        <v>11111</v>
      </c>
      <c r="G205">
        <f t="shared" si="22"/>
        <v>1</v>
      </c>
      <c r="H205">
        <f t="shared" si="23"/>
        <v>1</v>
      </c>
      <c r="I205">
        <f t="shared" si="24"/>
        <v>1</v>
      </c>
      <c r="J205">
        <f t="shared" si="25"/>
        <v>1</v>
      </c>
      <c r="K205">
        <f t="shared" si="26"/>
        <v>1</v>
      </c>
      <c r="L205">
        <f t="shared" si="27"/>
        <v>10.459999999999999</v>
      </c>
    </row>
    <row r="206" spans="1:12" x14ac:dyDescent="0.25">
      <c r="A206">
        <v>1</v>
      </c>
      <c r="B206" s="3">
        <v>170.39</v>
      </c>
      <c r="C206">
        <v>26</v>
      </c>
      <c r="D206" s="1">
        <v>44985</v>
      </c>
      <c r="E206" s="2">
        <v>0.66601850133535601</v>
      </c>
      <c r="F206" t="str">
        <f t="shared" si="21"/>
        <v>11010</v>
      </c>
      <c r="G206">
        <f t="shared" si="22"/>
        <v>0</v>
      </c>
      <c r="H206">
        <f t="shared" si="23"/>
        <v>1</v>
      </c>
      <c r="I206">
        <f t="shared" si="24"/>
        <v>0</v>
      </c>
      <c r="J206">
        <f t="shared" si="25"/>
        <v>1</v>
      </c>
      <c r="K206">
        <f t="shared" si="26"/>
        <v>1</v>
      </c>
      <c r="L206">
        <f t="shared" si="27"/>
        <v>17.040000000000003</v>
      </c>
    </row>
    <row r="207" spans="1:12" x14ac:dyDescent="0.25">
      <c r="A207">
        <v>10</v>
      </c>
      <c r="B207" s="3">
        <v>102.95</v>
      </c>
      <c r="C207">
        <v>11</v>
      </c>
      <c r="D207" s="1">
        <v>45211</v>
      </c>
      <c r="E207" s="2">
        <v>0.80503440532400128</v>
      </c>
      <c r="F207" t="str">
        <f t="shared" si="21"/>
        <v>01011</v>
      </c>
      <c r="G207">
        <f t="shared" si="22"/>
        <v>1</v>
      </c>
      <c r="H207">
        <f t="shared" si="23"/>
        <v>1</v>
      </c>
      <c r="I207">
        <f t="shared" si="24"/>
        <v>0</v>
      </c>
      <c r="J207">
        <f t="shared" si="25"/>
        <v>1</v>
      </c>
      <c r="K207">
        <f t="shared" si="26"/>
        <v>0</v>
      </c>
      <c r="L207">
        <f t="shared" si="27"/>
        <v>5.1499999999999995</v>
      </c>
    </row>
    <row r="208" spans="1:12" x14ac:dyDescent="0.25">
      <c r="A208">
        <v>1</v>
      </c>
      <c r="B208" s="3">
        <v>107.49</v>
      </c>
      <c r="C208">
        <v>14</v>
      </c>
      <c r="D208" s="1">
        <v>45056</v>
      </c>
      <c r="E208" s="2">
        <v>0.66723512197509793</v>
      </c>
      <c r="F208" t="str">
        <f t="shared" si="21"/>
        <v>01110</v>
      </c>
      <c r="G208">
        <f t="shared" si="22"/>
        <v>0</v>
      </c>
      <c r="H208">
        <f t="shared" si="23"/>
        <v>1</v>
      </c>
      <c r="I208">
        <f t="shared" si="24"/>
        <v>1</v>
      </c>
      <c r="J208">
        <f t="shared" si="25"/>
        <v>1</v>
      </c>
      <c r="K208">
        <f t="shared" si="26"/>
        <v>0</v>
      </c>
      <c r="L208">
        <f t="shared" si="27"/>
        <v>10.75</v>
      </c>
    </row>
    <row r="209" spans="1:12" x14ac:dyDescent="0.25">
      <c r="A209">
        <v>6</v>
      </c>
      <c r="B209" s="3">
        <v>113.65</v>
      </c>
      <c r="C209">
        <v>26</v>
      </c>
      <c r="D209" s="1">
        <v>45079</v>
      </c>
      <c r="E209" s="2">
        <v>0.9330424679280982</v>
      </c>
      <c r="F209" t="str">
        <f t="shared" si="21"/>
        <v>11010</v>
      </c>
      <c r="G209">
        <f t="shared" si="22"/>
        <v>0</v>
      </c>
      <c r="H209">
        <f t="shared" si="23"/>
        <v>1</v>
      </c>
      <c r="I209">
        <f t="shared" si="24"/>
        <v>0</v>
      </c>
      <c r="J209">
        <f t="shared" si="25"/>
        <v>1</v>
      </c>
      <c r="K209">
        <f t="shared" si="26"/>
        <v>1</v>
      </c>
      <c r="L209">
        <f t="shared" si="27"/>
        <v>11.37</v>
      </c>
    </row>
    <row r="210" spans="1:12" x14ac:dyDescent="0.25">
      <c r="A210">
        <v>8</v>
      </c>
      <c r="B210" s="3">
        <v>71.72</v>
      </c>
      <c r="C210">
        <v>8</v>
      </c>
      <c r="D210" s="1">
        <v>44938</v>
      </c>
      <c r="E210" s="2">
        <v>0.45672088228446983</v>
      </c>
      <c r="F210" t="str">
        <f t="shared" si="21"/>
        <v>01000</v>
      </c>
      <c r="G210">
        <f t="shared" si="22"/>
        <v>0</v>
      </c>
      <c r="H210">
        <f t="shared" si="23"/>
        <v>0</v>
      </c>
      <c r="I210">
        <f t="shared" si="24"/>
        <v>0</v>
      </c>
      <c r="J210">
        <f t="shared" si="25"/>
        <v>1</v>
      </c>
      <c r="K210">
        <f t="shared" si="26"/>
        <v>0</v>
      </c>
      <c r="L210">
        <f t="shared" si="27"/>
        <v>3.59</v>
      </c>
    </row>
    <row r="211" spans="1:12" x14ac:dyDescent="0.25">
      <c r="A211">
        <v>6</v>
      </c>
      <c r="B211" s="3">
        <v>119.45</v>
      </c>
      <c r="C211">
        <v>9</v>
      </c>
      <c r="D211" s="1">
        <v>45277</v>
      </c>
      <c r="E211" s="2">
        <v>0.8338440762152024</v>
      </c>
      <c r="F211" t="str">
        <f t="shared" si="21"/>
        <v>01001</v>
      </c>
      <c r="G211">
        <f t="shared" si="22"/>
        <v>1</v>
      </c>
      <c r="H211">
        <f t="shared" si="23"/>
        <v>0</v>
      </c>
      <c r="I211">
        <f t="shared" si="24"/>
        <v>0</v>
      </c>
      <c r="J211">
        <f t="shared" si="25"/>
        <v>1</v>
      </c>
      <c r="K211">
        <f t="shared" si="26"/>
        <v>0</v>
      </c>
      <c r="L211">
        <f t="shared" si="27"/>
        <v>5.9799999999999995</v>
      </c>
    </row>
    <row r="212" spans="1:12" x14ac:dyDescent="0.25">
      <c r="A212">
        <v>9</v>
      </c>
      <c r="B212" s="3">
        <v>64.11</v>
      </c>
      <c r="C212">
        <v>18</v>
      </c>
      <c r="D212" s="1">
        <v>44971</v>
      </c>
      <c r="E212" s="2">
        <v>0.82294639135062397</v>
      </c>
      <c r="F212" t="str">
        <f t="shared" si="21"/>
        <v>10010</v>
      </c>
      <c r="G212">
        <f t="shared" si="22"/>
        <v>0</v>
      </c>
      <c r="H212">
        <f t="shared" si="23"/>
        <v>1</v>
      </c>
      <c r="I212">
        <f t="shared" si="24"/>
        <v>0</v>
      </c>
      <c r="J212">
        <f t="shared" si="25"/>
        <v>0</v>
      </c>
      <c r="K212">
        <f t="shared" si="26"/>
        <v>1</v>
      </c>
      <c r="L212">
        <f t="shared" si="27"/>
        <v>3.21</v>
      </c>
    </row>
    <row r="213" spans="1:12" x14ac:dyDescent="0.25">
      <c r="A213">
        <v>1</v>
      </c>
      <c r="B213" s="3">
        <v>1.62</v>
      </c>
      <c r="C213">
        <v>5</v>
      </c>
      <c r="D213" s="1">
        <v>45134</v>
      </c>
      <c r="E213" s="2">
        <v>0.64375677368056516</v>
      </c>
      <c r="F213" t="str">
        <f t="shared" si="21"/>
        <v>00101</v>
      </c>
      <c r="G213">
        <f t="shared" si="22"/>
        <v>1</v>
      </c>
      <c r="H213">
        <f t="shared" si="23"/>
        <v>0</v>
      </c>
      <c r="I213">
        <f t="shared" si="24"/>
        <v>1</v>
      </c>
      <c r="J213">
        <f t="shared" si="25"/>
        <v>0</v>
      </c>
      <c r="K213">
        <f t="shared" si="26"/>
        <v>0</v>
      </c>
      <c r="L213">
        <f t="shared" si="27"/>
        <v>0.09</v>
      </c>
    </row>
    <row r="214" spans="1:12" x14ac:dyDescent="0.25">
      <c r="A214">
        <v>5</v>
      </c>
      <c r="B214" s="3">
        <v>19.89</v>
      </c>
      <c r="C214">
        <v>5</v>
      </c>
      <c r="D214" s="1">
        <v>45214</v>
      </c>
      <c r="E214" s="2">
        <v>0.46971049371085455</v>
      </c>
      <c r="F214" t="str">
        <f t="shared" si="21"/>
        <v>00101</v>
      </c>
      <c r="G214">
        <f t="shared" si="22"/>
        <v>1</v>
      </c>
      <c r="H214">
        <f t="shared" si="23"/>
        <v>0</v>
      </c>
      <c r="I214">
        <f t="shared" si="24"/>
        <v>1</v>
      </c>
      <c r="J214">
        <f t="shared" si="25"/>
        <v>0</v>
      </c>
      <c r="K214">
        <f t="shared" si="26"/>
        <v>0</v>
      </c>
      <c r="L214">
        <f t="shared" si="27"/>
        <v>1</v>
      </c>
    </row>
    <row r="215" spans="1:12" x14ac:dyDescent="0.25">
      <c r="A215">
        <v>10</v>
      </c>
      <c r="B215" s="3">
        <v>185.34</v>
      </c>
      <c r="C215">
        <v>26</v>
      </c>
      <c r="D215" s="1">
        <v>45214</v>
      </c>
      <c r="E215" s="2">
        <v>0.58300411183937539</v>
      </c>
      <c r="F215" t="str">
        <f t="shared" si="21"/>
        <v>11010</v>
      </c>
      <c r="G215">
        <f t="shared" si="22"/>
        <v>0</v>
      </c>
      <c r="H215">
        <f t="shared" si="23"/>
        <v>1</v>
      </c>
      <c r="I215">
        <f t="shared" si="24"/>
        <v>0</v>
      </c>
      <c r="J215">
        <f t="shared" si="25"/>
        <v>1</v>
      </c>
      <c r="K215">
        <f t="shared" si="26"/>
        <v>1</v>
      </c>
      <c r="L215">
        <f t="shared" si="27"/>
        <v>18.540000000000003</v>
      </c>
    </row>
    <row r="216" spans="1:12" x14ac:dyDescent="0.25">
      <c r="A216">
        <v>2</v>
      </c>
      <c r="B216" s="3">
        <v>175.2</v>
      </c>
      <c r="C216">
        <v>15</v>
      </c>
      <c r="D216" s="1">
        <v>45018</v>
      </c>
      <c r="E216" s="2">
        <v>0.77459577681563263</v>
      </c>
      <c r="F216" t="str">
        <f t="shared" si="21"/>
        <v>01111</v>
      </c>
      <c r="G216">
        <f t="shared" si="22"/>
        <v>1</v>
      </c>
      <c r="H216">
        <f t="shared" si="23"/>
        <v>1</v>
      </c>
      <c r="I216">
        <f t="shared" si="24"/>
        <v>1</v>
      </c>
      <c r="J216">
        <f t="shared" si="25"/>
        <v>1</v>
      </c>
      <c r="K216">
        <f t="shared" si="26"/>
        <v>0</v>
      </c>
      <c r="L216">
        <f t="shared" si="27"/>
        <v>17.52</v>
      </c>
    </row>
    <row r="217" spans="1:12" x14ac:dyDescent="0.25">
      <c r="A217">
        <v>7</v>
      </c>
      <c r="B217" s="3">
        <v>122.88</v>
      </c>
      <c r="C217">
        <v>12</v>
      </c>
      <c r="D217" s="1">
        <v>45233</v>
      </c>
      <c r="E217" s="2">
        <v>0.77404844897446146</v>
      </c>
      <c r="F217" t="str">
        <f t="shared" si="21"/>
        <v>01100</v>
      </c>
      <c r="G217">
        <f t="shared" si="22"/>
        <v>0</v>
      </c>
      <c r="H217">
        <f t="shared" si="23"/>
        <v>0</v>
      </c>
      <c r="I217">
        <f t="shared" si="24"/>
        <v>1</v>
      </c>
      <c r="J217">
        <f t="shared" si="25"/>
        <v>1</v>
      </c>
      <c r="K217">
        <f t="shared" si="26"/>
        <v>0</v>
      </c>
      <c r="L217">
        <f t="shared" si="27"/>
        <v>12.29</v>
      </c>
    </row>
    <row r="218" spans="1:12" x14ac:dyDescent="0.25">
      <c r="A218">
        <v>1</v>
      </c>
      <c r="B218" s="3">
        <v>170.22</v>
      </c>
      <c r="C218">
        <v>6</v>
      </c>
      <c r="D218" s="1">
        <v>45207</v>
      </c>
      <c r="E218" s="2">
        <v>0.81970173081521447</v>
      </c>
      <c r="F218" t="str">
        <f t="shared" si="21"/>
        <v>00110</v>
      </c>
      <c r="G218">
        <f t="shared" si="22"/>
        <v>0</v>
      </c>
      <c r="H218">
        <f t="shared" si="23"/>
        <v>1</v>
      </c>
      <c r="I218">
        <f t="shared" si="24"/>
        <v>1</v>
      </c>
      <c r="J218">
        <f t="shared" si="25"/>
        <v>0</v>
      </c>
      <c r="K218">
        <f t="shared" si="26"/>
        <v>0</v>
      </c>
      <c r="L218">
        <f t="shared" si="27"/>
        <v>8.52</v>
      </c>
    </row>
    <row r="219" spans="1:12" x14ac:dyDescent="0.25">
      <c r="A219">
        <v>6</v>
      </c>
      <c r="B219" s="3">
        <v>81.17</v>
      </c>
      <c r="C219">
        <v>4</v>
      </c>
      <c r="D219" s="1">
        <v>45200</v>
      </c>
      <c r="E219" s="2">
        <v>0.65274143034595489</v>
      </c>
      <c r="F219" t="str">
        <f t="shared" si="21"/>
        <v>00100</v>
      </c>
      <c r="G219">
        <f t="shared" si="22"/>
        <v>0</v>
      </c>
      <c r="H219">
        <f t="shared" si="23"/>
        <v>0</v>
      </c>
      <c r="I219">
        <f t="shared" si="24"/>
        <v>1</v>
      </c>
      <c r="J219">
        <f t="shared" si="25"/>
        <v>0</v>
      </c>
      <c r="K219">
        <f t="shared" si="26"/>
        <v>0</v>
      </c>
      <c r="L219">
        <f t="shared" si="27"/>
        <v>4.0599999999999996</v>
      </c>
    </row>
    <row r="220" spans="1:12" x14ac:dyDescent="0.25">
      <c r="A220">
        <v>1</v>
      </c>
      <c r="B220" s="3">
        <v>60.51</v>
      </c>
      <c r="C220">
        <v>22</v>
      </c>
      <c r="D220" s="1">
        <v>44975</v>
      </c>
      <c r="E220" s="2">
        <v>0.47483515859864811</v>
      </c>
      <c r="F220" t="str">
        <f t="shared" si="21"/>
        <v>10110</v>
      </c>
      <c r="G220">
        <f t="shared" si="22"/>
        <v>0</v>
      </c>
      <c r="H220">
        <f t="shared" si="23"/>
        <v>1</v>
      </c>
      <c r="I220">
        <f t="shared" si="24"/>
        <v>1</v>
      </c>
      <c r="J220">
        <f t="shared" si="25"/>
        <v>0</v>
      </c>
      <c r="K220">
        <f t="shared" si="26"/>
        <v>1</v>
      </c>
      <c r="L220">
        <f t="shared" si="27"/>
        <v>6.06</v>
      </c>
    </row>
    <row r="221" spans="1:12" x14ac:dyDescent="0.25">
      <c r="A221">
        <v>1</v>
      </c>
      <c r="B221" s="3">
        <v>156.03</v>
      </c>
      <c r="C221">
        <v>1</v>
      </c>
      <c r="D221" s="1">
        <v>44976</v>
      </c>
      <c r="E221" s="2">
        <v>0.82237104788911564</v>
      </c>
      <c r="F221" t="str">
        <f t="shared" si="21"/>
        <v>00001</v>
      </c>
      <c r="G221">
        <f t="shared" si="22"/>
        <v>1</v>
      </c>
      <c r="H221">
        <f t="shared" si="23"/>
        <v>0</v>
      </c>
      <c r="I221">
        <f t="shared" si="24"/>
        <v>0</v>
      </c>
      <c r="J221">
        <f t="shared" si="25"/>
        <v>0</v>
      </c>
      <c r="K221">
        <f t="shared" si="26"/>
        <v>0</v>
      </c>
      <c r="L221">
        <f t="shared" si="27"/>
        <v>3.13</v>
      </c>
    </row>
    <row r="222" spans="1:12" x14ac:dyDescent="0.25">
      <c r="A222">
        <v>2</v>
      </c>
      <c r="B222" s="3">
        <v>44.92</v>
      </c>
      <c r="C222">
        <v>30</v>
      </c>
      <c r="D222" s="1">
        <v>45080</v>
      </c>
      <c r="E222" s="2">
        <v>0.5291036121147763</v>
      </c>
      <c r="F222" t="str">
        <f t="shared" si="21"/>
        <v>11110</v>
      </c>
      <c r="G222">
        <f t="shared" si="22"/>
        <v>0</v>
      </c>
      <c r="H222">
        <f t="shared" si="23"/>
        <v>1</v>
      </c>
      <c r="I222">
        <f t="shared" si="24"/>
        <v>1</v>
      </c>
      <c r="J222">
        <f t="shared" si="25"/>
        <v>1</v>
      </c>
      <c r="K222">
        <f t="shared" si="26"/>
        <v>1</v>
      </c>
      <c r="L222">
        <f t="shared" si="27"/>
        <v>8.99</v>
      </c>
    </row>
    <row r="223" spans="1:12" x14ac:dyDescent="0.25">
      <c r="A223">
        <v>10</v>
      </c>
      <c r="B223" s="3">
        <v>184.42</v>
      </c>
      <c r="C223">
        <v>15</v>
      </c>
      <c r="D223" s="1">
        <v>45231</v>
      </c>
      <c r="E223" s="2">
        <v>0.6692207571332528</v>
      </c>
      <c r="F223" t="str">
        <f t="shared" si="21"/>
        <v>01111</v>
      </c>
      <c r="G223">
        <f t="shared" si="22"/>
        <v>1</v>
      </c>
      <c r="H223">
        <f t="shared" si="23"/>
        <v>1</v>
      </c>
      <c r="I223">
        <f t="shared" si="24"/>
        <v>1</v>
      </c>
      <c r="J223">
        <f t="shared" si="25"/>
        <v>1</v>
      </c>
      <c r="K223">
        <f t="shared" si="26"/>
        <v>0</v>
      </c>
      <c r="L223">
        <f t="shared" si="27"/>
        <v>18.450000000000003</v>
      </c>
    </row>
    <row r="224" spans="1:12" x14ac:dyDescent="0.25">
      <c r="A224">
        <v>1</v>
      </c>
      <c r="B224" s="3">
        <v>126.08</v>
      </c>
      <c r="C224">
        <v>16</v>
      </c>
      <c r="D224" s="1">
        <v>45194</v>
      </c>
      <c r="E224" s="2">
        <v>0.44158907803292324</v>
      </c>
      <c r="F224" t="str">
        <f t="shared" si="21"/>
        <v>10000</v>
      </c>
      <c r="G224">
        <f t="shared" si="22"/>
        <v>0</v>
      </c>
      <c r="H224">
        <f t="shared" si="23"/>
        <v>0</v>
      </c>
      <c r="I224">
        <f t="shared" si="24"/>
        <v>0</v>
      </c>
      <c r="J224">
        <f t="shared" si="25"/>
        <v>0</v>
      </c>
      <c r="K224">
        <f t="shared" si="26"/>
        <v>1</v>
      </c>
      <c r="L224">
        <f t="shared" si="27"/>
        <v>6.31</v>
      </c>
    </row>
    <row r="225" spans="1:12" x14ac:dyDescent="0.25">
      <c r="A225">
        <v>9</v>
      </c>
      <c r="B225" s="3">
        <v>124.29</v>
      </c>
      <c r="C225">
        <v>3</v>
      </c>
      <c r="D225" s="1">
        <v>45140</v>
      </c>
      <c r="E225" s="2">
        <v>0.4863475891329041</v>
      </c>
      <c r="F225" t="str">
        <f t="shared" si="21"/>
        <v>00011</v>
      </c>
      <c r="G225">
        <f t="shared" si="22"/>
        <v>1</v>
      </c>
      <c r="H225">
        <f t="shared" si="23"/>
        <v>1</v>
      </c>
      <c r="I225">
        <f t="shared" si="24"/>
        <v>0</v>
      </c>
      <c r="J225">
        <f t="shared" si="25"/>
        <v>0</v>
      </c>
      <c r="K225">
        <f t="shared" si="26"/>
        <v>0</v>
      </c>
      <c r="L225">
        <f t="shared" si="27"/>
        <v>2.4899999999999998</v>
      </c>
    </row>
    <row r="226" spans="1:12" x14ac:dyDescent="0.25">
      <c r="A226">
        <v>2</v>
      </c>
      <c r="B226" s="3">
        <v>23.77</v>
      </c>
      <c r="C226">
        <v>15</v>
      </c>
      <c r="D226" s="1">
        <v>45102</v>
      </c>
      <c r="E226" s="2">
        <v>0.59716845216036252</v>
      </c>
      <c r="F226" t="str">
        <f t="shared" si="21"/>
        <v>01111</v>
      </c>
      <c r="G226">
        <f t="shared" si="22"/>
        <v>1</v>
      </c>
      <c r="H226">
        <f t="shared" si="23"/>
        <v>1</v>
      </c>
      <c r="I226">
        <f t="shared" si="24"/>
        <v>1</v>
      </c>
      <c r="J226">
        <f t="shared" si="25"/>
        <v>1</v>
      </c>
      <c r="K226">
        <f t="shared" si="26"/>
        <v>0</v>
      </c>
      <c r="L226">
        <f t="shared" si="27"/>
        <v>2.38</v>
      </c>
    </row>
    <row r="227" spans="1:12" x14ac:dyDescent="0.25">
      <c r="A227">
        <v>4</v>
      </c>
      <c r="B227" s="3">
        <v>167.57</v>
      </c>
      <c r="C227">
        <v>11</v>
      </c>
      <c r="D227" s="1">
        <v>45253</v>
      </c>
      <c r="E227" s="2">
        <v>0.74511420489400548</v>
      </c>
      <c r="F227" t="str">
        <f t="shared" si="21"/>
        <v>01011</v>
      </c>
      <c r="G227">
        <f t="shared" si="22"/>
        <v>1</v>
      </c>
      <c r="H227">
        <f t="shared" si="23"/>
        <v>1</v>
      </c>
      <c r="I227">
        <f t="shared" si="24"/>
        <v>0</v>
      </c>
      <c r="J227">
        <f t="shared" si="25"/>
        <v>1</v>
      </c>
      <c r="K227">
        <f t="shared" si="26"/>
        <v>0</v>
      </c>
      <c r="L227">
        <f t="shared" si="27"/>
        <v>8.379999999999999</v>
      </c>
    </row>
    <row r="228" spans="1:12" x14ac:dyDescent="0.25">
      <c r="A228">
        <v>5</v>
      </c>
      <c r="B228" s="3">
        <v>135.69999999999999</v>
      </c>
      <c r="C228">
        <v>14</v>
      </c>
      <c r="D228" s="1">
        <v>45097</v>
      </c>
      <c r="E228" s="2">
        <v>0.6458243200682221</v>
      </c>
      <c r="F228" t="str">
        <f t="shared" si="21"/>
        <v>01110</v>
      </c>
      <c r="G228">
        <f t="shared" si="22"/>
        <v>0</v>
      </c>
      <c r="H228">
        <f t="shared" si="23"/>
        <v>1</v>
      </c>
      <c r="I228">
        <f t="shared" si="24"/>
        <v>1</v>
      </c>
      <c r="J228">
        <f t="shared" si="25"/>
        <v>1</v>
      </c>
      <c r="K228">
        <f t="shared" si="26"/>
        <v>0</v>
      </c>
      <c r="L228">
        <f t="shared" si="27"/>
        <v>13.57</v>
      </c>
    </row>
    <row r="229" spans="1:12" x14ac:dyDescent="0.25">
      <c r="A229">
        <v>1</v>
      </c>
      <c r="B229" s="3">
        <v>46.33</v>
      </c>
      <c r="C229">
        <v>15</v>
      </c>
      <c r="D229" s="1">
        <v>45150</v>
      </c>
      <c r="E229" s="2">
        <v>0.72219308571178309</v>
      </c>
      <c r="F229" t="str">
        <f t="shared" si="21"/>
        <v>01111</v>
      </c>
      <c r="G229">
        <f t="shared" si="22"/>
        <v>1</v>
      </c>
      <c r="H229">
        <f t="shared" si="23"/>
        <v>1</v>
      </c>
      <c r="I229">
        <f t="shared" si="24"/>
        <v>1</v>
      </c>
      <c r="J229">
        <f t="shared" si="25"/>
        <v>1</v>
      </c>
      <c r="K229">
        <f t="shared" si="26"/>
        <v>0</v>
      </c>
      <c r="L229">
        <f t="shared" si="27"/>
        <v>4.6399999999999997</v>
      </c>
    </row>
    <row r="230" spans="1:12" x14ac:dyDescent="0.25">
      <c r="A230">
        <v>4</v>
      </c>
      <c r="B230" s="3">
        <v>28.67</v>
      </c>
      <c r="C230">
        <v>6</v>
      </c>
      <c r="D230" s="1">
        <v>45039</v>
      </c>
      <c r="E230" s="2">
        <v>0.49625433449222373</v>
      </c>
      <c r="F230" t="str">
        <f t="shared" si="21"/>
        <v>00110</v>
      </c>
      <c r="G230">
        <f t="shared" si="22"/>
        <v>0</v>
      </c>
      <c r="H230">
        <f t="shared" si="23"/>
        <v>1</v>
      </c>
      <c r="I230">
        <f t="shared" si="24"/>
        <v>1</v>
      </c>
      <c r="J230">
        <f t="shared" si="25"/>
        <v>0</v>
      </c>
      <c r="K230">
        <f t="shared" si="26"/>
        <v>0</v>
      </c>
      <c r="L230">
        <f t="shared" si="27"/>
        <v>1.44</v>
      </c>
    </row>
    <row r="231" spans="1:12" x14ac:dyDescent="0.25">
      <c r="A231">
        <v>1</v>
      </c>
      <c r="B231" s="3">
        <v>148.22999999999999</v>
      </c>
      <c r="C231">
        <v>28</v>
      </c>
      <c r="D231" s="1">
        <v>45156</v>
      </c>
      <c r="E231" s="2">
        <v>0.81083604537190967</v>
      </c>
      <c r="F231" t="str">
        <f t="shared" si="21"/>
        <v>11100</v>
      </c>
      <c r="G231">
        <f t="shared" si="22"/>
        <v>0</v>
      </c>
      <c r="H231">
        <f t="shared" si="23"/>
        <v>0</v>
      </c>
      <c r="I231">
        <f t="shared" si="24"/>
        <v>1</v>
      </c>
      <c r="J231">
        <f t="shared" si="25"/>
        <v>1</v>
      </c>
      <c r="K231">
        <f t="shared" si="26"/>
        <v>1</v>
      </c>
      <c r="L231">
        <f t="shared" si="27"/>
        <v>29.650000000000002</v>
      </c>
    </row>
    <row r="232" spans="1:12" x14ac:dyDescent="0.25">
      <c r="A232">
        <v>3</v>
      </c>
      <c r="B232" s="3">
        <v>51.66</v>
      </c>
      <c r="C232">
        <v>12</v>
      </c>
      <c r="D232" s="1">
        <v>45000</v>
      </c>
      <c r="E232" s="2">
        <v>0.6586244941739634</v>
      </c>
      <c r="F232" t="str">
        <f t="shared" si="21"/>
        <v>01100</v>
      </c>
      <c r="G232">
        <f t="shared" si="22"/>
        <v>0</v>
      </c>
      <c r="H232">
        <f t="shared" si="23"/>
        <v>0</v>
      </c>
      <c r="I232">
        <f t="shared" si="24"/>
        <v>1</v>
      </c>
      <c r="J232">
        <f t="shared" si="25"/>
        <v>1</v>
      </c>
      <c r="K232">
        <f t="shared" si="26"/>
        <v>0</v>
      </c>
      <c r="L232">
        <f t="shared" si="27"/>
        <v>5.17</v>
      </c>
    </row>
    <row r="233" spans="1:12" x14ac:dyDescent="0.25">
      <c r="A233">
        <v>1</v>
      </c>
      <c r="B233" s="3">
        <v>3.4</v>
      </c>
      <c r="C233">
        <v>7</v>
      </c>
      <c r="D233" s="1">
        <v>45158</v>
      </c>
      <c r="E233" s="2">
        <v>0.64497084715091269</v>
      </c>
      <c r="F233" t="str">
        <f t="shared" si="21"/>
        <v>00111</v>
      </c>
      <c r="G233">
        <f t="shared" si="22"/>
        <v>1</v>
      </c>
      <c r="H233">
        <f t="shared" si="23"/>
        <v>1</v>
      </c>
      <c r="I233">
        <f t="shared" si="24"/>
        <v>1</v>
      </c>
      <c r="J233">
        <f t="shared" si="25"/>
        <v>0</v>
      </c>
      <c r="K233">
        <f t="shared" si="26"/>
        <v>0</v>
      </c>
      <c r="L233">
        <f t="shared" si="27"/>
        <v>0.17</v>
      </c>
    </row>
    <row r="234" spans="1:12" x14ac:dyDescent="0.25">
      <c r="A234">
        <v>3</v>
      </c>
      <c r="B234" s="3">
        <v>178.76</v>
      </c>
      <c r="C234">
        <v>21</v>
      </c>
      <c r="D234" s="1">
        <v>45200</v>
      </c>
      <c r="E234" s="2">
        <v>0.50442147607818399</v>
      </c>
      <c r="F234" t="str">
        <f t="shared" si="21"/>
        <v>10101</v>
      </c>
      <c r="G234">
        <f t="shared" si="22"/>
        <v>1</v>
      </c>
      <c r="H234">
        <f t="shared" si="23"/>
        <v>0</v>
      </c>
      <c r="I234">
        <f t="shared" si="24"/>
        <v>1</v>
      </c>
      <c r="J234">
        <f t="shared" si="25"/>
        <v>0</v>
      </c>
      <c r="K234">
        <f t="shared" si="26"/>
        <v>1</v>
      </c>
      <c r="L234">
        <f t="shared" si="27"/>
        <v>17.880000000000003</v>
      </c>
    </row>
    <row r="235" spans="1:12" x14ac:dyDescent="0.25">
      <c r="A235">
        <v>8</v>
      </c>
      <c r="B235" s="3">
        <v>199.17</v>
      </c>
      <c r="C235">
        <v>6</v>
      </c>
      <c r="D235" s="1">
        <v>45221</v>
      </c>
      <c r="E235" s="2">
        <v>0.92363772329085725</v>
      </c>
      <c r="F235" t="str">
        <f t="shared" si="21"/>
        <v>00110</v>
      </c>
      <c r="G235">
        <f t="shared" si="22"/>
        <v>0</v>
      </c>
      <c r="H235">
        <f t="shared" si="23"/>
        <v>1</v>
      </c>
      <c r="I235">
        <f t="shared" si="24"/>
        <v>1</v>
      </c>
      <c r="J235">
        <f t="shared" si="25"/>
        <v>0</v>
      </c>
      <c r="K235">
        <f t="shared" si="26"/>
        <v>0</v>
      </c>
      <c r="L235">
        <f t="shared" si="27"/>
        <v>9.9599999999999991</v>
      </c>
    </row>
    <row r="236" spans="1:12" x14ac:dyDescent="0.25">
      <c r="A236">
        <v>3</v>
      </c>
      <c r="B236" s="3">
        <v>174.39</v>
      </c>
      <c r="C236">
        <v>23</v>
      </c>
      <c r="D236" s="1">
        <v>45067</v>
      </c>
      <c r="E236" s="2">
        <v>0.80282468438312615</v>
      </c>
      <c r="F236" t="str">
        <f t="shared" si="21"/>
        <v>10111</v>
      </c>
      <c r="G236">
        <f t="shared" si="22"/>
        <v>1</v>
      </c>
      <c r="H236">
        <f t="shared" si="23"/>
        <v>1</v>
      </c>
      <c r="I236">
        <f t="shared" si="24"/>
        <v>1</v>
      </c>
      <c r="J236">
        <f t="shared" si="25"/>
        <v>0</v>
      </c>
      <c r="K236">
        <f t="shared" si="26"/>
        <v>1</v>
      </c>
      <c r="L236">
        <f t="shared" si="27"/>
        <v>17.440000000000001</v>
      </c>
    </row>
    <row r="237" spans="1:12" x14ac:dyDescent="0.25">
      <c r="A237">
        <v>4</v>
      </c>
      <c r="B237" s="3">
        <v>79.69</v>
      </c>
      <c r="C237">
        <v>1</v>
      </c>
      <c r="D237" s="1">
        <v>45070</v>
      </c>
      <c r="E237" s="2">
        <v>0.52627396657828474</v>
      </c>
      <c r="F237" t="str">
        <f t="shared" si="21"/>
        <v>00001</v>
      </c>
      <c r="G237">
        <f t="shared" si="22"/>
        <v>1</v>
      </c>
      <c r="H237">
        <f t="shared" si="23"/>
        <v>0</v>
      </c>
      <c r="I237">
        <f t="shared" si="24"/>
        <v>0</v>
      </c>
      <c r="J237">
        <f t="shared" si="25"/>
        <v>0</v>
      </c>
      <c r="K237">
        <f t="shared" si="26"/>
        <v>0</v>
      </c>
      <c r="L237">
        <f t="shared" si="27"/>
        <v>1.6</v>
      </c>
    </row>
    <row r="238" spans="1:12" x14ac:dyDescent="0.25">
      <c r="A238">
        <v>5</v>
      </c>
      <c r="B238" s="3">
        <v>77.739999999999995</v>
      </c>
      <c r="C238">
        <v>3</v>
      </c>
      <c r="D238" s="1">
        <v>45270</v>
      </c>
      <c r="E238" s="2">
        <v>0.56128904964279958</v>
      </c>
      <c r="F238" t="str">
        <f t="shared" si="21"/>
        <v>00011</v>
      </c>
      <c r="G238">
        <f t="shared" si="22"/>
        <v>1</v>
      </c>
      <c r="H238">
        <f t="shared" si="23"/>
        <v>1</v>
      </c>
      <c r="I238">
        <f t="shared" si="24"/>
        <v>0</v>
      </c>
      <c r="J238">
        <f t="shared" si="25"/>
        <v>0</v>
      </c>
      <c r="K238">
        <f t="shared" si="26"/>
        <v>0</v>
      </c>
      <c r="L238">
        <f t="shared" si="27"/>
        <v>1.56</v>
      </c>
    </row>
    <row r="239" spans="1:12" x14ac:dyDescent="0.25">
      <c r="A239">
        <v>2</v>
      </c>
      <c r="B239" s="3">
        <v>150.99</v>
      </c>
      <c r="C239">
        <v>28</v>
      </c>
      <c r="D239" s="1">
        <v>44970</v>
      </c>
      <c r="E239" s="2">
        <v>0.89418872848347908</v>
      </c>
      <c r="F239" t="str">
        <f t="shared" si="21"/>
        <v>11100</v>
      </c>
      <c r="G239">
        <f t="shared" si="22"/>
        <v>0</v>
      </c>
      <c r="H239">
        <f t="shared" si="23"/>
        <v>0</v>
      </c>
      <c r="I239">
        <f t="shared" si="24"/>
        <v>1</v>
      </c>
      <c r="J239">
        <f t="shared" si="25"/>
        <v>1</v>
      </c>
      <c r="K239">
        <f t="shared" si="26"/>
        <v>1</v>
      </c>
      <c r="L239">
        <f t="shared" si="27"/>
        <v>30.200000000000003</v>
      </c>
    </row>
    <row r="240" spans="1:12" x14ac:dyDescent="0.25">
      <c r="A240">
        <v>8</v>
      </c>
      <c r="B240" s="3">
        <v>144.5</v>
      </c>
      <c r="C240">
        <v>29</v>
      </c>
      <c r="D240" s="1">
        <v>44981</v>
      </c>
      <c r="E240" s="2">
        <v>0.74623107797514332</v>
      </c>
      <c r="F240" t="str">
        <f t="shared" si="21"/>
        <v>11101</v>
      </c>
      <c r="G240">
        <f t="shared" si="22"/>
        <v>1</v>
      </c>
      <c r="H240">
        <f t="shared" si="23"/>
        <v>0</v>
      </c>
      <c r="I240">
        <f t="shared" si="24"/>
        <v>1</v>
      </c>
      <c r="J240">
        <f t="shared" si="25"/>
        <v>1</v>
      </c>
      <c r="K240">
        <f t="shared" si="26"/>
        <v>1</v>
      </c>
      <c r="L240">
        <f t="shared" si="27"/>
        <v>28.9</v>
      </c>
    </row>
    <row r="241" spans="1:12" x14ac:dyDescent="0.25">
      <c r="A241">
        <v>6</v>
      </c>
      <c r="B241" s="3">
        <v>22.08</v>
      </c>
      <c r="C241">
        <v>11</v>
      </c>
      <c r="D241" s="1">
        <v>45171</v>
      </c>
      <c r="E241" s="2">
        <v>0.7203067669056511</v>
      </c>
      <c r="F241" t="str">
        <f t="shared" si="21"/>
        <v>01011</v>
      </c>
      <c r="G241">
        <f t="shared" si="22"/>
        <v>1</v>
      </c>
      <c r="H241">
        <f t="shared" si="23"/>
        <v>1</v>
      </c>
      <c r="I241">
        <f t="shared" si="24"/>
        <v>0</v>
      </c>
      <c r="J241">
        <f t="shared" si="25"/>
        <v>1</v>
      </c>
      <c r="K241">
        <f t="shared" si="26"/>
        <v>0</v>
      </c>
      <c r="L241">
        <f t="shared" si="27"/>
        <v>1.1100000000000001</v>
      </c>
    </row>
    <row r="242" spans="1:12" x14ac:dyDescent="0.25">
      <c r="A242">
        <v>7</v>
      </c>
      <c r="B242" s="3">
        <v>111.7</v>
      </c>
      <c r="C242">
        <v>3</v>
      </c>
      <c r="D242" s="1">
        <v>44932</v>
      </c>
      <c r="E242" s="2">
        <v>0.62382744779955623</v>
      </c>
      <c r="F242" t="str">
        <f t="shared" si="21"/>
        <v>00011</v>
      </c>
      <c r="G242">
        <f t="shared" si="22"/>
        <v>1</v>
      </c>
      <c r="H242">
        <f t="shared" si="23"/>
        <v>1</v>
      </c>
      <c r="I242">
        <f t="shared" si="24"/>
        <v>0</v>
      </c>
      <c r="J242">
        <f t="shared" si="25"/>
        <v>0</v>
      </c>
      <c r="K242">
        <f t="shared" si="26"/>
        <v>0</v>
      </c>
      <c r="L242">
        <f t="shared" si="27"/>
        <v>2.2399999999999998</v>
      </c>
    </row>
    <row r="243" spans="1:12" x14ac:dyDescent="0.25">
      <c r="A243">
        <v>2</v>
      </c>
      <c r="B243" s="3">
        <v>147.19</v>
      </c>
      <c r="C243">
        <v>25</v>
      </c>
      <c r="D243" s="1">
        <v>45063</v>
      </c>
      <c r="E243" s="2">
        <v>0.838606154279955</v>
      </c>
      <c r="F243" t="str">
        <f t="shared" si="21"/>
        <v>11001</v>
      </c>
      <c r="G243">
        <f t="shared" si="22"/>
        <v>1</v>
      </c>
      <c r="H243">
        <f t="shared" si="23"/>
        <v>0</v>
      </c>
      <c r="I243">
        <f t="shared" si="24"/>
        <v>0</v>
      </c>
      <c r="J243">
        <f t="shared" si="25"/>
        <v>1</v>
      </c>
      <c r="K243">
        <f t="shared" si="26"/>
        <v>1</v>
      </c>
      <c r="L243">
        <f t="shared" si="27"/>
        <v>14.72</v>
      </c>
    </row>
    <row r="244" spans="1:12" x14ac:dyDescent="0.25">
      <c r="A244">
        <v>3</v>
      </c>
      <c r="B244" s="3">
        <v>133.4</v>
      </c>
      <c r="C244">
        <v>30</v>
      </c>
      <c r="D244" s="1">
        <v>45072</v>
      </c>
      <c r="E244" s="2">
        <v>0.94229076139990098</v>
      </c>
      <c r="F244" t="str">
        <f t="shared" si="21"/>
        <v>11110</v>
      </c>
      <c r="G244">
        <f t="shared" si="22"/>
        <v>0</v>
      </c>
      <c r="H244">
        <f t="shared" si="23"/>
        <v>1</v>
      </c>
      <c r="I244">
        <f t="shared" si="24"/>
        <v>1</v>
      </c>
      <c r="J244">
        <f t="shared" si="25"/>
        <v>1</v>
      </c>
      <c r="K244">
        <f t="shared" si="26"/>
        <v>1</v>
      </c>
      <c r="L244">
        <f t="shared" si="27"/>
        <v>26.68</v>
      </c>
    </row>
    <row r="245" spans="1:12" x14ac:dyDescent="0.25">
      <c r="A245">
        <v>2</v>
      </c>
      <c r="B245" s="3">
        <v>19.57</v>
      </c>
      <c r="C245">
        <v>11</v>
      </c>
      <c r="D245" s="1">
        <v>44941</v>
      </c>
      <c r="E245" s="2">
        <v>0.52541466345190446</v>
      </c>
      <c r="F245" t="str">
        <f t="shared" si="21"/>
        <v>01011</v>
      </c>
      <c r="G245">
        <f t="shared" si="22"/>
        <v>1</v>
      </c>
      <c r="H245">
        <f t="shared" si="23"/>
        <v>1</v>
      </c>
      <c r="I245">
        <f t="shared" si="24"/>
        <v>0</v>
      </c>
      <c r="J245">
        <f t="shared" si="25"/>
        <v>1</v>
      </c>
      <c r="K245">
        <f t="shared" si="26"/>
        <v>0</v>
      </c>
      <c r="L245">
        <f t="shared" si="27"/>
        <v>0.98</v>
      </c>
    </row>
    <row r="246" spans="1:12" x14ac:dyDescent="0.25">
      <c r="A246">
        <v>6</v>
      </c>
      <c r="B246" s="3">
        <v>64.41</v>
      </c>
      <c r="C246">
        <v>6</v>
      </c>
      <c r="D246" s="1">
        <v>44955</v>
      </c>
      <c r="E246" s="2">
        <v>0.6386907756758281</v>
      </c>
      <c r="F246" t="str">
        <f t="shared" si="21"/>
        <v>00110</v>
      </c>
      <c r="G246">
        <f t="shared" si="22"/>
        <v>0</v>
      </c>
      <c r="H246">
        <f t="shared" si="23"/>
        <v>1</v>
      </c>
      <c r="I246">
        <f t="shared" si="24"/>
        <v>1</v>
      </c>
      <c r="J246">
        <f t="shared" si="25"/>
        <v>0</v>
      </c>
      <c r="K246">
        <f t="shared" si="26"/>
        <v>0</v>
      </c>
      <c r="L246">
        <f t="shared" si="27"/>
        <v>3.23</v>
      </c>
    </row>
    <row r="247" spans="1:12" x14ac:dyDescent="0.25">
      <c r="A247">
        <v>3</v>
      </c>
      <c r="B247" s="3">
        <v>184.52</v>
      </c>
      <c r="C247">
        <v>20</v>
      </c>
      <c r="D247" s="1">
        <v>45239</v>
      </c>
      <c r="E247" s="2">
        <v>0.68351245262239102</v>
      </c>
      <c r="F247" t="str">
        <f t="shared" si="21"/>
        <v>10100</v>
      </c>
      <c r="G247">
        <f t="shared" si="22"/>
        <v>0</v>
      </c>
      <c r="H247">
        <f t="shared" si="23"/>
        <v>0</v>
      </c>
      <c r="I247">
        <f t="shared" si="24"/>
        <v>1</v>
      </c>
      <c r="J247">
        <f t="shared" si="25"/>
        <v>0</v>
      </c>
      <c r="K247">
        <f t="shared" si="26"/>
        <v>1</v>
      </c>
      <c r="L247">
        <f t="shared" si="27"/>
        <v>18.46</v>
      </c>
    </row>
    <row r="248" spans="1:12" x14ac:dyDescent="0.25">
      <c r="A248">
        <v>6</v>
      </c>
      <c r="B248" s="3">
        <v>184.78</v>
      </c>
      <c r="C248">
        <v>6</v>
      </c>
      <c r="D248" s="1">
        <v>45178</v>
      </c>
      <c r="E248" s="2">
        <v>0.67059419953814503</v>
      </c>
      <c r="F248" t="str">
        <f t="shared" si="21"/>
        <v>00110</v>
      </c>
      <c r="G248">
        <f t="shared" si="22"/>
        <v>0</v>
      </c>
      <c r="H248">
        <f t="shared" si="23"/>
        <v>1</v>
      </c>
      <c r="I248">
        <f t="shared" si="24"/>
        <v>1</v>
      </c>
      <c r="J248">
        <f t="shared" si="25"/>
        <v>0</v>
      </c>
      <c r="K248">
        <f t="shared" si="26"/>
        <v>0</v>
      </c>
      <c r="L248">
        <f t="shared" si="27"/>
        <v>9.24</v>
      </c>
    </row>
    <row r="249" spans="1:12" x14ac:dyDescent="0.25">
      <c r="A249">
        <v>7</v>
      </c>
      <c r="B249" s="3">
        <v>35.81</v>
      </c>
      <c r="C249">
        <v>6</v>
      </c>
      <c r="D249" s="1">
        <v>44962</v>
      </c>
      <c r="E249" s="2">
        <v>0.9375554634381611</v>
      </c>
      <c r="F249" t="str">
        <f t="shared" si="21"/>
        <v>00110</v>
      </c>
      <c r="G249">
        <f t="shared" si="22"/>
        <v>0</v>
      </c>
      <c r="H249">
        <f t="shared" si="23"/>
        <v>1</v>
      </c>
      <c r="I249">
        <f t="shared" si="24"/>
        <v>1</v>
      </c>
      <c r="J249">
        <f t="shared" si="25"/>
        <v>0</v>
      </c>
      <c r="K249">
        <f t="shared" si="26"/>
        <v>0</v>
      </c>
      <c r="L249">
        <f t="shared" si="27"/>
        <v>1.8</v>
      </c>
    </row>
    <row r="250" spans="1:12" x14ac:dyDescent="0.25">
      <c r="A250">
        <v>6</v>
      </c>
      <c r="B250" s="3">
        <v>154.5</v>
      </c>
      <c r="C250">
        <v>16</v>
      </c>
      <c r="D250" s="1">
        <v>45115</v>
      </c>
      <c r="E250" s="2">
        <v>0.678779062505386</v>
      </c>
      <c r="F250" t="str">
        <f t="shared" si="21"/>
        <v>10000</v>
      </c>
      <c r="G250">
        <f t="shared" si="22"/>
        <v>0</v>
      </c>
      <c r="H250">
        <f t="shared" si="23"/>
        <v>0</v>
      </c>
      <c r="I250">
        <f t="shared" si="24"/>
        <v>0</v>
      </c>
      <c r="J250">
        <f t="shared" si="25"/>
        <v>0</v>
      </c>
      <c r="K250">
        <f t="shared" si="26"/>
        <v>1</v>
      </c>
      <c r="L250">
        <f t="shared" si="27"/>
        <v>7.7299999999999995</v>
      </c>
    </row>
    <row r="251" spans="1:12" x14ac:dyDescent="0.25">
      <c r="A251">
        <v>4</v>
      </c>
      <c r="B251" s="3">
        <v>128.44999999999999</v>
      </c>
      <c r="C251">
        <v>24</v>
      </c>
      <c r="D251" s="1">
        <v>45092</v>
      </c>
      <c r="E251" s="2">
        <v>0.95859177793825956</v>
      </c>
      <c r="F251" t="str">
        <f t="shared" si="21"/>
        <v>11000</v>
      </c>
      <c r="G251">
        <f t="shared" si="22"/>
        <v>0</v>
      </c>
      <c r="H251">
        <f t="shared" si="23"/>
        <v>0</v>
      </c>
      <c r="I251">
        <f t="shared" si="24"/>
        <v>0</v>
      </c>
      <c r="J251">
        <f t="shared" si="25"/>
        <v>1</v>
      </c>
      <c r="K251">
        <f t="shared" si="26"/>
        <v>1</v>
      </c>
      <c r="L251">
        <f t="shared" si="27"/>
        <v>12.85</v>
      </c>
    </row>
    <row r="252" spans="1:12" x14ac:dyDescent="0.25">
      <c r="A252">
        <v>1</v>
      </c>
      <c r="B252" s="3">
        <v>140.41999999999999</v>
      </c>
      <c r="C252">
        <v>17</v>
      </c>
      <c r="D252" s="1">
        <v>45152</v>
      </c>
      <c r="E252" s="2">
        <v>0.59643199554902981</v>
      </c>
      <c r="F252" t="str">
        <f t="shared" si="21"/>
        <v>10001</v>
      </c>
      <c r="G252">
        <f t="shared" si="22"/>
        <v>1</v>
      </c>
      <c r="H252">
        <f t="shared" si="23"/>
        <v>0</v>
      </c>
      <c r="I252">
        <f t="shared" si="24"/>
        <v>0</v>
      </c>
      <c r="J252">
        <f t="shared" si="25"/>
        <v>0</v>
      </c>
      <c r="K252">
        <f t="shared" si="26"/>
        <v>1</v>
      </c>
      <c r="L252">
        <f t="shared" si="27"/>
        <v>7.0299999999999994</v>
      </c>
    </row>
    <row r="253" spans="1:12" x14ac:dyDescent="0.25">
      <c r="A253">
        <v>7</v>
      </c>
      <c r="B253" s="3">
        <v>165.64</v>
      </c>
      <c r="C253">
        <v>12</v>
      </c>
      <c r="D253" s="1">
        <v>45163</v>
      </c>
      <c r="E253" s="2">
        <v>0.91285247661933355</v>
      </c>
      <c r="F253" t="str">
        <f t="shared" si="21"/>
        <v>01100</v>
      </c>
      <c r="G253">
        <f t="shared" si="22"/>
        <v>0</v>
      </c>
      <c r="H253">
        <f t="shared" si="23"/>
        <v>0</v>
      </c>
      <c r="I253">
        <f t="shared" si="24"/>
        <v>1</v>
      </c>
      <c r="J253">
        <f t="shared" si="25"/>
        <v>1</v>
      </c>
      <c r="K253">
        <f t="shared" si="26"/>
        <v>0</v>
      </c>
      <c r="L253">
        <f t="shared" si="27"/>
        <v>16.57</v>
      </c>
    </row>
    <row r="254" spans="1:12" x14ac:dyDescent="0.25">
      <c r="A254">
        <v>1</v>
      </c>
      <c r="B254" s="3">
        <v>17.670000000000002</v>
      </c>
      <c r="C254">
        <v>16</v>
      </c>
      <c r="D254" s="1">
        <v>45274</v>
      </c>
      <c r="E254" s="2">
        <v>0.89342085521829184</v>
      </c>
      <c r="F254" t="str">
        <f t="shared" si="21"/>
        <v>10000</v>
      </c>
      <c r="G254">
        <f t="shared" si="22"/>
        <v>0</v>
      </c>
      <c r="H254">
        <f t="shared" si="23"/>
        <v>0</v>
      </c>
      <c r="I254">
        <f t="shared" si="24"/>
        <v>0</v>
      </c>
      <c r="J254">
        <f t="shared" si="25"/>
        <v>0</v>
      </c>
      <c r="K254">
        <f t="shared" si="26"/>
        <v>1</v>
      </c>
      <c r="L254">
        <f t="shared" si="27"/>
        <v>0.89</v>
      </c>
    </row>
    <row r="255" spans="1:12" x14ac:dyDescent="0.25">
      <c r="A255">
        <v>1</v>
      </c>
      <c r="B255" s="3">
        <v>85.55</v>
      </c>
      <c r="C255">
        <v>29</v>
      </c>
      <c r="D255" s="1">
        <v>45099</v>
      </c>
      <c r="E255" s="2">
        <v>0.61146757899687154</v>
      </c>
      <c r="F255" t="str">
        <f t="shared" si="21"/>
        <v>11101</v>
      </c>
      <c r="G255">
        <f t="shared" si="22"/>
        <v>1</v>
      </c>
      <c r="H255">
        <f t="shared" si="23"/>
        <v>0</v>
      </c>
      <c r="I255">
        <f t="shared" si="24"/>
        <v>1</v>
      </c>
      <c r="J255">
        <f t="shared" si="25"/>
        <v>1</v>
      </c>
      <c r="K255">
        <f t="shared" si="26"/>
        <v>1</v>
      </c>
      <c r="L255">
        <f t="shared" si="27"/>
        <v>17.11</v>
      </c>
    </row>
    <row r="256" spans="1:12" x14ac:dyDescent="0.25">
      <c r="A256">
        <v>6</v>
      </c>
      <c r="B256" s="3">
        <v>54.5</v>
      </c>
      <c r="C256">
        <v>10</v>
      </c>
      <c r="D256" s="1">
        <v>44992</v>
      </c>
      <c r="E256" s="2">
        <v>0.56893612598213394</v>
      </c>
      <c r="F256" t="str">
        <f t="shared" si="21"/>
        <v>01010</v>
      </c>
      <c r="G256">
        <f t="shared" si="22"/>
        <v>0</v>
      </c>
      <c r="H256">
        <f t="shared" si="23"/>
        <v>1</v>
      </c>
      <c r="I256">
        <f t="shared" si="24"/>
        <v>0</v>
      </c>
      <c r="J256">
        <f t="shared" si="25"/>
        <v>1</v>
      </c>
      <c r="K256">
        <f t="shared" si="26"/>
        <v>0</v>
      </c>
      <c r="L256">
        <f t="shared" si="27"/>
        <v>2.73</v>
      </c>
    </row>
    <row r="257" spans="1:12" x14ac:dyDescent="0.25">
      <c r="A257">
        <v>10</v>
      </c>
      <c r="B257" s="3">
        <v>31.31</v>
      </c>
      <c r="C257">
        <v>2</v>
      </c>
      <c r="D257" s="1">
        <v>45046</v>
      </c>
      <c r="E257" s="2">
        <v>0.88975320311225936</v>
      </c>
      <c r="F257" t="str">
        <f t="shared" si="21"/>
        <v>00010</v>
      </c>
      <c r="G257">
        <f t="shared" si="22"/>
        <v>0</v>
      </c>
      <c r="H257">
        <f t="shared" si="23"/>
        <v>1</v>
      </c>
      <c r="I257">
        <f t="shared" si="24"/>
        <v>0</v>
      </c>
      <c r="J257">
        <f t="shared" si="25"/>
        <v>0</v>
      </c>
      <c r="K257">
        <f t="shared" si="26"/>
        <v>0</v>
      </c>
      <c r="L257">
        <f t="shared" si="27"/>
        <v>0.63</v>
      </c>
    </row>
    <row r="258" spans="1:12" x14ac:dyDescent="0.25">
      <c r="A258">
        <v>8</v>
      </c>
      <c r="B258" s="3">
        <v>197.46</v>
      </c>
      <c r="C258">
        <v>5</v>
      </c>
      <c r="D258" s="1">
        <v>45131</v>
      </c>
      <c r="E258" s="2">
        <v>0.75196326318749862</v>
      </c>
      <c r="F258" t="str">
        <f t="shared" si="21"/>
        <v>00101</v>
      </c>
      <c r="G258">
        <f t="shared" si="22"/>
        <v>1</v>
      </c>
      <c r="H258">
        <f t="shared" si="23"/>
        <v>0</v>
      </c>
      <c r="I258">
        <f t="shared" si="24"/>
        <v>1</v>
      </c>
      <c r="J258">
        <f t="shared" si="25"/>
        <v>0</v>
      </c>
      <c r="K258">
        <f t="shared" si="26"/>
        <v>0</v>
      </c>
      <c r="L258">
        <f t="shared" si="27"/>
        <v>9.879999999999999</v>
      </c>
    </row>
    <row r="259" spans="1:12" x14ac:dyDescent="0.25">
      <c r="A259">
        <v>7</v>
      </c>
      <c r="B259" s="3">
        <v>146.75</v>
      </c>
      <c r="C259">
        <v>23</v>
      </c>
      <c r="D259" s="1">
        <v>45249</v>
      </c>
      <c r="E259" s="2">
        <v>0.68264073965007421</v>
      </c>
      <c r="F259" t="str">
        <f t="shared" ref="F259:F322" si="28">DEC2BIN(C259,5)</f>
        <v>10111</v>
      </c>
      <c r="G259">
        <f t="shared" ref="G259:G322" si="29">IF(RIGHT(F259,1)="1",1,0)</f>
        <v>1</v>
      </c>
      <c r="H259">
        <f t="shared" ref="H259:H322" si="30">IF(MID(F259,4,1)="1",1,0)</f>
        <v>1</v>
      </c>
      <c r="I259">
        <f t="shared" ref="I259:I322" si="31">IF(MID(F259,3,1)="1",1,0)</f>
        <v>1</v>
      </c>
      <c r="J259">
        <f t="shared" ref="J259:J322" si="32">IF(MID(F259,2,1)="1",1,0)</f>
        <v>0</v>
      </c>
      <c r="K259">
        <f t="shared" ref="K259:K322" si="33">IF(MID(F259,1,1)="1",1,0)</f>
        <v>1</v>
      </c>
      <c r="L259">
        <f t="shared" ref="L259:L322" si="34">ROUNDUP(IF(I259+J259+K259=3,B259*0.2,IF(I259+J259+K259=2,B259*0.1,IF(I259+J259+K259=1,B259*0.05,B259*0.02))),2)</f>
        <v>14.68</v>
      </c>
    </row>
    <row r="260" spans="1:12" x14ac:dyDescent="0.25">
      <c r="A260">
        <v>7</v>
      </c>
      <c r="B260" s="3">
        <v>150.1</v>
      </c>
      <c r="C260">
        <v>23</v>
      </c>
      <c r="D260" s="1">
        <v>45198</v>
      </c>
      <c r="E260" s="2">
        <v>0.7883435661144953</v>
      </c>
      <c r="F260" t="str">
        <f t="shared" si="28"/>
        <v>10111</v>
      </c>
      <c r="G260">
        <f t="shared" si="29"/>
        <v>1</v>
      </c>
      <c r="H260">
        <f t="shared" si="30"/>
        <v>1</v>
      </c>
      <c r="I260">
        <f t="shared" si="31"/>
        <v>1</v>
      </c>
      <c r="J260">
        <f t="shared" si="32"/>
        <v>0</v>
      </c>
      <c r="K260">
        <f t="shared" si="33"/>
        <v>1</v>
      </c>
      <c r="L260">
        <f t="shared" si="34"/>
        <v>15.01</v>
      </c>
    </row>
    <row r="261" spans="1:12" x14ac:dyDescent="0.25">
      <c r="A261">
        <v>6</v>
      </c>
      <c r="B261" s="3">
        <v>69.39</v>
      </c>
      <c r="C261">
        <v>14</v>
      </c>
      <c r="D261" s="1">
        <v>45105</v>
      </c>
      <c r="E261" s="2">
        <v>0.83815768880511854</v>
      </c>
      <c r="F261" t="str">
        <f t="shared" si="28"/>
        <v>01110</v>
      </c>
      <c r="G261">
        <f t="shared" si="29"/>
        <v>0</v>
      </c>
      <c r="H261">
        <f t="shared" si="30"/>
        <v>1</v>
      </c>
      <c r="I261">
        <f t="shared" si="31"/>
        <v>1</v>
      </c>
      <c r="J261">
        <f t="shared" si="32"/>
        <v>1</v>
      </c>
      <c r="K261">
        <f t="shared" si="33"/>
        <v>0</v>
      </c>
      <c r="L261">
        <f t="shared" si="34"/>
        <v>6.9399999999999995</v>
      </c>
    </row>
    <row r="262" spans="1:12" x14ac:dyDescent="0.25">
      <c r="A262">
        <v>2</v>
      </c>
      <c r="B262" s="3">
        <v>151.69</v>
      </c>
      <c r="C262">
        <v>10</v>
      </c>
      <c r="D262" s="1">
        <v>45176</v>
      </c>
      <c r="E262" s="2">
        <v>0.76546858298270837</v>
      </c>
      <c r="F262" t="str">
        <f t="shared" si="28"/>
        <v>01010</v>
      </c>
      <c r="G262">
        <f t="shared" si="29"/>
        <v>0</v>
      </c>
      <c r="H262">
        <f t="shared" si="30"/>
        <v>1</v>
      </c>
      <c r="I262">
        <f t="shared" si="31"/>
        <v>0</v>
      </c>
      <c r="J262">
        <f t="shared" si="32"/>
        <v>1</v>
      </c>
      <c r="K262">
        <f t="shared" si="33"/>
        <v>0</v>
      </c>
      <c r="L262">
        <f t="shared" si="34"/>
        <v>7.59</v>
      </c>
    </row>
    <row r="263" spans="1:12" x14ac:dyDescent="0.25">
      <c r="A263">
        <v>5</v>
      </c>
      <c r="B263" s="3">
        <v>38.6</v>
      </c>
      <c r="C263">
        <v>31</v>
      </c>
      <c r="D263" s="1">
        <v>45260</v>
      </c>
      <c r="E263" s="2">
        <v>0.4481240446833254</v>
      </c>
      <c r="F263" t="str">
        <f t="shared" si="28"/>
        <v>11111</v>
      </c>
      <c r="G263">
        <f t="shared" si="29"/>
        <v>1</v>
      </c>
      <c r="H263">
        <f t="shared" si="30"/>
        <v>1</v>
      </c>
      <c r="I263">
        <f t="shared" si="31"/>
        <v>1</v>
      </c>
      <c r="J263">
        <f t="shared" si="32"/>
        <v>1</v>
      </c>
      <c r="K263">
        <f t="shared" si="33"/>
        <v>1</v>
      </c>
      <c r="L263">
        <f t="shared" si="34"/>
        <v>7.72</v>
      </c>
    </row>
    <row r="264" spans="1:12" x14ac:dyDescent="0.25">
      <c r="A264">
        <v>3</v>
      </c>
      <c r="B264" s="3">
        <v>178.15</v>
      </c>
      <c r="C264">
        <v>9</v>
      </c>
      <c r="D264" s="1">
        <v>44964</v>
      </c>
      <c r="E264" s="2">
        <v>0.48589642913831804</v>
      </c>
      <c r="F264" t="str">
        <f t="shared" si="28"/>
        <v>01001</v>
      </c>
      <c r="G264">
        <f t="shared" si="29"/>
        <v>1</v>
      </c>
      <c r="H264">
        <f t="shared" si="30"/>
        <v>0</v>
      </c>
      <c r="I264">
        <f t="shared" si="31"/>
        <v>0</v>
      </c>
      <c r="J264">
        <f t="shared" si="32"/>
        <v>1</v>
      </c>
      <c r="K264">
        <f t="shared" si="33"/>
        <v>0</v>
      </c>
      <c r="L264">
        <f t="shared" si="34"/>
        <v>8.91</v>
      </c>
    </row>
    <row r="265" spans="1:12" x14ac:dyDescent="0.25">
      <c r="A265">
        <v>4</v>
      </c>
      <c r="B265" s="3">
        <v>108.41</v>
      </c>
      <c r="C265">
        <v>16</v>
      </c>
      <c r="D265" s="1">
        <v>45054</v>
      </c>
      <c r="E265" s="2">
        <v>0.75579987335426924</v>
      </c>
      <c r="F265" t="str">
        <f t="shared" si="28"/>
        <v>10000</v>
      </c>
      <c r="G265">
        <f t="shared" si="29"/>
        <v>0</v>
      </c>
      <c r="H265">
        <f t="shared" si="30"/>
        <v>0</v>
      </c>
      <c r="I265">
        <f t="shared" si="31"/>
        <v>0</v>
      </c>
      <c r="J265">
        <f t="shared" si="32"/>
        <v>0</v>
      </c>
      <c r="K265">
        <f t="shared" si="33"/>
        <v>1</v>
      </c>
      <c r="L265">
        <f t="shared" si="34"/>
        <v>5.43</v>
      </c>
    </row>
    <row r="266" spans="1:12" x14ac:dyDescent="0.25">
      <c r="A266">
        <v>9</v>
      </c>
      <c r="B266" s="3">
        <v>14.58</v>
      </c>
      <c r="C266">
        <v>19</v>
      </c>
      <c r="D266" s="1">
        <v>45038</v>
      </c>
      <c r="E266" s="2">
        <v>0.4334775858178111</v>
      </c>
      <c r="F266" t="str">
        <f t="shared" si="28"/>
        <v>10011</v>
      </c>
      <c r="G266">
        <f t="shared" si="29"/>
        <v>1</v>
      </c>
      <c r="H266">
        <f t="shared" si="30"/>
        <v>1</v>
      </c>
      <c r="I266">
        <f t="shared" si="31"/>
        <v>0</v>
      </c>
      <c r="J266">
        <f t="shared" si="32"/>
        <v>0</v>
      </c>
      <c r="K266">
        <f t="shared" si="33"/>
        <v>1</v>
      </c>
      <c r="L266">
        <f t="shared" si="34"/>
        <v>0.73</v>
      </c>
    </row>
    <row r="267" spans="1:12" x14ac:dyDescent="0.25">
      <c r="A267">
        <v>10</v>
      </c>
      <c r="B267" s="3">
        <v>194.41</v>
      </c>
      <c r="C267">
        <v>26</v>
      </c>
      <c r="D267" s="1">
        <v>44980</v>
      </c>
      <c r="E267" s="2">
        <v>0.78156188169231688</v>
      </c>
      <c r="F267" t="str">
        <f t="shared" si="28"/>
        <v>11010</v>
      </c>
      <c r="G267">
        <f t="shared" si="29"/>
        <v>0</v>
      </c>
      <c r="H267">
        <f t="shared" si="30"/>
        <v>1</v>
      </c>
      <c r="I267">
        <f t="shared" si="31"/>
        <v>0</v>
      </c>
      <c r="J267">
        <f t="shared" si="32"/>
        <v>1</v>
      </c>
      <c r="K267">
        <f t="shared" si="33"/>
        <v>1</v>
      </c>
      <c r="L267">
        <f t="shared" si="34"/>
        <v>19.450000000000003</v>
      </c>
    </row>
    <row r="268" spans="1:12" x14ac:dyDescent="0.25">
      <c r="A268">
        <v>7</v>
      </c>
      <c r="B268" s="3">
        <v>13.55</v>
      </c>
      <c r="C268">
        <v>10</v>
      </c>
      <c r="D268" s="1">
        <v>45014</v>
      </c>
      <c r="E268" s="2">
        <v>0.61067899297593742</v>
      </c>
      <c r="F268" t="str">
        <f t="shared" si="28"/>
        <v>01010</v>
      </c>
      <c r="G268">
        <f t="shared" si="29"/>
        <v>0</v>
      </c>
      <c r="H268">
        <f t="shared" si="30"/>
        <v>1</v>
      </c>
      <c r="I268">
        <f t="shared" si="31"/>
        <v>0</v>
      </c>
      <c r="J268">
        <f t="shared" si="32"/>
        <v>1</v>
      </c>
      <c r="K268">
        <f t="shared" si="33"/>
        <v>0</v>
      </c>
      <c r="L268">
        <f t="shared" si="34"/>
        <v>0.68</v>
      </c>
    </row>
    <row r="269" spans="1:12" x14ac:dyDescent="0.25">
      <c r="A269">
        <v>9</v>
      </c>
      <c r="B269" s="3">
        <v>177.23</v>
      </c>
      <c r="C269">
        <v>1</v>
      </c>
      <c r="D269" s="1">
        <v>45157</v>
      </c>
      <c r="E269" s="2">
        <v>0.71918402941159032</v>
      </c>
      <c r="F269" t="str">
        <f t="shared" si="28"/>
        <v>00001</v>
      </c>
      <c r="G269">
        <f t="shared" si="29"/>
        <v>1</v>
      </c>
      <c r="H269">
        <f t="shared" si="30"/>
        <v>0</v>
      </c>
      <c r="I269">
        <f t="shared" si="31"/>
        <v>0</v>
      </c>
      <c r="J269">
        <f t="shared" si="32"/>
        <v>0</v>
      </c>
      <c r="K269">
        <f t="shared" si="33"/>
        <v>0</v>
      </c>
      <c r="L269">
        <f t="shared" si="34"/>
        <v>3.55</v>
      </c>
    </row>
    <row r="270" spans="1:12" x14ac:dyDescent="0.25">
      <c r="A270">
        <v>3</v>
      </c>
      <c r="B270" s="3">
        <v>90.02</v>
      </c>
      <c r="C270">
        <v>5</v>
      </c>
      <c r="D270" s="1">
        <v>45001</v>
      </c>
      <c r="E270" s="2">
        <v>0.95137381067181193</v>
      </c>
      <c r="F270" t="str">
        <f t="shared" si="28"/>
        <v>00101</v>
      </c>
      <c r="G270">
        <f t="shared" si="29"/>
        <v>1</v>
      </c>
      <c r="H270">
        <f t="shared" si="30"/>
        <v>0</v>
      </c>
      <c r="I270">
        <f t="shared" si="31"/>
        <v>1</v>
      </c>
      <c r="J270">
        <f t="shared" si="32"/>
        <v>0</v>
      </c>
      <c r="K270">
        <f t="shared" si="33"/>
        <v>0</v>
      </c>
      <c r="L270">
        <f t="shared" si="34"/>
        <v>4.51</v>
      </c>
    </row>
    <row r="271" spans="1:12" x14ac:dyDescent="0.25">
      <c r="A271">
        <v>10</v>
      </c>
      <c r="B271" s="3">
        <v>156.18</v>
      </c>
      <c r="C271">
        <v>4</v>
      </c>
      <c r="D271" s="1">
        <v>45287</v>
      </c>
      <c r="E271" s="2">
        <v>0.85448811253256007</v>
      </c>
      <c r="F271" t="str">
        <f t="shared" si="28"/>
        <v>00100</v>
      </c>
      <c r="G271">
        <f t="shared" si="29"/>
        <v>0</v>
      </c>
      <c r="H271">
        <f t="shared" si="30"/>
        <v>0</v>
      </c>
      <c r="I271">
        <f t="shared" si="31"/>
        <v>1</v>
      </c>
      <c r="J271">
        <f t="shared" si="32"/>
        <v>0</v>
      </c>
      <c r="K271">
        <f t="shared" si="33"/>
        <v>0</v>
      </c>
      <c r="L271">
        <f t="shared" si="34"/>
        <v>7.81</v>
      </c>
    </row>
    <row r="272" spans="1:12" x14ac:dyDescent="0.25">
      <c r="A272">
        <v>2</v>
      </c>
      <c r="B272" s="3">
        <v>132.69</v>
      </c>
      <c r="C272">
        <v>7</v>
      </c>
      <c r="D272" s="1">
        <v>45236</v>
      </c>
      <c r="E272" s="2">
        <v>0.77008817895144399</v>
      </c>
      <c r="F272" t="str">
        <f t="shared" si="28"/>
        <v>00111</v>
      </c>
      <c r="G272">
        <f t="shared" si="29"/>
        <v>1</v>
      </c>
      <c r="H272">
        <f t="shared" si="30"/>
        <v>1</v>
      </c>
      <c r="I272">
        <f t="shared" si="31"/>
        <v>1</v>
      </c>
      <c r="J272">
        <f t="shared" si="32"/>
        <v>0</v>
      </c>
      <c r="K272">
        <f t="shared" si="33"/>
        <v>0</v>
      </c>
      <c r="L272">
        <f t="shared" si="34"/>
        <v>6.64</v>
      </c>
    </row>
    <row r="273" spans="1:12" x14ac:dyDescent="0.25">
      <c r="A273">
        <v>5</v>
      </c>
      <c r="B273" s="3">
        <v>66.09</v>
      </c>
      <c r="C273">
        <v>7</v>
      </c>
      <c r="D273" s="1">
        <v>45077</v>
      </c>
      <c r="E273" s="2">
        <v>0.88524759708928979</v>
      </c>
      <c r="F273" t="str">
        <f t="shared" si="28"/>
        <v>00111</v>
      </c>
      <c r="G273">
        <f t="shared" si="29"/>
        <v>1</v>
      </c>
      <c r="H273">
        <f t="shared" si="30"/>
        <v>1</v>
      </c>
      <c r="I273">
        <f t="shared" si="31"/>
        <v>1</v>
      </c>
      <c r="J273">
        <f t="shared" si="32"/>
        <v>0</v>
      </c>
      <c r="K273">
        <f t="shared" si="33"/>
        <v>0</v>
      </c>
      <c r="L273">
        <f t="shared" si="34"/>
        <v>3.3099999999999996</v>
      </c>
    </row>
    <row r="274" spans="1:12" x14ac:dyDescent="0.25">
      <c r="A274">
        <v>7</v>
      </c>
      <c r="B274" s="3">
        <v>197.28</v>
      </c>
      <c r="C274">
        <v>10</v>
      </c>
      <c r="D274" s="1">
        <v>45001</v>
      </c>
      <c r="E274" s="2">
        <v>0.57159030648082543</v>
      </c>
      <c r="F274" t="str">
        <f t="shared" si="28"/>
        <v>01010</v>
      </c>
      <c r="G274">
        <f t="shared" si="29"/>
        <v>0</v>
      </c>
      <c r="H274">
        <f t="shared" si="30"/>
        <v>1</v>
      </c>
      <c r="I274">
        <f t="shared" si="31"/>
        <v>0</v>
      </c>
      <c r="J274">
        <f t="shared" si="32"/>
        <v>1</v>
      </c>
      <c r="K274">
        <f t="shared" si="33"/>
        <v>0</v>
      </c>
      <c r="L274">
        <f t="shared" si="34"/>
        <v>9.8699999999999992</v>
      </c>
    </row>
    <row r="275" spans="1:12" x14ac:dyDescent="0.25">
      <c r="A275">
        <v>6</v>
      </c>
      <c r="B275" s="3">
        <v>180.94</v>
      </c>
      <c r="C275">
        <v>2</v>
      </c>
      <c r="D275" s="1">
        <v>45133</v>
      </c>
      <c r="E275" s="2">
        <v>0.56534046824342588</v>
      </c>
      <c r="F275" t="str">
        <f t="shared" si="28"/>
        <v>00010</v>
      </c>
      <c r="G275">
        <f t="shared" si="29"/>
        <v>0</v>
      </c>
      <c r="H275">
        <f t="shared" si="30"/>
        <v>1</v>
      </c>
      <c r="I275">
        <f t="shared" si="31"/>
        <v>0</v>
      </c>
      <c r="J275">
        <f t="shared" si="32"/>
        <v>0</v>
      </c>
      <c r="K275">
        <f t="shared" si="33"/>
        <v>0</v>
      </c>
      <c r="L275">
        <f t="shared" si="34"/>
        <v>3.6199999999999997</v>
      </c>
    </row>
    <row r="276" spans="1:12" x14ac:dyDescent="0.25">
      <c r="A276">
        <v>1</v>
      </c>
      <c r="B276" s="3">
        <v>75.760000000000005</v>
      </c>
      <c r="C276">
        <v>5</v>
      </c>
      <c r="D276" s="1">
        <v>45241</v>
      </c>
      <c r="E276" s="2">
        <v>0.92650007339869389</v>
      </c>
      <c r="F276" t="str">
        <f t="shared" si="28"/>
        <v>00101</v>
      </c>
      <c r="G276">
        <f t="shared" si="29"/>
        <v>1</v>
      </c>
      <c r="H276">
        <f t="shared" si="30"/>
        <v>0</v>
      </c>
      <c r="I276">
        <f t="shared" si="31"/>
        <v>1</v>
      </c>
      <c r="J276">
        <f t="shared" si="32"/>
        <v>0</v>
      </c>
      <c r="K276">
        <f t="shared" si="33"/>
        <v>0</v>
      </c>
      <c r="L276">
        <f t="shared" si="34"/>
        <v>3.7899999999999996</v>
      </c>
    </row>
    <row r="277" spans="1:12" x14ac:dyDescent="0.25">
      <c r="A277">
        <v>9</v>
      </c>
      <c r="B277" s="3">
        <v>96.09</v>
      </c>
      <c r="C277">
        <v>5</v>
      </c>
      <c r="D277" s="1">
        <v>45096</v>
      </c>
      <c r="E277" s="2">
        <v>0.43986191324647717</v>
      </c>
      <c r="F277" t="str">
        <f t="shared" si="28"/>
        <v>00101</v>
      </c>
      <c r="G277">
        <f t="shared" si="29"/>
        <v>1</v>
      </c>
      <c r="H277">
        <f t="shared" si="30"/>
        <v>0</v>
      </c>
      <c r="I277">
        <f t="shared" si="31"/>
        <v>1</v>
      </c>
      <c r="J277">
        <f t="shared" si="32"/>
        <v>0</v>
      </c>
      <c r="K277">
        <f t="shared" si="33"/>
        <v>0</v>
      </c>
      <c r="L277">
        <f t="shared" si="34"/>
        <v>4.8099999999999996</v>
      </c>
    </row>
    <row r="278" spans="1:12" x14ac:dyDescent="0.25">
      <c r="A278">
        <v>4</v>
      </c>
      <c r="B278" s="3">
        <v>111.17</v>
      </c>
      <c r="C278">
        <v>6</v>
      </c>
      <c r="D278" s="1">
        <v>45203</v>
      </c>
      <c r="E278" s="2">
        <v>0.43937028670135264</v>
      </c>
      <c r="F278" t="str">
        <f t="shared" si="28"/>
        <v>00110</v>
      </c>
      <c r="G278">
        <f t="shared" si="29"/>
        <v>0</v>
      </c>
      <c r="H278">
        <f t="shared" si="30"/>
        <v>1</v>
      </c>
      <c r="I278">
        <f t="shared" si="31"/>
        <v>1</v>
      </c>
      <c r="J278">
        <f t="shared" si="32"/>
        <v>0</v>
      </c>
      <c r="K278">
        <f t="shared" si="33"/>
        <v>0</v>
      </c>
      <c r="L278">
        <f t="shared" si="34"/>
        <v>5.56</v>
      </c>
    </row>
    <row r="279" spans="1:12" x14ac:dyDescent="0.25">
      <c r="A279">
        <v>10</v>
      </c>
      <c r="B279" s="3">
        <v>11.13</v>
      </c>
      <c r="C279">
        <v>15</v>
      </c>
      <c r="D279" s="1">
        <v>45214</v>
      </c>
      <c r="E279" s="2">
        <v>0.54802093049726364</v>
      </c>
      <c r="F279" t="str">
        <f t="shared" si="28"/>
        <v>01111</v>
      </c>
      <c r="G279">
        <f t="shared" si="29"/>
        <v>1</v>
      </c>
      <c r="H279">
        <f t="shared" si="30"/>
        <v>1</v>
      </c>
      <c r="I279">
        <f t="shared" si="31"/>
        <v>1</v>
      </c>
      <c r="J279">
        <f t="shared" si="32"/>
        <v>1</v>
      </c>
      <c r="K279">
        <f t="shared" si="33"/>
        <v>0</v>
      </c>
      <c r="L279">
        <f t="shared" si="34"/>
        <v>1.1200000000000001</v>
      </c>
    </row>
    <row r="280" spans="1:12" x14ac:dyDescent="0.25">
      <c r="A280">
        <v>8</v>
      </c>
      <c r="B280" s="3">
        <v>8.02</v>
      </c>
      <c r="C280">
        <v>7</v>
      </c>
      <c r="D280" s="1">
        <v>45156</v>
      </c>
      <c r="E280" s="2">
        <v>0.71315912016184457</v>
      </c>
      <c r="F280" t="str">
        <f t="shared" si="28"/>
        <v>00111</v>
      </c>
      <c r="G280">
        <f t="shared" si="29"/>
        <v>1</v>
      </c>
      <c r="H280">
        <f t="shared" si="30"/>
        <v>1</v>
      </c>
      <c r="I280">
        <f t="shared" si="31"/>
        <v>1</v>
      </c>
      <c r="J280">
        <f t="shared" si="32"/>
        <v>0</v>
      </c>
      <c r="K280">
        <f t="shared" si="33"/>
        <v>0</v>
      </c>
      <c r="L280">
        <f t="shared" si="34"/>
        <v>0.41000000000000003</v>
      </c>
    </row>
    <row r="281" spans="1:12" x14ac:dyDescent="0.25">
      <c r="A281">
        <v>3</v>
      </c>
      <c r="B281" s="3">
        <v>163.80000000000001</v>
      </c>
      <c r="C281">
        <v>20</v>
      </c>
      <c r="D281" s="1">
        <v>44931</v>
      </c>
      <c r="E281" s="2">
        <v>0.61739218531971374</v>
      </c>
      <c r="F281" t="str">
        <f t="shared" si="28"/>
        <v>10100</v>
      </c>
      <c r="G281">
        <f t="shared" si="29"/>
        <v>0</v>
      </c>
      <c r="H281">
        <f t="shared" si="30"/>
        <v>0</v>
      </c>
      <c r="I281">
        <f t="shared" si="31"/>
        <v>1</v>
      </c>
      <c r="J281">
        <f t="shared" si="32"/>
        <v>0</v>
      </c>
      <c r="K281">
        <f t="shared" si="33"/>
        <v>1</v>
      </c>
      <c r="L281">
        <f t="shared" si="34"/>
        <v>16.38</v>
      </c>
    </row>
    <row r="282" spans="1:12" x14ac:dyDescent="0.25">
      <c r="A282">
        <v>3</v>
      </c>
      <c r="B282" s="3">
        <v>94.93</v>
      </c>
      <c r="C282">
        <v>23</v>
      </c>
      <c r="D282" s="1">
        <v>45006</v>
      </c>
      <c r="E282" s="2">
        <v>0.80766908435333207</v>
      </c>
      <c r="F282" t="str">
        <f t="shared" si="28"/>
        <v>10111</v>
      </c>
      <c r="G282">
        <f t="shared" si="29"/>
        <v>1</v>
      </c>
      <c r="H282">
        <f t="shared" si="30"/>
        <v>1</v>
      </c>
      <c r="I282">
        <f t="shared" si="31"/>
        <v>1</v>
      </c>
      <c r="J282">
        <f t="shared" si="32"/>
        <v>0</v>
      </c>
      <c r="K282">
        <f t="shared" si="33"/>
        <v>1</v>
      </c>
      <c r="L282">
        <f t="shared" si="34"/>
        <v>9.5</v>
      </c>
    </row>
    <row r="283" spans="1:12" x14ac:dyDescent="0.25">
      <c r="A283">
        <v>7</v>
      </c>
      <c r="B283" s="3">
        <v>109.52</v>
      </c>
      <c r="C283">
        <v>16</v>
      </c>
      <c r="D283" s="1">
        <v>45032</v>
      </c>
      <c r="E283" s="2">
        <v>0.77605677749582702</v>
      </c>
      <c r="F283" t="str">
        <f t="shared" si="28"/>
        <v>10000</v>
      </c>
      <c r="G283">
        <f t="shared" si="29"/>
        <v>0</v>
      </c>
      <c r="H283">
        <f t="shared" si="30"/>
        <v>0</v>
      </c>
      <c r="I283">
        <f t="shared" si="31"/>
        <v>0</v>
      </c>
      <c r="J283">
        <f t="shared" si="32"/>
        <v>0</v>
      </c>
      <c r="K283">
        <f t="shared" si="33"/>
        <v>1</v>
      </c>
      <c r="L283">
        <f t="shared" si="34"/>
        <v>5.4799999999999995</v>
      </c>
    </row>
    <row r="284" spans="1:12" x14ac:dyDescent="0.25">
      <c r="A284">
        <v>1</v>
      </c>
      <c r="B284" s="3">
        <v>78.260000000000005</v>
      </c>
      <c r="C284">
        <v>15</v>
      </c>
      <c r="D284" s="1">
        <v>44927</v>
      </c>
      <c r="E284" s="2">
        <v>0.79105558835129564</v>
      </c>
      <c r="F284" t="str">
        <f t="shared" si="28"/>
        <v>01111</v>
      </c>
      <c r="G284">
        <f t="shared" si="29"/>
        <v>1</v>
      </c>
      <c r="H284">
        <f t="shared" si="30"/>
        <v>1</v>
      </c>
      <c r="I284">
        <f t="shared" si="31"/>
        <v>1</v>
      </c>
      <c r="J284">
        <f t="shared" si="32"/>
        <v>1</v>
      </c>
      <c r="K284">
        <f t="shared" si="33"/>
        <v>0</v>
      </c>
      <c r="L284">
        <f t="shared" si="34"/>
        <v>7.83</v>
      </c>
    </row>
    <row r="285" spans="1:12" x14ac:dyDescent="0.25">
      <c r="A285">
        <v>2</v>
      </c>
      <c r="B285" s="3">
        <v>50.25</v>
      </c>
      <c r="C285">
        <v>11</v>
      </c>
      <c r="D285" s="1">
        <v>45220</v>
      </c>
      <c r="E285" s="2">
        <v>0.85891009026054332</v>
      </c>
      <c r="F285" t="str">
        <f t="shared" si="28"/>
        <v>01011</v>
      </c>
      <c r="G285">
        <f t="shared" si="29"/>
        <v>1</v>
      </c>
      <c r="H285">
        <f t="shared" si="30"/>
        <v>1</v>
      </c>
      <c r="I285">
        <f t="shared" si="31"/>
        <v>0</v>
      </c>
      <c r="J285">
        <f t="shared" si="32"/>
        <v>1</v>
      </c>
      <c r="K285">
        <f t="shared" si="33"/>
        <v>0</v>
      </c>
      <c r="L285">
        <f t="shared" si="34"/>
        <v>2.5199999999999996</v>
      </c>
    </row>
    <row r="286" spans="1:12" x14ac:dyDescent="0.25">
      <c r="A286">
        <v>7</v>
      </c>
      <c r="B286" s="3">
        <v>106.77</v>
      </c>
      <c r="C286">
        <v>17</v>
      </c>
      <c r="D286" s="1">
        <v>44983</v>
      </c>
      <c r="E286" s="2">
        <v>0.68929423093246456</v>
      </c>
      <c r="F286" t="str">
        <f t="shared" si="28"/>
        <v>10001</v>
      </c>
      <c r="G286">
        <f t="shared" si="29"/>
        <v>1</v>
      </c>
      <c r="H286">
        <f t="shared" si="30"/>
        <v>0</v>
      </c>
      <c r="I286">
        <f t="shared" si="31"/>
        <v>0</v>
      </c>
      <c r="J286">
        <f t="shared" si="32"/>
        <v>0</v>
      </c>
      <c r="K286">
        <f t="shared" si="33"/>
        <v>1</v>
      </c>
      <c r="L286">
        <f t="shared" si="34"/>
        <v>5.34</v>
      </c>
    </row>
    <row r="287" spans="1:12" x14ac:dyDescent="0.25">
      <c r="A287">
        <v>5</v>
      </c>
      <c r="B287" s="3">
        <v>138.27000000000001</v>
      </c>
      <c r="C287">
        <v>17</v>
      </c>
      <c r="D287" s="1">
        <v>45026</v>
      </c>
      <c r="E287" s="2">
        <v>0.70812954364066028</v>
      </c>
      <c r="F287" t="str">
        <f t="shared" si="28"/>
        <v>10001</v>
      </c>
      <c r="G287">
        <f t="shared" si="29"/>
        <v>1</v>
      </c>
      <c r="H287">
        <f t="shared" si="30"/>
        <v>0</v>
      </c>
      <c r="I287">
        <f t="shared" si="31"/>
        <v>0</v>
      </c>
      <c r="J287">
        <f t="shared" si="32"/>
        <v>0</v>
      </c>
      <c r="K287">
        <f t="shared" si="33"/>
        <v>1</v>
      </c>
      <c r="L287">
        <f t="shared" si="34"/>
        <v>6.92</v>
      </c>
    </row>
    <row r="288" spans="1:12" x14ac:dyDescent="0.25">
      <c r="A288">
        <v>10</v>
      </c>
      <c r="B288" s="3">
        <v>12.07</v>
      </c>
      <c r="C288">
        <v>13</v>
      </c>
      <c r="D288" s="1">
        <v>44955</v>
      </c>
      <c r="E288" s="2">
        <v>0.61522249326910827</v>
      </c>
      <c r="F288" t="str">
        <f t="shared" si="28"/>
        <v>01101</v>
      </c>
      <c r="G288">
        <f t="shared" si="29"/>
        <v>1</v>
      </c>
      <c r="H288">
        <f t="shared" si="30"/>
        <v>0</v>
      </c>
      <c r="I288">
        <f t="shared" si="31"/>
        <v>1</v>
      </c>
      <c r="J288">
        <f t="shared" si="32"/>
        <v>1</v>
      </c>
      <c r="K288">
        <f t="shared" si="33"/>
        <v>0</v>
      </c>
      <c r="L288">
        <f t="shared" si="34"/>
        <v>1.21</v>
      </c>
    </row>
    <row r="289" spans="1:12" x14ac:dyDescent="0.25">
      <c r="A289">
        <v>4</v>
      </c>
      <c r="B289" s="3">
        <v>132.05000000000001</v>
      </c>
      <c r="C289">
        <v>18</v>
      </c>
      <c r="D289" s="1">
        <v>45108</v>
      </c>
      <c r="E289" s="2">
        <v>0.64085986470599121</v>
      </c>
      <c r="F289" t="str">
        <f t="shared" si="28"/>
        <v>10010</v>
      </c>
      <c r="G289">
        <f t="shared" si="29"/>
        <v>0</v>
      </c>
      <c r="H289">
        <f t="shared" si="30"/>
        <v>1</v>
      </c>
      <c r="I289">
        <f t="shared" si="31"/>
        <v>0</v>
      </c>
      <c r="J289">
        <f t="shared" si="32"/>
        <v>0</v>
      </c>
      <c r="K289">
        <f t="shared" si="33"/>
        <v>1</v>
      </c>
      <c r="L289">
        <f t="shared" si="34"/>
        <v>6.6099999999999994</v>
      </c>
    </row>
    <row r="290" spans="1:12" x14ac:dyDescent="0.25">
      <c r="A290">
        <v>3</v>
      </c>
      <c r="B290" s="3">
        <v>26.26</v>
      </c>
      <c r="C290">
        <v>14</v>
      </c>
      <c r="D290" s="1">
        <v>45200</v>
      </c>
      <c r="E290" s="2">
        <v>0.54006068188248912</v>
      </c>
      <c r="F290" t="str">
        <f t="shared" si="28"/>
        <v>01110</v>
      </c>
      <c r="G290">
        <f t="shared" si="29"/>
        <v>0</v>
      </c>
      <c r="H290">
        <f t="shared" si="30"/>
        <v>1</v>
      </c>
      <c r="I290">
        <f t="shared" si="31"/>
        <v>1</v>
      </c>
      <c r="J290">
        <f t="shared" si="32"/>
        <v>1</v>
      </c>
      <c r="K290">
        <f t="shared" si="33"/>
        <v>0</v>
      </c>
      <c r="L290">
        <f t="shared" si="34"/>
        <v>2.63</v>
      </c>
    </row>
    <row r="291" spans="1:12" x14ac:dyDescent="0.25">
      <c r="A291">
        <v>10</v>
      </c>
      <c r="B291" s="3">
        <v>189.95</v>
      </c>
      <c r="C291">
        <v>10</v>
      </c>
      <c r="D291" s="1">
        <v>45091</v>
      </c>
      <c r="E291" s="2">
        <v>0.48652357557605896</v>
      </c>
      <c r="F291" t="str">
        <f t="shared" si="28"/>
        <v>01010</v>
      </c>
      <c r="G291">
        <f t="shared" si="29"/>
        <v>0</v>
      </c>
      <c r="H291">
        <f t="shared" si="30"/>
        <v>1</v>
      </c>
      <c r="I291">
        <f t="shared" si="31"/>
        <v>0</v>
      </c>
      <c r="J291">
        <f t="shared" si="32"/>
        <v>1</v>
      </c>
      <c r="K291">
        <f t="shared" si="33"/>
        <v>0</v>
      </c>
      <c r="L291">
        <f t="shared" si="34"/>
        <v>9.5</v>
      </c>
    </row>
    <row r="292" spans="1:12" x14ac:dyDescent="0.25">
      <c r="A292">
        <v>8</v>
      </c>
      <c r="B292" s="3">
        <v>2.66</v>
      </c>
      <c r="C292">
        <v>31</v>
      </c>
      <c r="D292" s="1">
        <v>45089</v>
      </c>
      <c r="E292" s="2">
        <v>0.56545652153827852</v>
      </c>
      <c r="F292" t="str">
        <f t="shared" si="28"/>
        <v>11111</v>
      </c>
      <c r="G292">
        <f t="shared" si="29"/>
        <v>1</v>
      </c>
      <c r="H292">
        <f t="shared" si="30"/>
        <v>1</v>
      </c>
      <c r="I292">
        <f t="shared" si="31"/>
        <v>1</v>
      </c>
      <c r="J292">
        <f t="shared" si="32"/>
        <v>1</v>
      </c>
      <c r="K292">
        <f t="shared" si="33"/>
        <v>1</v>
      </c>
      <c r="L292">
        <f t="shared" si="34"/>
        <v>0.54</v>
      </c>
    </row>
    <row r="293" spans="1:12" x14ac:dyDescent="0.25">
      <c r="A293">
        <v>9</v>
      </c>
      <c r="B293" s="3">
        <v>190.34</v>
      </c>
      <c r="C293">
        <v>24</v>
      </c>
      <c r="D293" s="1">
        <v>44977</v>
      </c>
      <c r="E293" s="2">
        <v>0.71742173385889974</v>
      </c>
      <c r="F293" t="str">
        <f t="shared" si="28"/>
        <v>11000</v>
      </c>
      <c r="G293">
        <f t="shared" si="29"/>
        <v>0</v>
      </c>
      <c r="H293">
        <f t="shared" si="30"/>
        <v>0</v>
      </c>
      <c r="I293">
        <f t="shared" si="31"/>
        <v>0</v>
      </c>
      <c r="J293">
        <f t="shared" si="32"/>
        <v>1</v>
      </c>
      <c r="K293">
        <f t="shared" si="33"/>
        <v>1</v>
      </c>
      <c r="L293">
        <f t="shared" si="34"/>
        <v>19.040000000000003</v>
      </c>
    </row>
    <row r="294" spans="1:12" x14ac:dyDescent="0.25">
      <c r="A294">
        <v>5</v>
      </c>
      <c r="B294" s="3">
        <v>76.989999999999995</v>
      </c>
      <c r="C294">
        <v>11</v>
      </c>
      <c r="D294" s="1">
        <v>45290</v>
      </c>
      <c r="E294" s="2">
        <v>0.89175256415757187</v>
      </c>
      <c r="F294" t="str">
        <f t="shared" si="28"/>
        <v>01011</v>
      </c>
      <c r="G294">
        <f t="shared" si="29"/>
        <v>1</v>
      </c>
      <c r="H294">
        <f t="shared" si="30"/>
        <v>1</v>
      </c>
      <c r="I294">
        <f t="shared" si="31"/>
        <v>0</v>
      </c>
      <c r="J294">
        <f t="shared" si="32"/>
        <v>1</v>
      </c>
      <c r="K294">
        <f t="shared" si="33"/>
        <v>0</v>
      </c>
      <c r="L294">
        <f t="shared" si="34"/>
        <v>3.8499999999999996</v>
      </c>
    </row>
    <row r="295" spans="1:12" x14ac:dyDescent="0.25">
      <c r="A295">
        <v>6</v>
      </c>
      <c r="B295" s="3">
        <v>98.67</v>
      </c>
      <c r="C295">
        <v>2</v>
      </c>
      <c r="D295" s="1">
        <v>45173</v>
      </c>
      <c r="E295" s="2">
        <v>0.64219760835214856</v>
      </c>
      <c r="F295" t="str">
        <f t="shared" si="28"/>
        <v>00010</v>
      </c>
      <c r="G295">
        <f t="shared" si="29"/>
        <v>0</v>
      </c>
      <c r="H295">
        <f t="shared" si="30"/>
        <v>1</v>
      </c>
      <c r="I295">
        <f t="shared" si="31"/>
        <v>0</v>
      </c>
      <c r="J295">
        <f t="shared" si="32"/>
        <v>0</v>
      </c>
      <c r="K295">
        <f t="shared" si="33"/>
        <v>0</v>
      </c>
      <c r="L295">
        <f t="shared" si="34"/>
        <v>1.98</v>
      </c>
    </row>
    <row r="296" spans="1:12" x14ac:dyDescent="0.25">
      <c r="A296">
        <v>10</v>
      </c>
      <c r="B296" s="3">
        <v>114.16</v>
      </c>
      <c r="C296">
        <v>31</v>
      </c>
      <c r="D296" s="1">
        <v>45257</v>
      </c>
      <c r="E296" s="2">
        <v>0.85920227069440425</v>
      </c>
      <c r="F296" t="str">
        <f t="shared" si="28"/>
        <v>11111</v>
      </c>
      <c r="G296">
        <f t="shared" si="29"/>
        <v>1</v>
      </c>
      <c r="H296">
        <f t="shared" si="30"/>
        <v>1</v>
      </c>
      <c r="I296">
        <f t="shared" si="31"/>
        <v>1</v>
      </c>
      <c r="J296">
        <f t="shared" si="32"/>
        <v>1</v>
      </c>
      <c r="K296">
        <f t="shared" si="33"/>
        <v>1</v>
      </c>
      <c r="L296">
        <f t="shared" si="34"/>
        <v>22.84</v>
      </c>
    </row>
    <row r="297" spans="1:12" x14ac:dyDescent="0.25">
      <c r="A297">
        <v>7</v>
      </c>
      <c r="B297" s="3">
        <v>143.12</v>
      </c>
      <c r="C297">
        <v>2</v>
      </c>
      <c r="D297" s="1">
        <v>44989</v>
      </c>
      <c r="E297" s="2">
        <v>0.75674581506298289</v>
      </c>
      <c r="F297" t="str">
        <f t="shared" si="28"/>
        <v>00010</v>
      </c>
      <c r="G297">
        <f t="shared" si="29"/>
        <v>0</v>
      </c>
      <c r="H297">
        <f t="shared" si="30"/>
        <v>1</v>
      </c>
      <c r="I297">
        <f t="shared" si="31"/>
        <v>0</v>
      </c>
      <c r="J297">
        <f t="shared" si="32"/>
        <v>0</v>
      </c>
      <c r="K297">
        <f t="shared" si="33"/>
        <v>0</v>
      </c>
      <c r="L297">
        <f t="shared" si="34"/>
        <v>2.8699999999999997</v>
      </c>
    </row>
    <row r="298" spans="1:12" x14ac:dyDescent="0.25">
      <c r="A298">
        <v>10</v>
      </c>
      <c r="B298" s="3">
        <v>102.63</v>
      </c>
      <c r="C298">
        <v>20</v>
      </c>
      <c r="D298" s="1">
        <v>45062</v>
      </c>
      <c r="E298" s="2">
        <v>0.63310275865511545</v>
      </c>
      <c r="F298" t="str">
        <f t="shared" si="28"/>
        <v>10100</v>
      </c>
      <c r="G298">
        <f t="shared" si="29"/>
        <v>0</v>
      </c>
      <c r="H298">
        <f t="shared" si="30"/>
        <v>0</v>
      </c>
      <c r="I298">
        <f t="shared" si="31"/>
        <v>1</v>
      </c>
      <c r="J298">
        <f t="shared" si="32"/>
        <v>0</v>
      </c>
      <c r="K298">
        <f t="shared" si="33"/>
        <v>1</v>
      </c>
      <c r="L298">
        <f t="shared" si="34"/>
        <v>10.27</v>
      </c>
    </row>
    <row r="299" spans="1:12" x14ac:dyDescent="0.25">
      <c r="A299">
        <v>3</v>
      </c>
      <c r="B299" s="3">
        <v>53.64</v>
      </c>
      <c r="C299">
        <v>27</v>
      </c>
      <c r="D299" s="1">
        <v>44936</v>
      </c>
      <c r="E299" s="2">
        <v>0.48315936480111527</v>
      </c>
      <c r="F299" t="str">
        <f t="shared" si="28"/>
        <v>11011</v>
      </c>
      <c r="G299">
        <f t="shared" si="29"/>
        <v>1</v>
      </c>
      <c r="H299">
        <f t="shared" si="30"/>
        <v>1</v>
      </c>
      <c r="I299">
        <f t="shared" si="31"/>
        <v>0</v>
      </c>
      <c r="J299">
        <f t="shared" si="32"/>
        <v>1</v>
      </c>
      <c r="K299">
        <f t="shared" si="33"/>
        <v>1</v>
      </c>
      <c r="L299">
        <f t="shared" si="34"/>
        <v>5.37</v>
      </c>
    </row>
    <row r="300" spans="1:12" x14ac:dyDescent="0.25">
      <c r="A300">
        <v>10</v>
      </c>
      <c r="B300" s="3">
        <v>163.72</v>
      </c>
      <c r="C300">
        <v>1</v>
      </c>
      <c r="D300" s="1">
        <v>45274</v>
      </c>
      <c r="E300" s="2">
        <v>0.56061347816120155</v>
      </c>
      <c r="F300" t="str">
        <f t="shared" si="28"/>
        <v>00001</v>
      </c>
      <c r="G300">
        <f t="shared" si="29"/>
        <v>1</v>
      </c>
      <c r="H300">
        <f t="shared" si="30"/>
        <v>0</v>
      </c>
      <c r="I300">
        <f t="shared" si="31"/>
        <v>0</v>
      </c>
      <c r="J300">
        <f t="shared" si="32"/>
        <v>0</v>
      </c>
      <c r="K300">
        <f t="shared" si="33"/>
        <v>0</v>
      </c>
      <c r="L300">
        <f t="shared" si="34"/>
        <v>3.28</v>
      </c>
    </row>
    <row r="301" spans="1:12" x14ac:dyDescent="0.25">
      <c r="A301">
        <v>9</v>
      </c>
      <c r="B301" s="3">
        <v>82.19</v>
      </c>
      <c r="C301">
        <v>2</v>
      </c>
      <c r="D301" s="1">
        <v>45029</v>
      </c>
      <c r="E301" s="2">
        <v>0.43331688947578001</v>
      </c>
      <c r="F301" t="str">
        <f t="shared" si="28"/>
        <v>00010</v>
      </c>
      <c r="G301">
        <f t="shared" si="29"/>
        <v>0</v>
      </c>
      <c r="H301">
        <f t="shared" si="30"/>
        <v>1</v>
      </c>
      <c r="I301">
        <f t="shared" si="31"/>
        <v>0</v>
      </c>
      <c r="J301">
        <f t="shared" si="32"/>
        <v>0</v>
      </c>
      <c r="K301">
        <f t="shared" si="33"/>
        <v>0</v>
      </c>
      <c r="L301">
        <f t="shared" si="34"/>
        <v>1.65</v>
      </c>
    </row>
    <row r="302" spans="1:12" x14ac:dyDescent="0.25">
      <c r="A302">
        <v>6</v>
      </c>
      <c r="B302" s="3">
        <v>66.89</v>
      </c>
      <c r="C302">
        <v>15</v>
      </c>
      <c r="D302" s="1">
        <v>45262</v>
      </c>
      <c r="E302" s="2">
        <v>0.7088314989045662</v>
      </c>
      <c r="F302" t="str">
        <f t="shared" si="28"/>
        <v>01111</v>
      </c>
      <c r="G302">
        <f t="shared" si="29"/>
        <v>1</v>
      </c>
      <c r="H302">
        <f t="shared" si="30"/>
        <v>1</v>
      </c>
      <c r="I302">
        <f t="shared" si="31"/>
        <v>1</v>
      </c>
      <c r="J302">
        <f t="shared" si="32"/>
        <v>1</v>
      </c>
      <c r="K302">
        <f t="shared" si="33"/>
        <v>0</v>
      </c>
      <c r="L302">
        <f t="shared" si="34"/>
        <v>6.6899999999999995</v>
      </c>
    </row>
    <row r="303" spans="1:12" x14ac:dyDescent="0.25">
      <c r="A303">
        <v>3</v>
      </c>
      <c r="B303" s="3">
        <v>46.43</v>
      </c>
      <c r="C303">
        <v>18</v>
      </c>
      <c r="D303" s="1">
        <v>45093</v>
      </c>
      <c r="E303" s="2">
        <v>0.74615846452578438</v>
      </c>
      <c r="F303" t="str">
        <f t="shared" si="28"/>
        <v>10010</v>
      </c>
      <c r="G303">
        <f t="shared" si="29"/>
        <v>0</v>
      </c>
      <c r="H303">
        <f t="shared" si="30"/>
        <v>1</v>
      </c>
      <c r="I303">
        <f t="shared" si="31"/>
        <v>0</v>
      </c>
      <c r="J303">
        <f t="shared" si="32"/>
        <v>0</v>
      </c>
      <c r="K303">
        <f t="shared" si="33"/>
        <v>1</v>
      </c>
      <c r="L303">
        <f t="shared" si="34"/>
        <v>2.3299999999999996</v>
      </c>
    </row>
    <row r="304" spans="1:12" x14ac:dyDescent="0.25">
      <c r="A304">
        <v>9</v>
      </c>
      <c r="B304" s="3">
        <v>131.5</v>
      </c>
      <c r="C304">
        <v>25</v>
      </c>
      <c r="D304" s="1">
        <v>45274</v>
      </c>
      <c r="E304" s="2">
        <v>0.51086984862523221</v>
      </c>
      <c r="F304" t="str">
        <f t="shared" si="28"/>
        <v>11001</v>
      </c>
      <c r="G304">
        <f t="shared" si="29"/>
        <v>1</v>
      </c>
      <c r="H304">
        <f t="shared" si="30"/>
        <v>0</v>
      </c>
      <c r="I304">
        <f t="shared" si="31"/>
        <v>0</v>
      </c>
      <c r="J304">
        <f t="shared" si="32"/>
        <v>1</v>
      </c>
      <c r="K304">
        <f t="shared" si="33"/>
        <v>1</v>
      </c>
      <c r="L304">
        <f t="shared" si="34"/>
        <v>13.15</v>
      </c>
    </row>
    <row r="305" spans="1:12" x14ac:dyDescent="0.25">
      <c r="A305">
        <v>5</v>
      </c>
      <c r="B305" s="3">
        <v>110</v>
      </c>
      <c r="C305">
        <v>18</v>
      </c>
      <c r="D305" s="1">
        <v>45004</v>
      </c>
      <c r="E305" s="2">
        <v>0.4224613433502068</v>
      </c>
      <c r="F305" t="str">
        <f t="shared" si="28"/>
        <v>10010</v>
      </c>
      <c r="G305">
        <f t="shared" si="29"/>
        <v>0</v>
      </c>
      <c r="H305">
        <f t="shared" si="30"/>
        <v>1</v>
      </c>
      <c r="I305">
        <f t="shared" si="31"/>
        <v>0</v>
      </c>
      <c r="J305">
        <f t="shared" si="32"/>
        <v>0</v>
      </c>
      <c r="K305">
        <f t="shared" si="33"/>
        <v>1</v>
      </c>
      <c r="L305">
        <f t="shared" si="34"/>
        <v>5.5</v>
      </c>
    </row>
    <row r="306" spans="1:12" x14ac:dyDescent="0.25">
      <c r="A306">
        <v>10</v>
      </c>
      <c r="B306" s="3">
        <v>186.75</v>
      </c>
      <c r="C306">
        <v>18</v>
      </c>
      <c r="D306" s="1">
        <v>45127</v>
      </c>
      <c r="E306" s="2">
        <v>0.48769116545376306</v>
      </c>
      <c r="F306" t="str">
        <f t="shared" si="28"/>
        <v>10010</v>
      </c>
      <c r="G306">
        <f t="shared" si="29"/>
        <v>0</v>
      </c>
      <c r="H306">
        <f t="shared" si="30"/>
        <v>1</v>
      </c>
      <c r="I306">
        <f t="shared" si="31"/>
        <v>0</v>
      </c>
      <c r="J306">
        <f t="shared" si="32"/>
        <v>0</v>
      </c>
      <c r="K306">
        <f t="shared" si="33"/>
        <v>1</v>
      </c>
      <c r="L306">
        <f t="shared" si="34"/>
        <v>9.34</v>
      </c>
    </row>
    <row r="307" spans="1:12" x14ac:dyDescent="0.25">
      <c r="A307">
        <v>2</v>
      </c>
      <c r="B307" s="3">
        <v>104.05</v>
      </c>
      <c r="C307">
        <v>16</v>
      </c>
      <c r="D307" s="1">
        <v>45199</v>
      </c>
      <c r="E307" s="2">
        <v>0.47702653346461432</v>
      </c>
      <c r="F307" t="str">
        <f t="shared" si="28"/>
        <v>10000</v>
      </c>
      <c r="G307">
        <f t="shared" si="29"/>
        <v>0</v>
      </c>
      <c r="H307">
        <f t="shared" si="30"/>
        <v>0</v>
      </c>
      <c r="I307">
        <f t="shared" si="31"/>
        <v>0</v>
      </c>
      <c r="J307">
        <f t="shared" si="32"/>
        <v>0</v>
      </c>
      <c r="K307">
        <f t="shared" si="33"/>
        <v>1</v>
      </c>
      <c r="L307">
        <f t="shared" si="34"/>
        <v>5.21</v>
      </c>
    </row>
    <row r="308" spans="1:12" x14ac:dyDescent="0.25">
      <c r="A308">
        <v>2</v>
      </c>
      <c r="B308" s="3">
        <v>105.23</v>
      </c>
      <c r="C308">
        <v>19</v>
      </c>
      <c r="D308" s="1">
        <v>45108</v>
      </c>
      <c r="E308" s="2">
        <v>0.69889698862554084</v>
      </c>
      <c r="F308" t="str">
        <f t="shared" si="28"/>
        <v>10011</v>
      </c>
      <c r="G308">
        <f t="shared" si="29"/>
        <v>1</v>
      </c>
      <c r="H308">
        <f t="shared" si="30"/>
        <v>1</v>
      </c>
      <c r="I308">
        <f t="shared" si="31"/>
        <v>0</v>
      </c>
      <c r="J308">
        <f t="shared" si="32"/>
        <v>0</v>
      </c>
      <c r="K308">
        <f t="shared" si="33"/>
        <v>1</v>
      </c>
      <c r="L308">
        <f t="shared" si="34"/>
        <v>5.27</v>
      </c>
    </row>
    <row r="309" spans="1:12" x14ac:dyDescent="0.25">
      <c r="A309">
        <v>9</v>
      </c>
      <c r="B309" s="3">
        <v>163.27000000000001</v>
      </c>
      <c r="C309">
        <v>3</v>
      </c>
      <c r="D309" s="1">
        <v>45287</v>
      </c>
      <c r="E309" s="2">
        <v>0.43055007034352022</v>
      </c>
      <c r="F309" t="str">
        <f t="shared" si="28"/>
        <v>00011</v>
      </c>
      <c r="G309">
        <f t="shared" si="29"/>
        <v>1</v>
      </c>
      <c r="H309">
        <f t="shared" si="30"/>
        <v>1</v>
      </c>
      <c r="I309">
        <f t="shared" si="31"/>
        <v>0</v>
      </c>
      <c r="J309">
        <f t="shared" si="32"/>
        <v>0</v>
      </c>
      <c r="K309">
        <f t="shared" si="33"/>
        <v>0</v>
      </c>
      <c r="L309">
        <f t="shared" si="34"/>
        <v>3.2699999999999996</v>
      </c>
    </row>
    <row r="310" spans="1:12" x14ac:dyDescent="0.25">
      <c r="A310">
        <v>2</v>
      </c>
      <c r="B310" s="3">
        <v>47.19</v>
      </c>
      <c r="C310">
        <v>25</v>
      </c>
      <c r="D310" s="1">
        <v>45155</v>
      </c>
      <c r="E310" s="2">
        <v>0.68024079198450726</v>
      </c>
      <c r="F310" t="str">
        <f t="shared" si="28"/>
        <v>11001</v>
      </c>
      <c r="G310">
        <f t="shared" si="29"/>
        <v>1</v>
      </c>
      <c r="H310">
        <f t="shared" si="30"/>
        <v>0</v>
      </c>
      <c r="I310">
        <f t="shared" si="31"/>
        <v>0</v>
      </c>
      <c r="J310">
        <f t="shared" si="32"/>
        <v>1</v>
      </c>
      <c r="K310">
        <f t="shared" si="33"/>
        <v>1</v>
      </c>
      <c r="L310">
        <f t="shared" si="34"/>
        <v>4.72</v>
      </c>
    </row>
    <row r="311" spans="1:12" x14ac:dyDescent="0.25">
      <c r="A311">
        <v>9</v>
      </c>
      <c r="B311" s="3">
        <v>98.27</v>
      </c>
      <c r="C311">
        <v>18</v>
      </c>
      <c r="D311" s="1">
        <v>44967</v>
      </c>
      <c r="E311" s="2">
        <v>0.8609495402276055</v>
      </c>
      <c r="F311" t="str">
        <f t="shared" si="28"/>
        <v>10010</v>
      </c>
      <c r="G311">
        <f t="shared" si="29"/>
        <v>0</v>
      </c>
      <c r="H311">
        <f t="shared" si="30"/>
        <v>1</v>
      </c>
      <c r="I311">
        <f t="shared" si="31"/>
        <v>0</v>
      </c>
      <c r="J311">
        <f t="shared" si="32"/>
        <v>0</v>
      </c>
      <c r="K311">
        <f t="shared" si="33"/>
        <v>1</v>
      </c>
      <c r="L311">
        <f t="shared" si="34"/>
        <v>4.92</v>
      </c>
    </row>
    <row r="312" spans="1:12" x14ac:dyDescent="0.25">
      <c r="A312">
        <v>10</v>
      </c>
      <c r="B312" s="3">
        <v>22.48</v>
      </c>
      <c r="C312">
        <v>17</v>
      </c>
      <c r="D312" s="1">
        <v>45196</v>
      </c>
      <c r="E312" s="2">
        <v>0.57520073003699035</v>
      </c>
      <c r="F312" t="str">
        <f t="shared" si="28"/>
        <v>10001</v>
      </c>
      <c r="G312">
        <f t="shared" si="29"/>
        <v>1</v>
      </c>
      <c r="H312">
        <f t="shared" si="30"/>
        <v>0</v>
      </c>
      <c r="I312">
        <f t="shared" si="31"/>
        <v>0</v>
      </c>
      <c r="J312">
        <f t="shared" si="32"/>
        <v>0</v>
      </c>
      <c r="K312">
        <f t="shared" si="33"/>
        <v>1</v>
      </c>
      <c r="L312">
        <f t="shared" si="34"/>
        <v>1.1300000000000001</v>
      </c>
    </row>
    <row r="313" spans="1:12" x14ac:dyDescent="0.25">
      <c r="A313">
        <v>2</v>
      </c>
      <c r="B313" s="3">
        <v>144.76</v>
      </c>
      <c r="C313">
        <v>5</v>
      </c>
      <c r="D313" s="1">
        <v>45115</v>
      </c>
      <c r="E313" s="2">
        <v>0.71163681664059919</v>
      </c>
      <c r="F313" t="str">
        <f t="shared" si="28"/>
        <v>00101</v>
      </c>
      <c r="G313">
        <f t="shared" si="29"/>
        <v>1</v>
      </c>
      <c r="H313">
        <f t="shared" si="30"/>
        <v>0</v>
      </c>
      <c r="I313">
        <f t="shared" si="31"/>
        <v>1</v>
      </c>
      <c r="J313">
        <f t="shared" si="32"/>
        <v>0</v>
      </c>
      <c r="K313">
        <f t="shared" si="33"/>
        <v>0</v>
      </c>
      <c r="L313">
        <f t="shared" si="34"/>
        <v>7.24</v>
      </c>
    </row>
    <row r="314" spans="1:12" x14ac:dyDescent="0.25">
      <c r="A314">
        <v>9</v>
      </c>
      <c r="B314" s="3">
        <v>139.68</v>
      </c>
      <c r="C314">
        <v>16</v>
      </c>
      <c r="D314" s="1">
        <v>45194</v>
      </c>
      <c r="E314" s="2">
        <v>0.49305181488022731</v>
      </c>
      <c r="F314" t="str">
        <f t="shared" si="28"/>
        <v>10000</v>
      </c>
      <c r="G314">
        <f t="shared" si="29"/>
        <v>0</v>
      </c>
      <c r="H314">
        <f t="shared" si="30"/>
        <v>0</v>
      </c>
      <c r="I314">
        <f t="shared" si="31"/>
        <v>0</v>
      </c>
      <c r="J314">
        <f t="shared" si="32"/>
        <v>0</v>
      </c>
      <c r="K314">
        <f t="shared" si="33"/>
        <v>1</v>
      </c>
      <c r="L314">
        <f t="shared" si="34"/>
        <v>6.99</v>
      </c>
    </row>
    <row r="315" spans="1:12" x14ac:dyDescent="0.25">
      <c r="A315">
        <v>9</v>
      </c>
      <c r="B315" s="3">
        <v>186.62</v>
      </c>
      <c r="C315">
        <v>15</v>
      </c>
      <c r="D315" s="1">
        <v>45166</v>
      </c>
      <c r="E315" s="2">
        <v>0.9440812804805423</v>
      </c>
      <c r="F315" t="str">
        <f t="shared" si="28"/>
        <v>01111</v>
      </c>
      <c r="G315">
        <f t="shared" si="29"/>
        <v>1</v>
      </c>
      <c r="H315">
        <f t="shared" si="30"/>
        <v>1</v>
      </c>
      <c r="I315">
        <f t="shared" si="31"/>
        <v>1</v>
      </c>
      <c r="J315">
        <f t="shared" si="32"/>
        <v>1</v>
      </c>
      <c r="K315">
        <f t="shared" si="33"/>
        <v>0</v>
      </c>
      <c r="L315">
        <f t="shared" si="34"/>
        <v>18.670000000000002</v>
      </c>
    </row>
    <row r="316" spans="1:12" x14ac:dyDescent="0.25">
      <c r="A316">
        <v>7</v>
      </c>
      <c r="B316" s="3">
        <v>131.63999999999999</v>
      </c>
      <c r="C316">
        <v>15</v>
      </c>
      <c r="D316" s="1">
        <v>44973</v>
      </c>
      <c r="E316" s="2">
        <v>0.72397200311843024</v>
      </c>
      <c r="F316" t="str">
        <f t="shared" si="28"/>
        <v>01111</v>
      </c>
      <c r="G316">
        <f t="shared" si="29"/>
        <v>1</v>
      </c>
      <c r="H316">
        <f t="shared" si="30"/>
        <v>1</v>
      </c>
      <c r="I316">
        <f t="shared" si="31"/>
        <v>1</v>
      </c>
      <c r="J316">
        <f t="shared" si="32"/>
        <v>1</v>
      </c>
      <c r="K316">
        <f t="shared" si="33"/>
        <v>0</v>
      </c>
      <c r="L316">
        <f t="shared" si="34"/>
        <v>13.17</v>
      </c>
    </row>
    <row r="317" spans="1:12" x14ac:dyDescent="0.25">
      <c r="A317">
        <v>2</v>
      </c>
      <c r="B317" s="3">
        <v>147.19</v>
      </c>
      <c r="C317">
        <v>17</v>
      </c>
      <c r="D317" s="1">
        <v>45026</v>
      </c>
      <c r="E317" s="2">
        <v>0.62216764435008198</v>
      </c>
      <c r="F317" t="str">
        <f t="shared" si="28"/>
        <v>10001</v>
      </c>
      <c r="G317">
        <f t="shared" si="29"/>
        <v>1</v>
      </c>
      <c r="H317">
        <f t="shared" si="30"/>
        <v>0</v>
      </c>
      <c r="I317">
        <f t="shared" si="31"/>
        <v>0</v>
      </c>
      <c r="J317">
        <f t="shared" si="32"/>
        <v>0</v>
      </c>
      <c r="K317">
        <f t="shared" si="33"/>
        <v>1</v>
      </c>
      <c r="L317">
        <f t="shared" si="34"/>
        <v>7.3599999999999994</v>
      </c>
    </row>
    <row r="318" spans="1:12" x14ac:dyDescent="0.25">
      <c r="A318">
        <v>2</v>
      </c>
      <c r="B318" s="3">
        <v>9.1</v>
      </c>
      <c r="C318">
        <v>1</v>
      </c>
      <c r="D318" s="1">
        <v>45225</v>
      </c>
      <c r="E318" s="2">
        <v>0.77580788028606196</v>
      </c>
      <c r="F318" t="str">
        <f t="shared" si="28"/>
        <v>00001</v>
      </c>
      <c r="G318">
        <f t="shared" si="29"/>
        <v>1</v>
      </c>
      <c r="H318">
        <f t="shared" si="30"/>
        <v>0</v>
      </c>
      <c r="I318">
        <f t="shared" si="31"/>
        <v>0</v>
      </c>
      <c r="J318">
        <f t="shared" si="32"/>
        <v>0</v>
      </c>
      <c r="K318">
        <f t="shared" si="33"/>
        <v>0</v>
      </c>
      <c r="L318">
        <f t="shared" si="34"/>
        <v>0.19</v>
      </c>
    </row>
    <row r="319" spans="1:12" x14ac:dyDescent="0.25">
      <c r="A319">
        <v>4</v>
      </c>
      <c r="B319" s="3">
        <v>45.43</v>
      </c>
      <c r="C319">
        <v>19</v>
      </c>
      <c r="D319" s="1">
        <v>44952</v>
      </c>
      <c r="E319" s="2">
        <v>0.77032288638572499</v>
      </c>
      <c r="F319" t="str">
        <f t="shared" si="28"/>
        <v>10011</v>
      </c>
      <c r="G319">
        <f t="shared" si="29"/>
        <v>1</v>
      </c>
      <c r="H319">
        <f t="shared" si="30"/>
        <v>1</v>
      </c>
      <c r="I319">
        <f t="shared" si="31"/>
        <v>0</v>
      </c>
      <c r="J319">
        <f t="shared" si="32"/>
        <v>0</v>
      </c>
      <c r="K319">
        <f t="shared" si="33"/>
        <v>1</v>
      </c>
      <c r="L319">
        <f t="shared" si="34"/>
        <v>2.2799999999999998</v>
      </c>
    </row>
    <row r="320" spans="1:12" x14ac:dyDescent="0.25">
      <c r="A320">
        <v>1</v>
      </c>
      <c r="B320" s="3">
        <v>78.02</v>
      </c>
      <c r="C320">
        <v>12</v>
      </c>
      <c r="D320" s="1">
        <v>45040</v>
      </c>
      <c r="E320" s="2">
        <v>0.63755956191629826</v>
      </c>
      <c r="F320" t="str">
        <f t="shared" si="28"/>
        <v>01100</v>
      </c>
      <c r="G320">
        <f t="shared" si="29"/>
        <v>0</v>
      </c>
      <c r="H320">
        <f t="shared" si="30"/>
        <v>0</v>
      </c>
      <c r="I320">
        <f t="shared" si="31"/>
        <v>1</v>
      </c>
      <c r="J320">
        <f t="shared" si="32"/>
        <v>1</v>
      </c>
      <c r="K320">
        <f t="shared" si="33"/>
        <v>0</v>
      </c>
      <c r="L320">
        <f t="shared" si="34"/>
        <v>7.81</v>
      </c>
    </row>
    <row r="321" spans="1:12" x14ac:dyDescent="0.25">
      <c r="A321">
        <v>10</v>
      </c>
      <c r="B321" s="3">
        <v>96.92</v>
      </c>
      <c r="C321">
        <v>23</v>
      </c>
      <c r="D321" s="1">
        <v>45081</v>
      </c>
      <c r="E321" s="2">
        <v>0.5222504302198151</v>
      </c>
      <c r="F321" t="str">
        <f t="shared" si="28"/>
        <v>10111</v>
      </c>
      <c r="G321">
        <f t="shared" si="29"/>
        <v>1</v>
      </c>
      <c r="H321">
        <f t="shared" si="30"/>
        <v>1</v>
      </c>
      <c r="I321">
        <f t="shared" si="31"/>
        <v>1</v>
      </c>
      <c r="J321">
        <f t="shared" si="32"/>
        <v>0</v>
      </c>
      <c r="K321">
        <f t="shared" si="33"/>
        <v>1</v>
      </c>
      <c r="L321">
        <f t="shared" si="34"/>
        <v>9.6999999999999993</v>
      </c>
    </row>
    <row r="322" spans="1:12" x14ac:dyDescent="0.25">
      <c r="A322">
        <v>9</v>
      </c>
      <c r="B322" s="3">
        <v>64.75</v>
      </c>
      <c r="C322">
        <v>11</v>
      </c>
      <c r="D322" s="1">
        <v>45211</v>
      </c>
      <c r="E322" s="2">
        <v>0.78439307843814543</v>
      </c>
      <c r="F322" t="str">
        <f t="shared" si="28"/>
        <v>01011</v>
      </c>
      <c r="G322">
        <f t="shared" si="29"/>
        <v>1</v>
      </c>
      <c r="H322">
        <f t="shared" si="30"/>
        <v>1</v>
      </c>
      <c r="I322">
        <f t="shared" si="31"/>
        <v>0</v>
      </c>
      <c r="J322">
        <f t="shared" si="32"/>
        <v>1</v>
      </c>
      <c r="K322">
        <f t="shared" si="33"/>
        <v>0</v>
      </c>
      <c r="L322">
        <f t="shared" si="34"/>
        <v>3.2399999999999998</v>
      </c>
    </row>
    <row r="323" spans="1:12" x14ac:dyDescent="0.25">
      <c r="A323">
        <v>4</v>
      </c>
      <c r="B323" s="3">
        <v>199.24</v>
      </c>
      <c r="C323">
        <v>16</v>
      </c>
      <c r="D323" s="1">
        <v>44988</v>
      </c>
      <c r="E323" s="2">
        <v>0.83827497695888809</v>
      </c>
      <c r="F323" t="str">
        <f t="shared" ref="F323:F386" si="35">DEC2BIN(C323,5)</f>
        <v>10000</v>
      </c>
      <c r="G323">
        <f t="shared" ref="G323:G386" si="36">IF(RIGHT(F323,1)="1",1,0)</f>
        <v>0</v>
      </c>
      <c r="H323">
        <f t="shared" ref="H323:H386" si="37">IF(MID(F323,4,1)="1",1,0)</f>
        <v>0</v>
      </c>
      <c r="I323">
        <f t="shared" ref="I323:I386" si="38">IF(MID(F323,3,1)="1",1,0)</f>
        <v>0</v>
      </c>
      <c r="J323">
        <f t="shared" ref="J323:J386" si="39">IF(MID(F323,2,1)="1",1,0)</f>
        <v>0</v>
      </c>
      <c r="K323">
        <f t="shared" ref="K323:K386" si="40">IF(MID(F323,1,1)="1",1,0)</f>
        <v>1</v>
      </c>
      <c r="L323">
        <f t="shared" ref="L323:L386" si="41">ROUNDUP(IF(I323+J323+K323=3,B323*0.2,IF(I323+J323+K323=2,B323*0.1,IF(I323+J323+K323=1,B323*0.05,B323*0.02))),2)</f>
        <v>9.9700000000000006</v>
      </c>
    </row>
    <row r="324" spans="1:12" x14ac:dyDescent="0.25">
      <c r="A324">
        <v>9</v>
      </c>
      <c r="B324" s="3">
        <v>92.52</v>
      </c>
      <c r="C324">
        <v>9</v>
      </c>
      <c r="D324" s="1">
        <v>45181</v>
      </c>
      <c r="E324" s="2">
        <v>0.60857162786131758</v>
      </c>
      <c r="F324" t="str">
        <f t="shared" si="35"/>
        <v>01001</v>
      </c>
      <c r="G324">
        <f t="shared" si="36"/>
        <v>1</v>
      </c>
      <c r="H324">
        <f t="shared" si="37"/>
        <v>0</v>
      </c>
      <c r="I324">
        <f t="shared" si="38"/>
        <v>0</v>
      </c>
      <c r="J324">
        <f t="shared" si="39"/>
        <v>1</v>
      </c>
      <c r="K324">
        <f t="shared" si="40"/>
        <v>0</v>
      </c>
      <c r="L324">
        <f t="shared" si="41"/>
        <v>4.63</v>
      </c>
    </row>
    <row r="325" spans="1:12" x14ac:dyDescent="0.25">
      <c r="A325">
        <v>4</v>
      </c>
      <c r="B325" s="3">
        <v>179.66</v>
      </c>
      <c r="C325">
        <v>10</v>
      </c>
      <c r="D325" s="1">
        <v>45024</v>
      </c>
      <c r="E325" s="2">
        <v>0.50474618301360297</v>
      </c>
      <c r="F325" t="str">
        <f t="shared" si="35"/>
        <v>01010</v>
      </c>
      <c r="G325">
        <f t="shared" si="36"/>
        <v>0</v>
      </c>
      <c r="H325">
        <f t="shared" si="37"/>
        <v>1</v>
      </c>
      <c r="I325">
        <f t="shared" si="38"/>
        <v>0</v>
      </c>
      <c r="J325">
        <f t="shared" si="39"/>
        <v>1</v>
      </c>
      <c r="K325">
        <f t="shared" si="40"/>
        <v>0</v>
      </c>
      <c r="L325">
        <f t="shared" si="41"/>
        <v>8.99</v>
      </c>
    </row>
    <row r="326" spans="1:12" x14ac:dyDescent="0.25">
      <c r="A326">
        <v>6</v>
      </c>
      <c r="B326" s="3">
        <v>127.34</v>
      </c>
      <c r="C326">
        <v>4</v>
      </c>
      <c r="D326" s="1">
        <v>45126</v>
      </c>
      <c r="E326" s="2">
        <v>0.55846850207288812</v>
      </c>
      <c r="F326" t="str">
        <f t="shared" si="35"/>
        <v>00100</v>
      </c>
      <c r="G326">
        <f t="shared" si="36"/>
        <v>0</v>
      </c>
      <c r="H326">
        <f t="shared" si="37"/>
        <v>0</v>
      </c>
      <c r="I326">
        <f t="shared" si="38"/>
        <v>1</v>
      </c>
      <c r="J326">
        <f t="shared" si="39"/>
        <v>0</v>
      </c>
      <c r="K326">
        <f t="shared" si="40"/>
        <v>0</v>
      </c>
      <c r="L326">
        <f t="shared" si="41"/>
        <v>6.37</v>
      </c>
    </row>
    <row r="327" spans="1:12" x14ac:dyDescent="0.25">
      <c r="A327">
        <v>5</v>
      </c>
      <c r="B327" s="3">
        <v>50.48</v>
      </c>
      <c r="C327">
        <v>13</v>
      </c>
      <c r="D327" s="1">
        <v>45004</v>
      </c>
      <c r="E327" s="2">
        <v>0.65541954642488887</v>
      </c>
      <c r="F327" t="str">
        <f t="shared" si="35"/>
        <v>01101</v>
      </c>
      <c r="G327">
        <f t="shared" si="36"/>
        <v>1</v>
      </c>
      <c r="H327">
        <f t="shared" si="37"/>
        <v>0</v>
      </c>
      <c r="I327">
        <f t="shared" si="38"/>
        <v>1</v>
      </c>
      <c r="J327">
        <f t="shared" si="39"/>
        <v>1</v>
      </c>
      <c r="K327">
        <f t="shared" si="40"/>
        <v>0</v>
      </c>
      <c r="L327">
        <f t="shared" si="41"/>
        <v>5.05</v>
      </c>
    </row>
    <row r="328" spans="1:12" x14ac:dyDescent="0.25">
      <c r="A328">
        <v>2</v>
      </c>
      <c r="B328" s="3">
        <v>90.09</v>
      </c>
      <c r="C328">
        <v>30</v>
      </c>
      <c r="D328" s="1">
        <v>45212</v>
      </c>
      <c r="E328" s="2">
        <v>0.62016287412941518</v>
      </c>
      <c r="F328" t="str">
        <f t="shared" si="35"/>
        <v>11110</v>
      </c>
      <c r="G328">
        <f t="shared" si="36"/>
        <v>0</v>
      </c>
      <c r="H328">
        <f t="shared" si="37"/>
        <v>1</v>
      </c>
      <c r="I328">
        <f t="shared" si="38"/>
        <v>1</v>
      </c>
      <c r="J328">
        <f t="shared" si="39"/>
        <v>1</v>
      </c>
      <c r="K328">
        <f t="shared" si="40"/>
        <v>1</v>
      </c>
      <c r="L328">
        <f t="shared" si="41"/>
        <v>18.020000000000003</v>
      </c>
    </row>
    <row r="329" spans="1:12" x14ac:dyDescent="0.25">
      <c r="A329">
        <v>2</v>
      </c>
      <c r="B329" s="3">
        <v>91.15</v>
      </c>
      <c r="C329">
        <v>22</v>
      </c>
      <c r="D329" s="1">
        <v>45151</v>
      </c>
      <c r="E329" s="2">
        <v>0.47642956353199184</v>
      </c>
      <c r="F329" t="str">
        <f t="shared" si="35"/>
        <v>10110</v>
      </c>
      <c r="G329">
        <f t="shared" si="36"/>
        <v>0</v>
      </c>
      <c r="H329">
        <f t="shared" si="37"/>
        <v>1</v>
      </c>
      <c r="I329">
        <f t="shared" si="38"/>
        <v>1</v>
      </c>
      <c r="J329">
        <f t="shared" si="39"/>
        <v>0</v>
      </c>
      <c r="K329">
        <f t="shared" si="40"/>
        <v>1</v>
      </c>
      <c r="L329">
        <f t="shared" si="41"/>
        <v>9.1199999999999992</v>
      </c>
    </row>
    <row r="330" spans="1:12" x14ac:dyDescent="0.25">
      <c r="A330">
        <v>3</v>
      </c>
      <c r="B330" s="3">
        <v>194.09</v>
      </c>
      <c r="C330">
        <v>24</v>
      </c>
      <c r="D330" s="1">
        <v>45215</v>
      </c>
      <c r="E330" s="2">
        <v>0.50851509897200786</v>
      </c>
      <c r="F330" t="str">
        <f t="shared" si="35"/>
        <v>11000</v>
      </c>
      <c r="G330">
        <f t="shared" si="36"/>
        <v>0</v>
      </c>
      <c r="H330">
        <f t="shared" si="37"/>
        <v>0</v>
      </c>
      <c r="I330">
        <f t="shared" si="38"/>
        <v>0</v>
      </c>
      <c r="J330">
        <f t="shared" si="39"/>
        <v>1</v>
      </c>
      <c r="K330">
        <f t="shared" si="40"/>
        <v>1</v>
      </c>
      <c r="L330">
        <f t="shared" si="41"/>
        <v>19.41</v>
      </c>
    </row>
    <row r="331" spans="1:12" x14ac:dyDescent="0.25">
      <c r="A331">
        <v>5</v>
      </c>
      <c r="B331" s="3">
        <v>161.59</v>
      </c>
      <c r="C331">
        <v>19</v>
      </c>
      <c r="D331" s="1">
        <v>45051</v>
      </c>
      <c r="E331" s="2">
        <v>0.49948005049929928</v>
      </c>
      <c r="F331" t="str">
        <f t="shared" si="35"/>
        <v>10011</v>
      </c>
      <c r="G331">
        <f t="shared" si="36"/>
        <v>1</v>
      </c>
      <c r="H331">
        <f t="shared" si="37"/>
        <v>1</v>
      </c>
      <c r="I331">
        <f t="shared" si="38"/>
        <v>0</v>
      </c>
      <c r="J331">
        <f t="shared" si="39"/>
        <v>0</v>
      </c>
      <c r="K331">
        <f t="shared" si="40"/>
        <v>1</v>
      </c>
      <c r="L331">
        <f t="shared" si="41"/>
        <v>8.08</v>
      </c>
    </row>
    <row r="332" spans="1:12" x14ac:dyDescent="0.25">
      <c r="A332">
        <v>8</v>
      </c>
      <c r="B332" s="3">
        <v>182.69</v>
      </c>
      <c r="C332">
        <v>5</v>
      </c>
      <c r="D332" s="1">
        <v>45210</v>
      </c>
      <c r="E332" s="2">
        <v>0.64378958015312904</v>
      </c>
      <c r="F332" t="str">
        <f t="shared" si="35"/>
        <v>00101</v>
      </c>
      <c r="G332">
        <f t="shared" si="36"/>
        <v>1</v>
      </c>
      <c r="H332">
        <f t="shared" si="37"/>
        <v>0</v>
      </c>
      <c r="I332">
        <f t="shared" si="38"/>
        <v>1</v>
      </c>
      <c r="J332">
        <f t="shared" si="39"/>
        <v>0</v>
      </c>
      <c r="K332">
        <f t="shared" si="40"/>
        <v>0</v>
      </c>
      <c r="L332">
        <f t="shared" si="41"/>
        <v>9.14</v>
      </c>
    </row>
    <row r="333" spans="1:12" x14ac:dyDescent="0.25">
      <c r="A333">
        <v>10</v>
      </c>
      <c r="B333" s="3">
        <v>139.57</v>
      </c>
      <c r="C333">
        <v>6</v>
      </c>
      <c r="D333" s="1">
        <v>45247</v>
      </c>
      <c r="E333" s="2">
        <v>0.4466503204669473</v>
      </c>
      <c r="F333" t="str">
        <f t="shared" si="35"/>
        <v>00110</v>
      </c>
      <c r="G333">
        <f t="shared" si="36"/>
        <v>0</v>
      </c>
      <c r="H333">
        <f t="shared" si="37"/>
        <v>1</v>
      </c>
      <c r="I333">
        <f t="shared" si="38"/>
        <v>1</v>
      </c>
      <c r="J333">
        <f t="shared" si="39"/>
        <v>0</v>
      </c>
      <c r="K333">
        <f t="shared" si="40"/>
        <v>0</v>
      </c>
      <c r="L333">
        <f t="shared" si="41"/>
        <v>6.9799999999999995</v>
      </c>
    </row>
    <row r="334" spans="1:12" x14ac:dyDescent="0.25">
      <c r="A334">
        <v>1</v>
      </c>
      <c r="B334" s="3">
        <v>96.88</v>
      </c>
      <c r="C334">
        <v>27</v>
      </c>
      <c r="D334" s="1">
        <v>45134</v>
      </c>
      <c r="E334" s="2">
        <v>0.75726481684890423</v>
      </c>
      <c r="F334" t="str">
        <f t="shared" si="35"/>
        <v>11011</v>
      </c>
      <c r="G334">
        <f t="shared" si="36"/>
        <v>1</v>
      </c>
      <c r="H334">
        <f t="shared" si="37"/>
        <v>1</v>
      </c>
      <c r="I334">
        <f t="shared" si="38"/>
        <v>0</v>
      </c>
      <c r="J334">
        <f t="shared" si="39"/>
        <v>1</v>
      </c>
      <c r="K334">
        <f t="shared" si="40"/>
        <v>1</v>
      </c>
      <c r="L334">
        <f t="shared" si="41"/>
        <v>9.69</v>
      </c>
    </row>
    <row r="335" spans="1:12" x14ac:dyDescent="0.25">
      <c r="A335">
        <v>9</v>
      </c>
      <c r="B335" s="3">
        <v>29.2</v>
      </c>
      <c r="C335">
        <v>7</v>
      </c>
      <c r="D335" s="1">
        <v>45020</v>
      </c>
      <c r="E335" s="2">
        <v>0.46850007287952589</v>
      </c>
      <c r="F335" t="str">
        <f t="shared" si="35"/>
        <v>00111</v>
      </c>
      <c r="G335">
        <f t="shared" si="36"/>
        <v>1</v>
      </c>
      <c r="H335">
        <f t="shared" si="37"/>
        <v>1</v>
      </c>
      <c r="I335">
        <f t="shared" si="38"/>
        <v>1</v>
      </c>
      <c r="J335">
        <f t="shared" si="39"/>
        <v>0</v>
      </c>
      <c r="K335">
        <f t="shared" si="40"/>
        <v>0</v>
      </c>
      <c r="L335">
        <f t="shared" si="41"/>
        <v>1.46</v>
      </c>
    </row>
    <row r="336" spans="1:12" x14ac:dyDescent="0.25">
      <c r="A336">
        <v>10</v>
      </c>
      <c r="B336" s="3">
        <v>28.2</v>
      </c>
      <c r="C336">
        <v>17</v>
      </c>
      <c r="D336" s="1">
        <v>44957</v>
      </c>
      <c r="E336" s="2">
        <v>0.44375097254631507</v>
      </c>
      <c r="F336" t="str">
        <f t="shared" si="35"/>
        <v>10001</v>
      </c>
      <c r="G336">
        <f t="shared" si="36"/>
        <v>1</v>
      </c>
      <c r="H336">
        <f t="shared" si="37"/>
        <v>0</v>
      </c>
      <c r="I336">
        <f t="shared" si="38"/>
        <v>0</v>
      </c>
      <c r="J336">
        <f t="shared" si="39"/>
        <v>0</v>
      </c>
      <c r="K336">
        <f t="shared" si="40"/>
        <v>1</v>
      </c>
      <c r="L336">
        <f t="shared" si="41"/>
        <v>1.41</v>
      </c>
    </row>
    <row r="337" spans="1:12" x14ac:dyDescent="0.25">
      <c r="A337">
        <v>10</v>
      </c>
      <c r="B337" s="3">
        <v>12.8</v>
      </c>
      <c r="C337">
        <v>27</v>
      </c>
      <c r="D337" s="1">
        <v>45065</v>
      </c>
      <c r="E337" s="2">
        <v>0.79928351943128351</v>
      </c>
      <c r="F337" t="str">
        <f t="shared" si="35"/>
        <v>11011</v>
      </c>
      <c r="G337">
        <f t="shared" si="36"/>
        <v>1</v>
      </c>
      <c r="H337">
        <f t="shared" si="37"/>
        <v>1</v>
      </c>
      <c r="I337">
        <f t="shared" si="38"/>
        <v>0</v>
      </c>
      <c r="J337">
        <f t="shared" si="39"/>
        <v>1</v>
      </c>
      <c r="K337">
        <f t="shared" si="40"/>
        <v>1</v>
      </c>
      <c r="L337">
        <f t="shared" si="41"/>
        <v>1.28</v>
      </c>
    </row>
    <row r="338" spans="1:12" x14ac:dyDescent="0.25">
      <c r="A338">
        <v>6</v>
      </c>
      <c r="B338" s="3">
        <v>40.840000000000003</v>
      </c>
      <c r="C338">
        <v>14</v>
      </c>
      <c r="D338" s="1">
        <v>44930</v>
      </c>
      <c r="E338" s="2">
        <v>0.6754982653616497</v>
      </c>
      <c r="F338" t="str">
        <f t="shared" si="35"/>
        <v>01110</v>
      </c>
      <c r="G338">
        <f t="shared" si="36"/>
        <v>0</v>
      </c>
      <c r="H338">
        <f t="shared" si="37"/>
        <v>1</v>
      </c>
      <c r="I338">
        <f t="shared" si="38"/>
        <v>1</v>
      </c>
      <c r="J338">
        <f t="shared" si="39"/>
        <v>1</v>
      </c>
      <c r="K338">
        <f t="shared" si="40"/>
        <v>0</v>
      </c>
      <c r="L338">
        <f t="shared" si="41"/>
        <v>4.09</v>
      </c>
    </row>
    <row r="339" spans="1:12" x14ac:dyDescent="0.25">
      <c r="A339">
        <v>10</v>
      </c>
      <c r="B339" s="3">
        <v>140.74</v>
      </c>
      <c r="C339">
        <v>11</v>
      </c>
      <c r="D339" s="1">
        <v>45261</v>
      </c>
      <c r="E339" s="2">
        <v>0.88892092017547086</v>
      </c>
      <c r="F339" t="str">
        <f t="shared" si="35"/>
        <v>01011</v>
      </c>
      <c r="G339">
        <f t="shared" si="36"/>
        <v>1</v>
      </c>
      <c r="H339">
        <f t="shared" si="37"/>
        <v>1</v>
      </c>
      <c r="I339">
        <f t="shared" si="38"/>
        <v>0</v>
      </c>
      <c r="J339">
        <f t="shared" si="39"/>
        <v>1</v>
      </c>
      <c r="K339">
        <f t="shared" si="40"/>
        <v>0</v>
      </c>
      <c r="L339">
        <f t="shared" si="41"/>
        <v>7.04</v>
      </c>
    </row>
    <row r="340" spans="1:12" x14ac:dyDescent="0.25">
      <c r="A340">
        <v>2</v>
      </c>
      <c r="B340" s="3">
        <v>186.28</v>
      </c>
      <c r="C340">
        <v>8</v>
      </c>
      <c r="D340" s="1">
        <v>44937</v>
      </c>
      <c r="E340" s="2">
        <v>0.47845386763149622</v>
      </c>
      <c r="F340" t="str">
        <f t="shared" si="35"/>
        <v>01000</v>
      </c>
      <c r="G340">
        <f t="shared" si="36"/>
        <v>0</v>
      </c>
      <c r="H340">
        <f t="shared" si="37"/>
        <v>0</v>
      </c>
      <c r="I340">
        <f t="shared" si="38"/>
        <v>0</v>
      </c>
      <c r="J340">
        <f t="shared" si="39"/>
        <v>1</v>
      </c>
      <c r="K340">
        <f t="shared" si="40"/>
        <v>0</v>
      </c>
      <c r="L340">
        <f t="shared" si="41"/>
        <v>9.32</v>
      </c>
    </row>
    <row r="341" spans="1:12" x14ac:dyDescent="0.25">
      <c r="A341">
        <v>1</v>
      </c>
      <c r="B341" s="3">
        <v>69.319999999999993</v>
      </c>
      <c r="C341">
        <v>11</v>
      </c>
      <c r="D341" s="1">
        <v>45110</v>
      </c>
      <c r="E341" s="2">
        <v>0.68649221098313951</v>
      </c>
      <c r="F341" t="str">
        <f t="shared" si="35"/>
        <v>01011</v>
      </c>
      <c r="G341">
        <f t="shared" si="36"/>
        <v>1</v>
      </c>
      <c r="H341">
        <f t="shared" si="37"/>
        <v>1</v>
      </c>
      <c r="I341">
        <f t="shared" si="38"/>
        <v>0</v>
      </c>
      <c r="J341">
        <f t="shared" si="39"/>
        <v>1</v>
      </c>
      <c r="K341">
        <f t="shared" si="40"/>
        <v>0</v>
      </c>
      <c r="L341">
        <f t="shared" si="41"/>
        <v>3.4699999999999998</v>
      </c>
    </row>
    <row r="342" spans="1:12" x14ac:dyDescent="0.25">
      <c r="A342">
        <v>6</v>
      </c>
      <c r="B342" s="3">
        <v>34.89</v>
      </c>
      <c r="C342">
        <v>16</v>
      </c>
      <c r="D342" s="1">
        <v>45077</v>
      </c>
      <c r="E342" s="2">
        <v>0.84281057381078761</v>
      </c>
      <c r="F342" t="str">
        <f t="shared" si="35"/>
        <v>10000</v>
      </c>
      <c r="G342">
        <f t="shared" si="36"/>
        <v>0</v>
      </c>
      <c r="H342">
        <f t="shared" si="37"/>
        <v>0</v>
      </c>
      <c r="I342">
        <f t="shared" si="38"/>
        <v>0</v>
      </c>
      <c r="J342">
        <f t="shared" si="39"/>
        <v>0</v>
      </c>
      <c r="K342">
        <f t="shared" si="40"/>
        <v>1</v>
      </c>
      <c r="L342">
        <f t="shared" si="41"/>
        <v>1.75</v>
      </c>
    </row>
    <row r="343" spans="1:12" x14ac:dyDescent="0.25">
      <c r="A343">
        <v>1</v>
      </c>
      <c r="B343" s="3">
        <v>178.13</v>
      </c>
      <c r="C343">
        <v>12</v>
      </c>
      <c r="D343" s="1">
        <v>45288</v>
      </c>
      <c r="E343" s="2">
        <v>0.45348763284150362</v>
      </c>
      <c r="F343" t="str">
        <f t="shared" si="35"/>
        <v>01100</v>
      </c>
      <c r="G343">
        <f t="shared" si="36"/>
        <v>0</v>
      </c>
      <c r="H343">
        <f t="shared" si="37"/>
        <v>0</v>
      </c>
      <c r="I343">
        <f t="shared" si="38"/>
        <v>1</v>
      </c>
      <c r="J343">
        <f t="shared" si="39"/>
        <v>1</v>
      </c>
      <c r="K343">
        <f t="shared" si="40"/>
        <v>0</v>
      </c>
      <c r="L343">
        <f t="shared" si="41"/>
        <v>17.82</v>
      </c>
    </row>
    <row r="344" spans="1:12" x14ac:dyDescent="0.25">
      <c r="A344">
        <v>7</v>
      </c>
      <c r="B344" s="3">
        <v>143.71</v>
      </c>
      <c r="C344">
        <v>22</v>
      </c>
      <c r="D344" s="1">
        <v>45084</v>
      </c>
      <c r="E344" s="2">
        <v>0.49417794961817957</v>
      </c>
      <c r="F344" t="str">
        <f t="shared" si="35"/>
        <v>10110</v>
      </c>
      <c r="G344">
        <f t="shared" si="36"/>
        <v>0</v>
      </c>
      <c r="H344">
        <f t="shared" si="37"/>
        <v>1</v>
      </c>
      <c r="I344">
        <f t="shared" si="38"/>
        <v>1</v>
      </c>
      <c r="J344">
        <f t="shared" si="39"/>
        <v>0</v>
      </c>
      <c r="K344">
        <f t="shared" si="40"/>
        <v>1</v>
      </c>
      <c r="L344">
        <f t="shared" si="41"/>
        <v>14.379999999999999</v>
      </c>
    </row>
    <row r="345" spans="1:12" x14ac:dyDescent="0.25">
      <c r="A345">
        <v>3</v>
      </c>
      <c r="B345" s="3">
        <v>199.8</v>
      </c>
      <c r="C345">
        <v>28</v>
      </c>
      <c r="D345" s="1">
        <v>45038</v>
      </c>
      <c r="E345" s="2">
        <v>0.5633105781773049</v>
      </c>
      <c r="F345" t="str">
        <f t="shared" si="35"/>
        <v>11100</v>
      </c>
      <c r="G345">
        <f t="shared" si="36"/>
        <v>0</v>
      </c>
      <c r="H345">
        <f t="shared" si="37"/>
        <v>0</v>
      </c>
      <c r="I345">
        <f t="shared" si="38"/>
        <v>1</v>
      </c>
      <c r="J345">
        <f t="shared" si="39"/>
        <v>1</v>
      </c>
      <c r="K345">
        <f t="shared" si="40"/>
        <v>1</v>
      </c>
      <c r="L345">
        <f t="shared" si="41"/>
        <v>39.96</v>
      </c>
    </row>
    <row r="346" spans="1:12" x14ac:dyDescent="0.25">
      <c r="A346">
        <v>7</v>
      </c>
      <c r="B346" s="3">
        <v>191.21</v>
      </c>
      <c r="C346">
        <v>3</v>
      </c>
      <c r="D346" s="1">
        <v>45018</v>
      </c>
      <c r="E346" s="2">
        <v>0.54472843417955175</v>
      </c>
      <c r="F346" t="str">
        <f t="shared" si="35"/>
        <v>00011</v>
      </c>
      <c r="G346">
        <f t="shared" si="36"/>
        <v>1</v>
      </c>
      <c r="H346">
        <f t="shared" si="37"/>
        <v>1</v>
      </c>
      <c r="I346">
        <f t="shared" si="38"/>
        <v>0</v>
      </c>
      <c r="J346">
        <f t="shared" si="39"/>
        <v>0</v>
      </c>
      <c r="K346">
        <f t="shared" si="40"/>
        <v>0</v>
      </c>
      <c r="L346">
        <f t="shared" si="41"/>
        <v>3.8299999999999996</v>
      </c>
    </row>
    <row r="347" spans="1:12" x14ac:dyDescent="0.25">
      <c r="A347">
        <v>10</v>
      </c>
      <c r="B347" s="3">
        <v>164.35</v>
      </c>
      <c r="C347">
        <v>7</v>
      </c>
      <c r="D347" s="1">
        <v>44959</v>
      </c>
      <c r="E347" s="2">
        <v>0.56068834810822588</v>
      </c>
      <c r="F347" t="str">
        <f t="shared" si="35"/>
        <v>00111</v>
      </c>
      <c r="G347">
        <f t="shared" si="36"/>
        <v>1</v>
      </c>
      <c r="H347">
        <f t="shared" si="37"/>
        <v>1</v>
      </c>
      <c r="I347">
        <f t="shared" si="38"/>
        <v>1</v>
      </c>
      <c r="J347">
        <f t="shared" si="39"/>
        <v>0</v>
      </c>
      <c r="K347">
        <f t="shared" si="40"/>
        <v>0</v>
      </c>
      <c r="L347">
        <f t="shared" si="41"/>
        <v>8.2200000000000006</v>
      </c>
    </row>
    <row r="348" spans="1:12" x14ac:dyDescent="0.25">
      <c r="A348">
        <v>6</v>
      </c>
      <c r="B348" s="3">
        <v>123.78</v>
      </c>
      <c r="C348">
        <v>9</v>
      </c>
      <c r="D348" s="1">
        <v>44937</v>
      </c>
      <c r="E348" s="2">
        <v>0.47019585729448943</v>
      </c>
      <c r="F348" t="str">
        <f t="shared" si="35"/>
        <v>01001</v>
      </c>
      <c r="G348">
        <f t="shared" si="36"/>
        <v>1</v>
      </c>
      <c r="H348">
        <f t="shared" si="37"/>
        <v>0</v>
      </c>
      <c r="I348">
        <f t="shared" si="38"/>
        <v>0</v>
      </c>
      <c r="J348">
        <f t="shared" si="39"/>
        <v>1</v>
      </c>
      <c r="K348">
        <f t="shared" si="40"/>
        <v>0</v>
      </c>
      <c r="L348">
        <f t="shared" si="41"/>
        <v>6.1899999999999995</v>
      </c>
    </row>
    <row r="349" spans="1:12" x14ac:dyDescent="0.25">
      <c r="A349">
        <v>2</v>
      </c>
      <c r="B349" s="3">
        <v>146.28</v>
      </c>
      <c r="C349">
        <v>27</v>
      </c>
      <c r="D349" s="1">
        <v>45127</v>
      </c>
      <c r="E349" s="2">
        <v>0.48266288461037232</v>
      </c>
      <c r="F349" t="str">
        <f t="shared" si="35"/>
        <v>11011</v>
      </c>
      <c r="G349">
        <f t="shared" si="36"/>
        <v>1</v>
      </c>
      <c r="H349">
        <f t="shared" si="37"/>
        <v>1</v>
      </c>
      <c r="I349">
        <f t="shared" si="38"/>
        <v>0</v>
      </c>
      <c r="J349">
        <f t="shared" si="39"/>
        <v>1</v>
      </c>
      <c r="K349">
        <f t="shared" si="40"/>
        <v>1</v>
      </c>
      <c r="L349">
        <f t="shared" si="41"/>
        <v>14.629999999999999</v>
      </c>
    </row>
    <row r="350" spans="1:12" x14ac:dyDescent="0.25">
      <c r="A350">
        <v>9</v>
      </c>
      <c r="B350" s="3">
        <v>77.59</v>
      </c>
      <c r="C350">
        <v>30</v>
      </c>
      <c r="D350" s="1">
        <v>45084</v>
      </c>
      <c r="E350" s="2">
        <v>0.66815344923855113</v>
      </c>
      <c r="F350" t="str">
        <f t="shared" si="35"/>
        <v>11110</v>
      </c>
      <c r="G350">
        <f t="shared" si="36"/>
        <v>0</v>
      </c>
      <c r="H350">
        <f t="shared" si="37"/>
        <v>1</v>
      </c>
      <c r="I350">
        <f t="shared" si="38"/>
        <v>1</v>
      </c>
      <c r="J350">
        <f t="shared" si="39"/>
        <v>1</v>
      </c>
      <c r="K350">
        <f t="shared" si="40"/>
        <v>1</v>
      </c>
      <c r="L350">
        <f t="shared" si="41"/>
        <v>15.52</v>
      </c>
    </row>
    <row r="351" spans="1:12" x14ac:dyDescent="0.25">
      <c r="A351">
        <v>4</v>
      </c>
      <c r="B351" s="3">
        <v>178.85</v>
      </c>
      <c r="C351">
        <v>15</v>
      </c>
      <c r="D351" s="1">
        <v>45018</v>
      </c>
      <c r="E351" s="2">
        <v>0.78254176211227233</v>
      </c>
      <c r="F351" t="str">
        <f t="shared" si="35"/>
        <v>01111</v>
      </c>
      <c r="G351">
        <f t="shared" si="36"/>
        <v>1</v>
      </c>
      <c r="H351">
        <f t="shared" si="37"/>
        <v>1</v>
      </c>
      <c r="I351">
        <f t="shared" si="38"/>
        <v>1</v>
      </c>
      <c r="J351">
        <f t="shared" si="39"/>
        <v>1</v>
      </c>
      <c r="K351">
        <f t="shared" si="40"/>
        <v>0</v>
      </c>
      <c r="L351">
        <f t="shared" si="41"/>
        <v>17.89</v>
      </c>
    </row>
    <row r="352" spans="1:12" x14ac:dyDescent="0.25">
      <c r="A352">
        <v>8</v>
      </c>
      <c r="B352" s="3">
        <v>135.69</v>
      </c>
      <c r="C352">
        <v>24</v>
      </c>
      <c r="D352" s="1">
        <v>45181</v>
      </c>
      <c r="E352" s="2">
        <v>0.49368433179149107</v>
      </c>
      <c r="F352" t="str">
        <f t="shared" si="35"/>
        <v>11000</v>
      </c>
      <c r="G352">
        <f t="shared" si="36"/>
        <v>0</v>
      </c>
      <c r="H352">
        <f t="shared" si="37"/>
        <v>0</v>
      </c>
      <c r="I352">
        <f t="shared" si="38"/>
        <v>0</v>
      </c>
      <c r="J352">
        <f t="shared" si="39"/>
        <v>1</v>
      </c>
      <c r="K352">
        <f t="shared" si="40"/>
        <v>1</v>
      </c>
      <c r="L352">
        <f t="shared" si="41"/>
        <v>13.57</v>
      </c>
    </row>
    <row r="353" spans="1:12" x14ac:dyDescent="0.25">
      <c r="A353">
        <v>2</v>
      </c>
      <c r="B353" s="3">
        <v>19.559999999999999</v>
      </c>
      <c r="C353">
        <v>24</v>
      </c>
      <c r="D353" s="1">
        <v>44980</v>
      </c>
      <c r="E353" s="2">
        <v>0.5084107963557104</v>
      </c>
      <c r="F353" t="str">
        <f t="shared" si="35"/>
        <v>11000</v>
      </c>
      <c r="G353">
        <f t="shared" si="36"/>
        <v>0</v>
      </c>
      <c r="H353">
        <f t="shared" si="37"/>
        <v>0</v>
      </c>
      <c r="I353">
        <f t="shared" si="38"/>
        <v>0</v>
      </c>
      <c r="J353">
        <f t="shared" si="39"/>
        <v>1</v>
      </c>
      <c r="K353">
        <f t="shared" si="40"/>
        <v>1</v>
      </c>
      <c r="L353">
        <f t="shared" si="41"/>
        <v>1.96</v>
      </c>
    </row>
    <row r="354" spans="1:12" x14ac:dyDescent="0.25">
      <c r="A354">
        <v>6</v>
      </c>
      <c r="B354" s="3">
        <v>177.58</v>
      </c>
      <c r="C354">
        <v>23</v>
      </c>
      <c r="D354" s="1">
        <v>45136</v>
      </c>
      <c r="E354" s="2">
        <v>0.87574362864010835</v>
      </c>
      <c r="F354" t="str">
        <f t="shared" si="35"/>
        <v>10111</v>
      </c>
      <c r="G354">
        <f t="shared" si="36"/>
        <v>1</v>
      </c>
      <c r="H354">
        <f t="shared" si="37"/>
        <v>1</v>
      </c>
      <c r="I354">
        <f t="shared" si="38"/>
        <v>1</v>
      </c>
      <c r="J354">
        <f t="shared" si="39"/>
        <v>0</v>
      </c>
      <c r="K354">
        <f t="shared" si="40"/>
        <v>1</v>
      </c>
      <c r="L354">
        <f t="shared" si="41"/>
        <v>17.760000000000002</v>
      </c>
    </row>
    <row r="355" spans="1:12" x14ac:dyDescent="0.25">
      <c r="A355">
        <v>10</v>
      </c>
      <c r="B355" s="3">
        <v>96.73</v>
      </c>
      <c r="C355">
        <v>16</v>
      </c>
      <c r="D355" s="1">
        <v>45103</v>
      </c>
      <c r="E355" s="2">
        <v>0.87955168439104436</v>
      </c>
      <c r="F355" t="str">
        <f t="shared" si="35"/>
        <v>10000</v>
      </c>
      <c r="G355">
        <f t="shared" si="36"/>
        <v>0</v>
      </c>
      <c r="H355">
        <f t="shared" si="37"/>
        <v>0</v>
      </c>
      <c r="I355">
        <f t="shared" si="38"/>
        <v>0</v>
      </c>
      <c r="J355">
        <f t="shared" si="39"/>
        <v>0</v>
      </c>
      <c r="K355">
        <f t="shared" si="40"/>
        <v>1</v>
      </c>
      <c r="L355">
        <f t="shared" si="41"/>
        <v>4.84</v>
      </c>
    </row>
    <row r="356" spans="1:12" x14ac:dyDescent="0.25">
      <c r="A356">
        <v>4</v>
      </c>
      <c r="B356" s="3">
        <v>91.83</v>
      </c>
      <c r="C356">
        <v>3</v>
      </c>
      <c r="D356" s="1">
        <v>45065</v>
      </c>
      <c r="E356" s="2">
        <v>0.73074082427062748</v>
      </c>
      <c r="F356" t="str">
        <f t="shared" si="35"/>
        <v>00011</v>
      </c>
      <c r="G356">
        <f t="shared" si="36"/>
        <v>1</v>
      </c>
      <c r="H356">
        <f t="shared" si="37"/>
        <v>1</v>
      </c>
      <c r="I356">
        <f t="shared" si="38"/>
        <v>0</v>
      </c>
      <c r="J356">
        <f t="shared" si="39"/>
        <v>0</v>
      </c>
      <c r="K356">
        <f t="shared" si="40"/>
        <v>0</v>
      </c>
      <c r="L356">
        <f t="shared" si="41"/>
        <v>1.84</v>
      </c>
    </row>
    <row r="357" spans="1:12" x14ac:dyDescent="0.25">
      <c r="A357">
        <v>10</v>
      </c>
      <c r="B357" s="3">
        <v>20.74</v>
      </c>
      <c r="C357">
        <v>23</v>
      </c>
      <c r="D357" s="1">
        <v>45104</v>
      </c>
      <c r="E357" s="2">
        <v>0.94298940087196637</v>
      </c>
      <c r="F357" t="str">
        <f t="shared" si="35"/>
        <v>10111</v>
      </c>
      <c r="G357">
        <f t="shared" si="36"/>
        <v>1</v>
      </c>
      <c r="H357">
        <f t="shared" si="37"/>
        <v>1</v>
      </c>
      <c r="I357">
        <f t="shared" si="38"/>
        <v>1</v>
      </c>
      <c r="J357">
        <f t="shared" si="39"/>
        <v>0</v>
      </c>
      <c r="K357">
        <f t="shared" si="40"/>
        <v>1</v>
      </c>
      <c r="L357">
        <f t="shared" si="41"/>
        <v>2.0799999999999996</v>
      </c>
    </row>
    <row r="358" spans="1:12" x14ac:dyDescent="0.25">
      <c r="A358">
        <v>6</v>
      </c>
      <c r="B358" s="3">
        <v>137.59</v>
      </c>
      <c r="C358">
        <v>18</v>
      </c>
      <c r="D358" s="1">
        <v>45156</v>
      </c>
      <c r="E358" s="2">
        <v>0.95887020290665714</v>
      </c>
      <c r="F358" t="str">
        <f t="shared" si="35"/>
        <v>10010</v>
      </c>
      <c r="G358">
        <f t="shared" si="36"/>
        <v>0</v>
      </c>
      <c r="H358">
        <f t="shared" si="37"/>
        <v>1</v>
      </c>
      <c r="I358">
        <f t="shared" si="38"/>
        <v>0</v>
      </c>
      <c r="J358">
        <f t="shared" si="39"/>
        <v>0</v>
      </c>
      <c r="K358">
        <f t="shared" si="40"/>
        <v>1</v>
      </c>
      <c r="L358">
        <f t="shared" si="41"/>
        <v>6.88</v>
      </c>
    </row>
    <row r="359" spans="1:12" x14ac:dyDescent="0.25">
      <c r="A359">
        <v>3</v>
      </c>
      <c r="B359" s="3">
        <v>108.12</v>
      </c>
      <c r="C359">
        <v>18</v>
      </c>
      <c r="D359" s="1">
        <v>45161</v>
      </c>
      <c r="E359" s="2">
        <v>0.81737354318827438</v>
      </c>
      <c r="F359" t="str">
        <f t="shared" si="35"/>
        <v>10010</v>
      </c>
      <c r="G359">
        <f t="shared" si="36"/>
        <v>0</v>
      </c>
      <c r="H359">
        <f t="shared" si="37"/>
        <v>1</v>
      </c>
      <c r="I359">
        <f t="shared" si="38"/>
        <v>0</v>
      </c>
      <c r="J359">
        <f t="shared" si="39"/>
        <v>0</v>
      </c>
      <c r="K359">
        <f t="shared" si="40"/>
        <v>1</v>
      </c>
      <c r="L359">
        <f t="shared" si="41"/>
        <v>5.41</v>
      </c>
    </row>
    <row r="360" spans="1:12" x14ac:dyDescent="0.25">
      <c r="A360">
        <v>5</v>
      </c>
      <c r="B360" s="3">
        <v>30.86</v>
      </c>
      <c r="C360">
        <v>23</v>
      </c>
      <c r="D360" s="1">
        <v>44969</v>
      </c>
      <c r="E360" s="2">
        <v>0.87347495668235187</v>
      </c>
      <c r="F360" t="str">
        <f t="shared" si="35"/>
        <v>10111</v>
      </c>
      <c r="G360">
        <f t="shared" si="36"/>
        <v>1</v>
      </c>
      <c r="H360">
        <f t="shared" si="37"/>
        <v>1</v>
      </c>
      <c r="I360">
        <f t="shared" si="38"/>
        <v>1</v>
      </c>
      <c r="J360">
        <f t="shared" si="39"/>
        <v>0</v>
      </c>
      <c r="K360">
        <f t="shared" si="40"/>
        <v>1</v>
      </c>
      <c r="L360">
        <f t="shared" si="41"/>
        <v>3.09</v>
      </c>
    </row>
    <row r="361" spans="1:12" x14ac:dyDescent="0.25">
      <c r="A361">
        <v>2</v>
      </c>
      <c r="B361" s="3">
        <v>177.01</v>
      </c>
      <c r="C361">
        <v>5</v>
      </c>
      <c r="D361" s="1">
        <v>45135</v>
      </c>
      <c r="E361" s="2">
        <v>0.73298167282950755</v>
      </c>
      <c r="F361" t="str">
        <f t="shared" si="35"/>
        <v>00101</v>
      </c>
      <c r="G361">
        <f t="shared" si="36"/>
        <v>1</v>
      </c>
      <c r="H361">
        <f t="shared" si="37"/>
        <v>0</v>
      </c>
      <c r="I361">
        <f t="shared" si="38"/>
        <v>1</v>
      </c>
      <c r="J361">
        <f t="shared" si="39"/>
        <v>0</v>
      </c>
      <c r="K361">
        <f t="shared" si="40"/>
        <v>0</v>
      </c>
      <c r="L361">
        <f t="shared" si="41"/>
        <v>8.86</v>
      </c>
    </row>
    <row r="362" spans="1:12" x14ac:dyDescent="0.25">
      <c r="A362">
        <v>2</v>
      </c>
      <c r="B362" s="3">
        <v>118.72</v>
      </c>
      <c r="C362">
        <v>1</v>
      </c>
      <c r="D362" s="1">
        <v>45224</v>
      </c>
      <c r="E362" s="2">
        <v>0.70653389789820153</v>
      </c>
      <c r="F362" t="str">
        <f t="shared" si="35"/>
        <v>00001</v>
      </c>
      <c r="G362">
        <f t="shared" si="36"/>
        <v>1</v>
      </c>
      <c r="H362">
        <f t="shared" si="37"/>
        <v>0</v>
      </c>
      <c r="I362">
        <f t="shared" si="38"/>
        <v>0</v>
      </c>
      <c r="J362">
        <f t="shared" si="39"/>
        <v>0</v>
      </c>
      <c r="K362">
        <f t="shared" si="40"/>
        <v>0</v>
      </c>
      <c r="L362">
        <f t="shared" si="41"/>
        <v>2.38</v>
      </c>
    </row>
    <row r="363" spans="1:12" x14ac:dyDescent="0.25">
      <c r="A363">
        <v>1</v>
      </c>
      <c r="B363" s="3">
        <v>5.58</v>
      </c>
      <c r="C363">
        <v>9</v>
      </c>
      <c r="D363" s="1">
        <v>45024</v>
      </c>
      <c r="E363" s="2">
        <v>0.62625766253553117</v>
      </c>
      <c r="F363" t="str">
        <f t="shared" si="35"/>
        <v>01001</v>
      </c>
      <c r="G363">
        <f t="shared" si="36"/>
        <v>1</v>
      </c>
      <c r="H363">
        <f t="shared" si="37"/>
        <v>0</v>
      </c>
      <c r="I363">
        <f t="shared" si="38"/>
        <v>0</v>
      </c>
      <c r="J363">
        <f t="shared" si="39"/>
        <v>1</v>
      </c>
      <c r="K363">
        <f t="shared" si="40"/>
        <v>0</v>
      </c>
      <c r="L363">
        <f t="shared" si="41"/>
        <v>0.28000000000000003</v>
      </c>
    </row>
    <row r="364" spans="1:12" x14ac:dyDescent="0.25">
      <c r="A364">
        <v>7</v>
      </c>
      <c r="B364" s="3">
        <v>59.63</v>
      </c>
      <c r="C364">
        <v>14</v>
      </c>
      <c r="D364" s="1">
        <v>45089</v>
      </c>
      <c r="E364" s="2">
        <v>0.7899717551698362</v>
      </c>
      <c r="F364" t="str">
        <f t="shared" si="35"/>
        <v>01110</v>
      </c>
      <c r="G364">
        <f t="shared" si="36"/>
        <v>0</v>
      </c>
      <c r="H364">
        <f t="shared" si="37"/>
        <v>1</v>
      </c>
      <c r="I364">
        <f t="shared" si="38"/>
        <v>1</v>
      </c>
      <c r="J364">
        <f t="shared" si="39"/>
        <v>1</v>
      </c>
      <c r="K364">
        <f t="shared" si="40"/>
        <v>0</v>
      </c>
      <c r="L364">
        <f t="shared" si="41"/>
        <v>5.97</v>
      </c>
    </row>
    <row r="365" spans="1:12" x14ac:dyDescent="0.25">
      <c r="A365">
        <v>7</v>
      </c>
      <c r="B365" s="3">
        <v>166.87</v>
      </c>
      <c r="C365">
        <v>3</v>
      </c>
      <c r="D365" s="1">
        <v>45006</v>
      </c>
      <c r="E365" s="2">
        <v>0.95196923869932193</v>
      </c>
      <c r="F365" t="str">
        <f t="shared" si="35"/>
        <v>00011</v>
      </c>
      <c r="G365">
        <f t="shared" si="36"/>
        <v>1</v>
      </c>
      <c r="H365">
        <f t="shared" si="37"/>
        <v>1</v>
      </c>
      <c r="I365">
        <f t="shared" si="38"/>
        <v>0</v>
      </c>
      <c r="J365">
        <f t="shared" si="39"/>
        <v>0</v>
      </c>
      <c r="K365">
        <f t="shared" si="40"/>
        <v>0</v>
      </c>
      <c r="L365">
        <f t="shared" si="41"/>
        <v>3.34</v>
      </c>
    </row>
    <row r="366" spans="1:12" x14ac:dyDescent="0.25">
      <c r="A366">
        <v>6</v>
      </c>
      <c r="B366" s="3">
        <v>157.68</v>
      </c>
      <c r="C366">
        <v>17</v>
      </c>
      <c r="D366" s="1">
        <v>45203</v>
      </c>
      <c r="E366" s="2">
        <v>0.63466507248384529</v>
      </c>
      <c r="F366" t="str">
        <f t="shared" si="35"/>
        <v>10001</v>
      </c>
      <c r="G366">
        <f t="shared" si="36"/>
        <v>1</v>
      </c>
      <c r="H366">
        <f t="shared" si="37"/>
        <v>0</v>
      </c>
      <c r="I366">
        <f t="shared" si="38"/>
        <v>0</v>
      </c>
      <c r="J366">
        <f t="shared" si="39"/>
        <v>0</v>
      </c>
      <c r="K366">
        <f t="shared" si="40"/>
        <v>1</v>
      </c>
      <c r="L366">
        <f t="shared" si="41"/>
        <v>7.89</v>
      </c>
    </row>
    <row r="367" spans="1:12" x14ac:dyDescent="0.25">
      <c r="A367">
        <v>7</v>
      </c>
      <c r="B367" s="3">
        <v>1.97</v>
      </c>
      <c r="C367">
        <v>4</v>
      </c>
      <c r="D367" s="1">
        <v>45102</v>
      </c>
      <c r="E367" s="2">
        <v>0.57958420274280986</v>
      </c>
      <c r="F367" t="str">
        <f t="shared" si="35"/>
        <v>00100</v>
      </c>
      <c r="G367">
        <f t="shared" si="36"/>
        <v>0</v>
      </c>
      <c r="H367">
        <f t="shared" si="37"/>
        <v>0</v>
      </c>
      <c r="I367">
        <f t="shared" si="38"/>
        <v>1</v>
      </c>
      <c r="J367">
        <f t="shared" si="39"/>
        <v>0</v>
      </c>
      <c r="K367">
        <f t="shared" si="40"/>
        <v>0</v>
      </c>
      <c r="L367">
        <f t="shared" si="41"/>
        <v>9.9999999999999992E-2</v>
      </c>
    </row>
    <row r="368" spans="1:12" x14ac:dyDescent="0.25">
      <c r="A368">
        <v>8</v>
      </c>
      <c r="B368" s="3">
        <v>162.06</v>
      </c>
      <c r="C368">
        <v>13</v>
      </c>
      <c r="D368" s="1">
        <v>45261</v>
      </c>
      <c r="E368" s="2">
        <v>0.49816209317744664</v>
      </c>
      <c r="F368" t="str">
        <f t="shared" si="35"/>
        <v>01101</v>
      </c>
      <c r="G368">
        <f t="shared" si="36"/>
        <v>1</v>
      </c>
      <c r="H368">
        <f t="shared" si="37"/>
        <v>0</v>
      </c>
      <c r="I368">
        <f t="shared" si="38"/>
        <v>1</v>
      </c>
      <c r="J368">
        <f t="shared" si="39"/>
        <v>1</v>
      </c>
      <c r="K368">
        <f t="shared" si="40"/>
        <v>0</v>
      </c>
      <c r="L368">
        <f t="shared" si="41"/>
        <v>16.21</v>
      </c>
    </row>
    <row r="369" spans="1:12" x14ac:dyDescent="0.25">
      <c r="A369">
        <v>9</v>
      </c>
      <c r="B369" s="3">
        <v>8.2100000000000009</v>
      </c>
      <c r="C369">
        <v>1</v>
      </c>
      <c r="D369" s="1">
        <v>44952</v>
      </c>
      <c r="E369" s="2">
        <v>0.74574039995796282</v>
      </c>
      <c r="F369" t="str">
        <f t="shared" si="35"/>
        <v>00001</v>
      </c>
      <c r="G369">
        <f t="shared" si="36"/>
        <v>1</v>
      </c>
      <c r="H369">
        <f t="shared" si="37"/>
        <v>0</v>
      </c>
      <c r="I369">
        <f t="shared" si="38"/>
        <v>0</v>
      </c>
      <c r="J369">
        <f t="shared" si="39"/>
        <v>0</v>
      </c>
      <c r="K369">
        <f t="shared" si="40"/>
        <v>0</v>
      </c>
      <c r="L369">
        <f t="shared" si="41"/>
        <v>0.17</v>
      </c>
    </row>
    <row r="370" spans="1:12" x14ac:dyDescent="0.25">
      <c r="A370">
        <v>8</v>
      </c>
      <c r="B370" s="3">
        <v>13.95</v>
      </c>
      <c r="C370">
        <v>17</v>
      </c>
      <c r="D370" s="1">
        <v>45057</v>
      </c>
      <c r="E370" s="2">
        <v>0.71304391816639612</v>
      </c>
      <c r="F370" t="str">
        <f t="shared" si="35"/>
        <v>10001</v>
      </c>
      <c r="G370">
        <f t="shared" si="36"/>
        <v>1</v>
      </c>
      <c r="H370">
        <f t="shared" si="37"/>
        <v>0</v>
      </c>
      <c r="I370">
        <f t="shared" si="38"/>
        <v>0</v>
      </c>
      <c r="J370">
        <f t="shared" si="39"/>
        <v>0</v>
      </c>
      <c r="K370">
        <f t="shared" si="40"/>
        <v>1</v>
      </c>
      <c r="L370">
        <f t="shared" si="41"/>
        <v>0.7</v>
      </c>
    </row>
    <row r="371" spans="1:12" x14ac:dyDescent="0.25">
      <c r="A371">
        <v>10</v>
      </c>
      <c r="B371" s="3">
        <v>33.979999999999997</v>
      </c>
      <c r="C371">
        <v>17</v>
      </c>
      <c r="D371" s="1">
        <v>45201</v>
      </c>
      <c r="E371" s="2">
        <v>0.56599121623380844</v>
      </c>
      <c r="F371" t="str">
        <f t="shared" si="35"/>
        <v>10001</v>
      </c>
      <c r="G371">
        <f t="shared" si="36"/>
        <v>1</v>
      </c>
      <c r="H371">
        <f t="shared" si="37"/>
        <v>0</v>
      </c>
      <c r="I371">
        <f t="shared" si="38"/>
        <v>0</v>
      </c>
      <c r="J371">
        <f t="shared" si="39"/>
        <v>0</v>
      </c>
      <c r="K371">
        <f t="shared" si="40"/>
        <v>1</v>
      </c>
      <c r="L371">
        <f t="shared" si="41"/>
        <v>1.7</v>
      </c>
    </row>
    <row r="372" spans="1:12" x14ac:dyDescent="0.25">
      <c r="A372">
        <v>10</v>
      </c>
      <c r="B372" s="3">
        <v>98.48</v>
      </c>
      <c r="C372">
        <v>9</v>
      </c>
      <c r="D372" s="1">
        <v>45051</v>
      </c>
      <c r="E372" s="2">
        <v>0.69874213506077809</v>
      </c>
      <c r="F372" t="str">
        <f t="shared" si="35"/>
        <v>01001</v>
      </c>
      <c r="G372">
        <f t="shared" si="36"/>
        <v>1</v>
      </c>
      <c r="H372">
        <f t="shared" si="37"/>
        <v>0</v>
      </c>
      <c r="I372">
        <f t="shared" si="38"/>
        <v>0</v>
      </c>
      <c r="J372">
        <f t="shared" si="39"/>
        <v>1</v>
      </c>
      <c r="K372">
        <f t="shared" si="40"/>
        <v>0</v>
      </c>
      <c r="L372">
        <f t="shared" si="41"/>
        <v>4.93</v>
      </c>
    </row>
    <row r="373" spans="1:12" x14ac:dyDescent="0.25">
      <c r="A373">
        <v>4</v>
      </c>
      <c r="B373" s="3">
        <v>59.41</v>
      </c>
      <c r="C373">
        <v>21</v>
      </c>
      <c r="D373" s="1">
        <v>44960</v>
      </c>
      <c r="E373" s="2">
        <v>0.67875813563095977</v>
      </c>
      <c r="F373" t="str">
        <f t="shared" si="35"/>
        <v>10101</v>
      </c>
      <c r="G373">
        <f t="shared" si="36"/>
        <v>1</v>
      </c>
      <c r="H373">
        <f t="shared" si="37"/>
        <v>0</v>
      </c>
      <c r="I373">
        <f t="shared" si="38"/>
        <v>1</v>
      </c>
      <c r="J373">
        <f t="shared" si="39"/>
        <v>0</v>
      </c>
      <c r="K373">
        <f t="shared" si="40"/>
        <v>1</v>
      </c>
      <c r="L373">
        <f t="shared" si="41"/>
        <v>5.95</v>
      </c>
    </row>
    <row r="374" spans="1:12" x14ac:dyDescent="0.25">
      <c r="A374">
        <v>4</v>
      </c>
      <c r="B374" s="3">
        <v>35.43</v>
      </c>
      <c r="C374">
        <v>25</v>
      </c>
      <c r="D374" s="1">
        <v>44966</v>
      </c>
      <c r="E374" s="2">
        <v>0.48234981549158507</v>
      </c>
      <c r="F374" t="str">
        <f t="shared" si="35"/>
        <v>11001</v>
      </c>
      <c r="G374">
        <f t="shared" si="36"/>
        <v>1</v>
      </c>
      <c r="H374">
        <f t="shared" si="37"/>
        <v>0</v>
      </c>
      <c r="I374">
        <f t="shared" si="38"/>
        <v>0</v>
      </c>
      <c r="J374">
        <f t="shared" si="39"/>
        <v>1</v>
      </c>
      <c r="K374">
        <f t="shared" si="40"/>
        <v>1</v>
      </c>
      <c r="L374">
        <f t="shared" si="41"/>
        <v>3.55</v>
      </c>
    </row>
    <row r="375" spans="1:12" x14ac:dyDescent="0.25">
      <c r="A375">
        <v>10</v>
      </c>
      <c r="B375" s="3">
        <v>178.71</v>
      </c>
      <c r="C375">
        <v>3</v>
      </c>
      <c r="D375" s="1">
        <v>45173</v>
      </c>
      <c r="E375" s="2">
        <v>0.50393320211196035</v>
      </c>
      <c r="F375" t="str">
        <f t="shared" si="35"/>
        <v>00011</v>
      </c>
      <c r="G375">
        <f t="shared" si="36"/>
        <v>1</v>
      </c>
      <c r="H375">
        <f t="shared" si="37"/>
        <v>1</v>
      </c>
      <c r="I375">
        <f t="shared" si="38"/>
        <v>0</v>
      </c>
      <c r="J375">
        <f t="shared" si="39"/>
        <v>0</v>
      </c>
      <c r="K375">
        <f t="shared" si="40"/>
        <v>0</v>
      </c>
      <c r="L375">
        <f t="shared" si="41"/>
        <v>3.5799999999999996</v>
      </c>
    </row>
    <row r="376" spans="1:12" x14ac:dyDescent="0.25">
      <c r="A376">
        <v>5</v>
      </c>
      <c r="B376" s="3">
        <v>4.38</v>
      </c>
      <c r="C376">
        <v>28</v>
      </c>
      <c r="D376" s="1">
        <v>45020</v>
      </c>
      <c r="E376" s="2">
        <v>0.91425155773413536</v>
      </c>
      <c r="F376" t="str">
        <f t="shared" si="35"/>
        <v>11100</v>
      </c>
      <c r="G376">
        <f t="shared" si="36"/>
        <v>0</v>
      </c>
      <c r="H376">
        <f t="shared" si="37"/>
        <v>0</v>
      </c>
      <c r="I376">
        <f t="shared" si="38"/>
        <v>1</v>
      </c>
      <c r="J376">
        <f t="shared" si="39"/>
        <v>1</v>
      </c>
      <c r="K376">
        <f t="shared" si="40"/>
        <v>1</v>
      </c>
      <c r="L376">
        <f t="shared" si="41"/>
        <v>0.88</v>
      </c>
    </row>
    <row r="377" spans="1:12" x14ac:dyDescent="0.25">
      <c r="A377">
        <v>10</v>
      </c>
      <c r="B377" s="3">
        <v>113.69</v>
      </c>
      <c r="C377">
        <v>3</v>
      </c>
      <c r="D377" s="1">
        <v>45281</v>
      </c>
      <c r="E377" s="2">
        <v>0.75597417332040773</v>
      </c>
      <c r="F377" t="str">
        <f t="shared" si="35"/>
        <v>00011</v>
      </c>
      <c r="G377">
        <f t="shared" si="36"/>
        <v>1</v>
      </c>
      <c r="H377">
        <f t="shared" si="37"/>
        <v>1</v>
      </c>
      <c r="I377">
        <f t="shared" si="38"/>
        <v>0</v>
      </c>
      <c r="J377">
        <f t="shared" si="39"/>
        <v>0</v>
      </c>
      <c r="K377">
        <f t="shared" si="40"/>
        <v>0</v>
      </c>
      <c r="L377">
        <f t="shared" si="41"/>
        <v>2.2799999999999998</v>
      </c>
    </row>
    <row r="378" spans="1:12" x14ac:dyDescent="0.25">
      <c r="A378">
        <v>3</v>
      </c>
      <c r="B378" s="3">
        <v>179.84</v>
      </c>
      <c r="C378">
        <v>10</v>
      </c>
      <c r="D378" s="1">
        <v>45002</v>
      </c>
      <c r="E378" s="2">
        <v>0.56819519987819733</v>
      </c>
      <c r="F378" t="str">
        <f t="shared" si="35"/>
        <v>01010</v>
      </c>
      <c r="G378">
        <f t="shared" si="36"/>
        <v>0</v>
      </c>
      <c r="H378">
        <f t="shared" si="37"/>
        <v>1</v>
      </c>
      <c r="I378">
        <f t="shared" si="38"/>
        <v>0</v>
      </c>
      <c r="J378">
        <f t="shared" si="39"/>
        <v>1</v>
      </c>
      <c r="K378">
        <f t="shared" si="40"/>
        <v>0</v>
      </c>
      <c r="L378">
        <f t="shared" si="41"/>
        <v>9</v>
      </c>
    </row>
    <row r="379" spans="1:12" x14ac:dyDescent="0.25">
      <c r="A379">
        <v>9</v>
      </c>
      <c r="B379" s="3">
        <v>97.93</v>
      </c>
      <c r="C379">
        <v>3</v>
      </c>
      <c r="D379" s="1">
        <v>45075</v>
      </c>
      <c r="E379" s="2">
        <v>0.60686184231974372</v>
      </c>
      <c r="F379" t="str">
        <f t="shared" si="35"/>
        <v>00011</v>
      </c>
      <c r="G379">
        <f t="shared" si="36"/>
        <v>1</v>
      </c>
      <c r="H379">
        <f t="shared" si="37"/>
        <v>1</v>
      </c>
      <c r="I379">
        <f t="shared" si="38"/>
        <v>0</v>
      </c>
      <c r="J379">
        <f t="shared" si="39"/>
        <v>0</v>
      </c>
      <c r="K379">
        <f t="shared" si="40"/>
        <v>0</v>
      </c>
      <c r="L379">
        <f t="shared" si="41"/>
        <v>1.96</v>
      </c>
    </row>
    <row r="380" spans="1:12" x14ac:dyDescent="0.25">
      <c r="A380">
        <v>1</v>
      </c>
      <c r="B380" s="3">
        <v>128.36000000000001</v>
      </c>
      <c r="C380">
        <v>14</v>
      </c>
      <c r="D380" s="1">
        <v>45258</v>
      </c>
      <c r="E380" s="2">
        <v>0.88343853945721307</v>
      </c>
      <c r="F380" t="str">
        <f t="shared" si="35"/>
        <v>01110</v>
      </c>
      <c r="G380">
        <f t="shared" si="36"/>
        <v>0</v>
      </c>
      <c r="H380">
        <f t="shared" si="37"/>
        <v>1</v>
      </c>
      <c r="I380">
        <f t="shared" si="38"/>
        <v>1</v>
      </c>
      <c r="J380">
        <f t="shared" si="39"/>
        <v>1</v>
      </c>
      <c r="K380">
        <f t="shared" si="40"/>
        <v>0</v>
      </c>
      <c r="L380">
        <f t="shared" si="41"/>
        <v>12.84</v>
      </c>
    </row>
    <row r="381" spans="1:12" x14ac:dyDescent="0.25">
      <c r="A381">
        <v>9</v>
      </c>
      <c r="B381" s="3">
        <v>73.73</v>
      </c>
      <c r="C381">
        <v>4</v>
      </c>
      <c r="D381" s="1">
        <v>45147</v>
      </c>
      <c r="E381" s="2">
        <v>0.6901554656231752</v>
      </c>
      <c r="F381" t="str">
        <f t="shared" si="35"/>
        <v>00100</v>
      </c>
      <c r="G381">
        <f t="shared" si="36"/>
        <v>0</v>
      </c>
      <c r="H381">
        <f t="shared" si="37"/>
        <v>0</v>
      </c>
      <c r="I381">
        <f t="shared" si="38"/>
        <v>1</v>
      </c>
      <c r="J381">
        <f t="shared" si="39"/>
        <v>0</v>
      </c>
      <c r="K381">
        <f t="shared" si="40"/>
        <v>0</v>
      </c>
      <c r="L381">
        <f t="shared" si="41"/>
        <v>3.69</v>
      </c>
    </row>
    <row r="382" spans="1:12" x14ac:dyDescent="0.25">
      <c r="A382">
        <v>2</v>
      </c>
      <c r="B382" s="3">
        <v>147.87</v>
      </c>
      <c r="C382">
        <v>17</v>
      </c>
      <c r="D382" s="1">
        <v>45087</v>
      </c>
      <c r="E382" s="2">
        <v>0.72949206016486534</v>
      </c>
      <c r="F382" t="str">
        <f t="shared" si="35"/>
        <v>10001</v>
      </c>
      <c r="G382">
        <f t="shared" si="36"/>
        <v>1</v>
      </c>
      <c r="H382">
        <f t="shared" si="37"/>
        <v>0</v>
      </c>
      <c r="I382">
        <f t="shared" si="38"/>
        <v>0</v>
      </c>
      <c r="J382">
        <f t="shared" si="39"/>
        <v>0</v>
      </c>
      <c r="K382">
        <f t="shared" si="40"/>
        <v>1</v>
      </c>
      <c r="L382">
        <f t="shared" si="41"/>
        <v>7.3999999999999995</v>
      </c>
    </row>
    <row r="383" spans="1:12" x14ac:dyDescent="0.25">
      <c r="A383">
        <v>9</v>
      </c>
      <c r="B383" s="3">
        <v>147.84</v>
      </c>
      <c r="C383">
        <v>5</v>
      </c>
      <c r="D383" s="1">
        <v>44988</v>
      </c>
      <c r="E383" s="2">
        <v>0.56171271961793934</v>
      </c>
      <c r="F383" t="str">
        <f t="shared" si="35"/>
        <v>00101</v>
      </c>
      <c r="G383">
        <f t="shared" si="36"/>
        <v>1</v>
      </c>
      <c r="H383">
        <f t="shared" si="37"/>
        <v>0</v>
      </c>
      <c r="I383">
        <f t="shared" si="38"/>
        <v>1</v>
      </c>
      <c r="J383">
        <f t="shared" si="39"/>
        <v>0</v>
      </c>
      <c r="K383">
        <f t="shared" si="40"/>
        <v>0</v>
      </c>
      <c r="L383">
        <f t="shared" si="41"/>
        <v>7.3999999999999995</v>
      </c>
    </row>
    <row r="384" spans="1:12" x14ac:dyDescent="0.25">
      <c r="A384">
        <v>8</v>
      </c>
      <c r="B384" s="3">
        <v>108.19</v>
      </c>
      <c r="C384">
        <v>21</v>
      </c>
      <c r="D384" s="1">
        <v>45075</v>
      </c>
      <c r="E384" s="2">
        <v>0.55064022508591193</v>
      </c>
      <c r="F384" t="str">
        <f t="shared" si="35"/>
        <v>10101</v>
      </c>
      <c r="G384">
        <f t="shared" si="36"/>
        <v>1</v>
      </c>
      <c r="H384">
        <f t="shared" si="37"/>
        <v>0</v>
      </c>
      <c r="I384">
        <f t="shared" si="38"/>
        <v>1</v>
      </c>
      <c r="J384">
        <f t="shared" si="39"/>
        <v>0</v>
      </c>
      <c r="K384">
        <f t="shared" si="40"/>
        <v>1</v>
      </c>
      <c r="L384">
        <f t="shared" si="41"/>
        <v>10.82</v>
      </c>
    </row>
    <row r="385" spans="1:12" x14ac:dyDescent="0.25">
      <c r="A385">
        <v>1</v>
      </c>
      <c r="B385" s="3">
        <v>44.88</v>
      </c>
      <c r="C385">
        <v>28</v>
      </c>
      <c r="D385" s="1">
        <v>45165</v>
      </c>
      <c r="E385" s="2">
        <v>0.45845256191879652</v>
      </c>
      <c r="F385" t="str">
        <f t="shared" si="35"/>
        <v>11100</v>
      </c>
      <c r="G385">
        <f t="shared" si="36"/>
        <v>0</v>
      </c>
      <c r="H385">
        <f t="shared" si="37"/>
        <v>0</v>
      </c>
      <c r="I385">
        <f t="shared" si="38"/>
        <v>1</v>
      </c>
      <c r="J385">
        <f t="shared" si="39"/>
        <v>1</v>
      </c>
      <c r="K385">
        <f t="shared" si="40"/>
        <v>1</v>
      </c>
      <c r="L385">
        <f t="shared" si="41"/>
        <v>8.98</v>
      </c>
    </row>
    <row r="386" spans="1:12" x14ac:dyDescent="0.25">
      <c r="A386">
        <v>2</v>
      </c>
      <c r="B386" s="3">
        <v>117.41</v>
      </c>
      <c r="C386">
        <v>31</v>
      </c>
      <c r="D386" s="1">
        <v>45189</v>
      </c>
      <c r="E386" s="2">
        <v>0.60787463186096902</v>
      </c>
      <c r="F386" t="str">
        <f t="shared" si="35"/>
        <v>11111</v>
      </c>
      <c r="G386">
        <f t="shared" si="36"/>
        <v>1</v>
      </c>
      <c r="H386">
        <f t="shared" si="37"/>
        <v>1</v>
      </c>
      <c r="I386">
        <f t="shared" si="38"/>
        <v>1</v>
      </c>
      <c r="J386">
        <f t="shared" si="39"/>
        <v>1</v>
      </c>
      <c r="K386">
        <f t="shared" si="40"/>
        <v>1</v>
      </c>
      <c r="L386">
        <f t="shared" si="41"/>
        <v>23.490000000000002</v>
      </c>
    </row>
    <row r="387" spans="1:12" x14ac:dyDescent="0.25">
      <c r="A387">
        <v>9</v>
      </c>
      <c r="B387" s="3">
        <v>47.28</v>
      </c>
      <c r="C387">
        <v>4</v>
      </c>
      <c r="D387" s="1">
        <v>45136</v>
      </c>
      <c r="E387" s="2">
        <v>0.63764262291769347</v>
      </c>
      <c r="F387" t="str">
        <f t="shared" ref="F387:F450" si="42">DEC2BIN(C387,5)</f>
        <v>00100</v>
      </c>
      <c r="G387">
        <f t="shared" ref="G387:G450" si="43">IF(RIGHT(F387,1)="1",1,0)</f>
        <v>0</v>
      </c>
      <c r="H387">
        <f t="shared" ref="H387:H450" si="44">IF(MID(F387,4,1)="1",1,0)</f>
        <v>0</v>
      </c>
      <c r="I387">
        <f t="shared" ref="I387:I450" si="45">IF(MID(F387,3,1)="1",1,0)</f>
        <v>1</v>
      </c>
      <c r="J387">
        <f t="shared" ref="J387:J450" si="46">IF(MID(F387,2,1)="1",1,0)</f>
        <v>0</v>
      </c>
      <c r="K387">
        <f t="shared" ref="K387:K450" si="47">IF(MID(F387,1,1)="1",1,0)</f>
        <v>0</v>
      </c>
      <c r="L387">
        <f t="shared" ref="L387:L450" si="48">ROUNDUP(IF(I387+J387+K387=3,B387*0.2,IF(I387+J387+K387=2,B387*0.1,IF(I387+J387+K387=1,B387*0.05,B387*0.02))),2)</f>
        <v>2.3699999999999997</v>
      </c>
    </row>
    <row r="388" spans="1:12" x14ac:dyDescent="0.25">
      <c r="A388">
        <v>6</v>
      </c>
      <c r="B388" s="3">
        <v>132.37</v>
      </c>
      <c r="C388">
        <v>29</v>
      </c>
      <c r="D388" s="1">
        <v>45274</v>
      </c>
      <c r="E388" s="2">
        <v>0.95213776148009921</v>
      </c>
      <c r="F388" t="str">
        <f t="shared" si="42"/>
        <v>11101</v>
      </c>
      <c r="G388">
        <f t="shared" si="43"/>
        <v>1</v>
      </c>
      <c r="H388">
        <f t="shared" si="44"/>
        <v>0</v>
      </c>
      <c r="I388">
        <f t="shared" si="45"/>
        <v>1</v>
      </c>
      <c r="J388">
        <f t="shared" si="46"/>
        <v>1</v>
      </c>
      <c r="K388">
        <f t="shared" si="47"/>
        <v>1</v>
      </c>
      <c r="L388">
        <f t="shared" si="48"/>
        <v>26.48</v>
      </c>
    </row>
    <row r="389" spans="1:12" x14ac:dyDescent="0.25">
      <c r="A389">
        <v>1</v>
      </c>
      <c r="B389" s="3">
        <v>53.75</v>
      </c>
      <c r="C389">
        <v>30</v>
      </c>
      <c r="D389" s="1">
        <v>45206</v>
      </c>
      <c r="E389" s="2">
        <v>0.6942022370640939</v>
      </c>
      <c r="F389" t="str">
        <f t="shared" si="42"/>
        <v>11110</v>
      </c>
      <c r="G389">
        <f t="shared" si="43"/>
        <v>0</v>
      </c>
      <c r="H389">
        <f t="shared" si="44"/>
        <v>1</v>
      </c>
      <c r="I389">
        <f t="shared" si="45"/>
        <v>1</v>
      </c>
      <c r="J389">
        <f t="shared" si="46"/>
        <v>1</v>
      </c>
      <c r="K389">
        <f t="shared" si="47"/>
        <v>1</v>
      </c>
      <c r="L389">
        <f t="shared" si="48"/>
        <v>10.75</v>
      </c>
    </row>
    <row r="390" spans="1:12" x14ac:dyDescent="0.25">
      <c r="A390">
        <v>8</v>
      </c>
      <c r="B390" s="3">
        <v>103.14</v>
      </c>
      <c r="C390">
        <v>8</v>
      </c>
      <c r="D390" s="1">
        <v>45287</v>
      </c>
      <c r="E390" s="2">
        <v>0.67112344532280166</v>
      </c>
      <c r="F390" t="str">
        <f t="shared" si="42"/>
        <v>01000</v>
      </c>
      <c r="G390">
        <f t="shared" si="43"/>
        <v>0</v>
      </c>
      <c r="H390">
        <f t="shared" si="44"/>
        <v>0</v>
      </c>
      <c r="I390">
        <f t="shared" si="45"/>
        <v>0</v>
      </c>
      <c r="J390">
        <f t="shared" si="46"/>
        <v>1</v>
      </c>
      <c r="K390">
        <f t="shared" si="47"/>
        <v>0</v>
      </c>
      <c r="L390">
        <f t="shared" si="48"/>
        <v>5.16</v>
      </c>
    </row>
    <row r="391" spans="1:12" x14ac:dyDescent="0.25">
      <c r="A391">
        <v>2</v>
      </c>
      <c r="B391" s="3">
        <v>187.2</v>
      </c>
      <c r="C391">
        <v>19</v>
      </c>
      <c r="D391" s="1">
        <v>44979</v>
      </c>
      <c r="E391" s="2">
        <v>0.73876461012337158</v>
      </c>
      <c r="F391" t="str">
        <f t="shared" si="42"/>
        <v>10011</v>
      </c>
      <c r="G391">
        <f t="shared" si="43"/>
        <v>1</v>
      </c>
      <c r="H391">
        <f t="shared" si="44"/>
        <v>1</v>
      </c>
      <c r="I391">
        <f t="shared" si="45"/>
        <v>0</v>
      </c>
      <c r="J391">
        <f t="shared" si="46"/>
        <v>0</v>
      </c>
      <c r="K391">
        <f t="shared" si="47"/>
        <v>1</v>
      </c>
      <c r="L391">
        <f t="shared" si="48"/>
        <v>9.36</v>
      </c>
    </row>
    <row r="392" spans="1:12" x14ac:dyDescent="0.25">
      <c r="A392">
        <v>8</v>
      </c>
      <c r="B392" s="3">
        <v>195.46</v>
      </c>
      <c r="C392">
        <v>26</v>
      </c>
      <c r="D392" s="1">
        <v>45244</v>
      </c>
      <c r="E392" s="2">
        <v>0.53863251568290338</v>
      </c>
      <c r="F392" t="str">
        <f t="shared" si="42"/>
        <v>11010</v>
      </c>
      <c r="G392">
        <f t="shared" si="43"/>
        <v>0</v>
      </c>
      <c r="H392">
        <f t="shared" si="44"/>
        <v>1</v>
      </c>
      <c r="I392">
        <f t="shared" si="45"/>
        <v>0</v>
      </c>
      <c r="J392">
        <f t="shared" si="46"/>
        <v>1</v>
      </c>
      <c r="K392">
        <f t="shared" si="47"/>
        <v>1</v>
      </c>
      <c r="L392">
        <f t="shared" si="48"/>
        <v>19.55</v>
      </c>
    </row>
    <row r="393" spans="1:12" x14ac:dyDescent="0.25">
      <c r="A393">
        <v>4</v>
      </c>
      <c r="B393" s="3">
        <v>181.11</v>
      </c>
      <c r="C393">
        <v>20</v>
      </c>
      <c r="D393" s="1">
        <v>45129</v>
      </c>
      <c r="E393" s="2">
        <v>0.52353315492718755</v>
      </c>
      <c r="F393" t="str">
        <f t="shared" si="42"/>
        <v>10100</v>
      </c>
      <c r="G393">
        <f t="shared" si="43"/>
        <v>0</v>
      </c>
      <c r="H393">
        <f t="shared" si="44"/>
        <v>0</v>
      </c>
      <c r="I393">
        <f t="shared" si="45"/>
        <v>1</v>
      </c>
      <c r="J393">
        <f t="shared" si="46"/>
        <v>0</v>
      </c>
      <c r="K393">
        <f t="shared" si="47"/>
        <v>1</v>
      </c>
      <c r="L393">
        <f t="shared" si="48"/>
        <v>18.12</v>
      </c>
    </row>
    <row r="394" spans="1:12" x14ac:dyDescent="0.25">
      <c r="A394">
        <v>2</v>
      </c>
      <c r="B394" s="3">
        <v>184.91</v>
      </c>
      <c r="C394">
        <v>31</v>
      </c>
      <c r="D394" s="1">
        <v>45010</v>
      </c>
      <c r="E394" s="2">
        <v>0.8953858872380287</v>
      </c>
      <c r="F394" t="str">
        <f t="shared" si="42"/>
        <v>11111</v>
      </c>
      <c r="G394">
        <f t="shared" si="43"/>
        <v>1</v>
      </c>
      <c r="H394">
        <f t="shared" si="44"/>
        <v>1</v>
      </c>
      <c r="I394">
        <f t="shared" si="45"/>
        <v>1</v>
      </c>
      <c r="J394">
        <f t="shared" si="46"/>
        <v>1</v>
      </c>
      <c r="K394">
        <f t="shared" si="47"/>
        <v>1</v>
      </c>
      <c r="L394">
        <f t="shared" si="48"/>
        <v>36.989999999999995</v>
      </c>
    </row>
    <row r="395" spans="1:12" x14ac:dyDescent="0.25">
      <c r="A395">
        <v>9</v>
      </c>
      <c r="B395" s="3">
        <v>65.08</v>
      </c>
      <c r="C395">
        <v>27</v>
      </c>
      <c r="D395" s="1">
        <v>44996</v>
      </c>
      <c r="E395" s="2">
        <v>0.48233771913917017</v>
      </c>
      <c r="F395" t="str">
        <f t="shared" si="42"/>
        <v>11011</v>
      </c>
      <c r="G395">
        <f t="shared" si="43"/>
        <v>1</v>
      </c>
      <c r="H395">
        <f t="shared" si="44"/>
        <v>1</v>
      </c>
      <c r="I395">
        <f t="shared" si="45"/>
        <v>0</v>
      </c>
      <c r="J395">
        <f t="shared" si="46"/>
        <v>1</v>
      </c>
      <c r="K395">
        <f t="shared" si="47"/>
        <v>1</v>
      </c>
      <c r="L395">
        <f t="shared" si="48"/>
        <v>6.51</v>
      </c>
    </row>
    <row r="396" spans="1:12" x14ac:dyDescent="0.25">
      <c r="A396">
        <v>9</v>
      </c>
      <c r="B396" s="3">
        <v>29.31</v>
      </c>
      <c r="C396">
        <v>16</v>
      </c>
      <c r="D396" s="1">
        <v>45266</v>
      </c>
      <c r="E396" s="2">
        <v>0.55483953364157435</v>
      </c>
      <c r="F396" t="str">
        <f t="shared" si="42"/>
        <v>10000</v>
      </c>
      <c r="G396">
        <f t="shared" si="43"/>
        <v>0</v>
      </c>
      <c r="H396">
        <f t="shared" si="44"/>
        <v>0</v>
      </c>
      <c r="I396">
        <f t="shared" si="45"/>
        <v>0</v>
      </c>
      <c r="J396">
        <f t="shared" si="46"/>
        <v>0</v>
      </c>
      <c r="K396">
        <f t="shared" si="47"/>
        <v>1</v>
      </c>
      <c r="L396">
        <f t="shared" si="48"/>
        <v>1.47</v>
      </c>
    </row>
    <row r="397" spans="1:12" x14ac:dyDescent="0.25">
      <c r="A397">
        <v>4</v>
      </c>
      <c r="B397" s="3">
        <v>36.31</v>
      </c>
      <c r="C397">
        <v>15</v>
      </c>
      <c r="D397" s="1">
        <v>45094</v>
      </c>
      <c r="E397" s="2">
        <v>0.92225410499102622</v>
      </c>
      <c r="F397" t="str">
        <f t="shared" si="42"/>
        <v>01111</v>
      </c>
      <c r="G397">
        <f t="shared" si="43"/>
        <v>1</v>
      </c>
      <c r="H397">
        <f t="shared" si="44"/>
        <v>1</v>
      </c>
      <c r="I397">
        <f t="shared" si="45"/>
        <v>1</v>
      </c>
      <c r="J397">
        <f t="shared" si="46"/>
        <v>1</v>
      </c>
      <c r="K397">
        <f t="shared" si="47"/>
        <v>0</v>
      </c>
      <c r="L397">
        <f t="shared" si="48"/>
        <v>3.6399999999999997</v>
      </c>
    </row>
    <row r="398" spans="1:12" x14ac:dyDescent="0.25">
      <c r="A398">
        <v>1</v>
      </c>
      <c r="B398" s="3">
        <v>183.86</v>
      </c>
      <c r="C398">
        <v>9</v>
      </c>
      <c r="D398" s="1">
        <v>45094</v>
      </c>
      <c r="E398" s="2">
        <v>0.51907458002357953</v>
      </c>
      <c r="F398" t="str">
        <f t="shared" si="42"/>
        <v>01001</v>
      </c>
      <c r="G398">
        <f t="shared" si="43"/>
        <v>1</v>
      </c>
      <c r="H398">
        <f t="shared" si="44"/>
        <v>0</v>
      </c>
      <c r="I398">
        <f t="shared" si="45"/>
        <v>0</v>
      </c>
      <c r="J398">
        <f t="shared" si="46"/>
        <v>1</v>
      </c>
      <c r="K398">
        <f t="shared" si="47"/>
        <v>0</v>
      </c>
      <c r="L398">
        <f t="shared" si="48"/>
        <v>9.1999999999999993</v>
      </c>
    </row>
    <row r="399" spans="1:12" x14ac:dyDescent="0.25">
      <c r="A399">
        <v>4</v>
      </c>
      <c r="B399" s="3">
        <v>87.41</v>
      </c>
      <c r="C399">
        <v>12</v>
      </c>
      <c r="D399" s="1">
        <v>45061</v>
      </c>
      <c r="E399" s="2">
        <v>0.94381225025723681</v>
      </c>
      <c r="F399" t="str">
        <f t="shared" si="42"/>
        <v>01100</v>
      </c>
      <c r="G399">
        <f t="shared" si="43"/>
        <v>0</v>
      </c>
      <c r="H399">
        <f t="shared" si="44"/>
        <v>0</v>
      </c>
      <c r="I399">
        <f t="shared" si="45"/>
        <v>1</v>
      </c>
      <c r="J399">
        <f t="shared" si="46"/>
        <v>1</v>
      </c>
      <c r="K399">
        <f t="shared" si="47"/>
        <v>0</v>
      </c>
      <c r="L399">
        <f t="shared" si="48"/>
        <v>8.75</v>
      </c>
    </row>
    <row r="400" spans="1:12" x14ac:dyDescent="0.25">
      <c r="A400">
        <v>6</v>
      </c>
      <c r="B400" s="3">
        <v>135.30000000000001</v>
      </c>
      <c r="C400">
        <v>6</v>
      </c>
      <c r="D400" s="1">
        <v>45198</v>
      </c>
      <c r="E400" s="2">
        <v>0.80954740055693852</v>
      </c>
      <c r="F400" t="str">
        <f t="shared" si="42"/>
        <v>00110</v>
      </c>
      <c r="G400">
        <f t="shared" si="43"/>
        <v>0</v>
      </c>
      <c r="H400">
        <f t="shared" si="44"/>
        <v>1</v>
      </c>
      <c r="I400">
        <f t="shared" si="45"/>
        <v>1</v>
      </c>
      <c r="J400">
        <f t="shared" si="46"/>
        <v>0</v>
      </c>
      <c r="K400">
        <f t="shared" si="47"/>
        <v>0</v>
      </c>
      <c r="L400">
        <f t="shared" si="48"/>
        <v>6.77</v>
      </c>
    </row>
    <row r="401" spans="1:12" x14ac:dyDescent="0.25">
      <c r="A401">
        <v>6</v>
      </c>
      <c r="B401" s="3">
        <v>56.53</v>
      </c>
      <c r="C401">
        <v>25</v>
      </c>
      <c r="D401" s="1">
        <v>45181</v>
      </c>
      <c r="E401" s="2">
        <v>0.60561327612156457</v>
      </c>
      <c r="F401" t="str">
        <f t="shared" si="42"/>
        <v>11001</v>
      </c>
      <c r="G401">
        <f t="shared" si="43"/>
        <v>1</v>
      </c>
      <c r="H401">
        <f t="shared" si="44"/>
        <v>0</v>
      </c>
      <c r="I401">
        <f t="shared" si="45"/>
        <v>0</v>
      </c>
      <c r="J401">
        <f t="shared" si="46"/>
        <v>1</v>
      </c>
      <c r="K401">
        <f t="shared" si="47"/>
        <v>1</v>
      </c>
      <c r="L401">
        <f t="shared" si="48"/>
        <v>5.66</v>
      </c>
    </row>
    <row r="402" spans="1:12" x14ac:dyDescent="0.25">
      <c r="A402">
        <v>5</v>
      </c>
      <c r="B402" s="3">
        <v>97.66</v>
      </c>
      <c r="C402">
        <v>4</v>
      </c>
      <c r="D402" s="1">
        <v>44932</v>
      </c>
      <c r="E402" s="2">
        <v>0.63690274555525694</v>
      </c>
      <c r="F402" t="str">
        <f t="shared" si="42"/>
        <v>00100</v>
      </c>
      <c r="G402">
        <f t="shared" si="43"/>
        <v>0</v>
      </c>
      <c r="H402">
        <f t="shared" si="44"/>
        <v>0</v>
      </c>
      <c r="I402">
        <f t="shared" si="45"/>
        <v>1</v>
      </c>
      <c r="J402">
        <f t="shared" si="46"/>
        <v>0</v>
      </c>
      <c r="K402">
        <f t="shared" si="47"/>
        <v>0</v>
      </c>
      <c r="L402">
        <f t="shared" si="48"/>
        <v>4.8899999999999997</v>
      </c>
    </row>
    <row r="403" spans="1:12" x14ac:dyDescent="0.25">
      <c r="A403">
        <v>7</v>
      </c>
      <c r="B403" s="3">
        <v>92.51</v>
      </c>
      <c r="C403">
        <v>10</v>
      </c>
      <c r="D403" s="1">
        <v>45136</v>
      </c>
      <c r="E403" s="2">
        <v>0.52875669000461367</v>
      </c>
      <c r="F403" t="str">
        <f t="shared" si="42"/>
        <v>01010</v>
      </c>
      <c r="G403">
        <f t="shared" si="43"/>
        <v>0</v>
      </c>
      <c r="H403">
        <f t="shared" si="44"/>
        <v>1</v>
      </c>
      <c r="I403">
        <f t="shared" si="45"/>
        <v>0</v>
      </c>
      <c r="J403">
        <f t="shared" si="46"/>
        <v>1</v>
      </c>
      <c r="K403">
        <f t="shared" si="47"/>
        <v>0</v>
      </c>
      <c r="L403">
        <f t="shared" si="48"/>
        <v>4.63</v>
      </c>
    </row>
    <row r="404" spans="1:12" x14ac:dyDescent="0.25">
      <c r="A404">
        <v>2</v>
      </c>
      <c r="B404" s="3">
        <v>122.59</v>
      </c>
      <c r="C404">
        <v>7</v>
      </c>
      <c r="D404" s="1">
        <v>45283</v>
      </c>
      <c r="E404" s="2">
        <v>0.44250388832342158</v>
      </c>
      <c r="F404" t="str">
        <f t="shared" si="42"/>
        <v>00111</v>
      </c>
      <c r="G404">
        <f t="shared" si="43"/>
        <v>1</v>
      </c>
      <c r="H404">
        <f t="shared" si="44"/>
        <v>1</v>
      </c>
      <c r="I404">
        <f t="shared" si="45"/>
        <v>1</v>
      </c>
      <c r="J404">
        <f t="shared" si="46"/>
        <v>0</v>
      </c>
      <c r="K404">
        <f t="shared" si="47"/>
        <v>0</v>
      </c>
      <c r="L404">
        <f t="shared" si="48"/>
        <v>6.13</v>
      </c>
    </row>
    <row r="405" spans="1:12" x14ac:dyDescent="0.25">
      <c r="A405">
        <v>7</v>
      </c>
      <c r="B405" s="3">
        <v>31.29</v>
      </c>
      <c r="C405">
        <v>20</v>
      </c>
      <c r="D405" s="1">
        <v>44957</v>
      </c>
      <c r="E405" s="2">
        <v>0.6335612829907572</v>
      </c>
      <c r="F405" t="str">
        <f t="shared" si="42"/>
        <v>10100</v>
      </c>
      <c r="G405">
        <f t="shared" si="43"/>
        <v>0</v>
      </c>
      <c r="H405">
        <f t="shared" si="44"/>
        <v>0</v>
      </c>
      <c r="I405">
        <f t="shared" si="45"/>
        <v>1</v>
      </c>
      <c r="J405">
        <f t="shared" si="46"/>
        <v>0</v>
      </c>
      <c r="K405">
        <f t="shared" si="47"/>
        <v>1</v>
      </c>
      <c r="L405">
        <f t="shared" si="48"/>
        <v>3.13</v>
      </c>
    </row>
    <row r="406" spans="1:12" x14ac:dyDescent="0.25">
      <c r="A406">
        <v>3</v>
      </c>
      <c r="B406" s="3">
        <v>137.4</v>
      </c>
      <c r="C406">
        <v>26</v>
      </c>
      <c r="D406" s="1">
        <v>45034</v>
      </c>
      <c r="E406" s="2">
        <v>0.60167002658491819</v>
      </c>
      <c r="F406" t="str">
        <f t="shared" si="42"/>
        <v>11010</v>
      </c>
      <c r="G406">
        <f t="shared" si="43"/>
        <v>0</v>
      </c>
      <c r="H406">
        <f t="shared" si="44"/>
        <v>1</v>
      </c>
      <c r="I406">
        <f t="shared" si="45"/>
        <v>0</v>
      </c>
      <c r="J406">
        <f t="shared" si="46"/>
        <v>1</v>
      </c>
      <c r="K406">
        <f t="shared" si="47"/>
        <v>1</v>
      </c>
      <c r="L406">
        <f t="shared" si="48"/>
        <v>13.74</v>
      </c>
    </row>
    <row r="407" spans="1:12" x14ac:dyDescent="0.25">
      <c r="A407">
        <v>7</v>
      </c>
      <c r="B407" s="3">
        <v>24.99</v>
      </c>
      <c r="C407">
        <v>16</v>
      </c>
      <c r="D407" s="1">
        <v>45027</v>
      </c>
      <c r="E407" s="2">
        <v>0.54651491378708983</v>
      </c>
      <c r="F407" t="str">
        <f t="shared" si="42"/>
        <v>10000</v>
      </c>
      <c r="G407">
        <f t="shared" si="43"/>
        <v>0</v>
      </c>
      <c r="H407">
        <f t="shared" si="44"/>
        <v>0</v>
      </c>
      <c r="I407">
        <f t="shared" si="45"/>
        <v>0</v>
      </c>
      <c r="J407">
        <f t="shared" si="46"/>
        <v>0</v>
      </c>
      <c r="K407">
        <f t="shared" si="47"/>
        <v>1</v>
      </c>
      <c r="L407">
        <f t="shared" si="48"/>
        <v>1.25</v>
      </c>
    </row>
    <row r="408" spans="1:12" x14ac:dyDescent="0.25">
      <c r="A408">
        <v>8</v>
      </c>
      <c r="B408" s="3">
        <v>9.91</v>
      </c>
      <c r="C408">
        <v>29</v>
      </c>
      <c r="D408" s="1">
        <v>45265</v>
      </c>
      <c r="E408" s="2">
        <v>0.72222024439137633</v>
      </c>
      <c r="F408" t="str">
        <f t="shared" si="42"/>
        <v>11101</v>
      </c>
      <c r="G408">
        <f t="shared" si="43"/>
        <v>1</v>
      </c>
      <c r="H408">
        <f t="shared" si="44"/>
        <v>0</v>
      </c>
      <c r="I408">
        <f t="shared" si="45"/>
        <v>1</v>
      </c>
      <c r="J408">
        <f t="shared" si="46"/>
        <v>1</v>
      </c>
      <c r="K408">
        <f t="shared" si="47"/>
        <v>1</v>
      </c>
      <c r="L408">
        <f t="shared" si="48"/>
        <v>1.99</v>
      </c>
    </row>
    <row r="409" spans="1:12" x14ac:dyDescent="0.25">
      <c r="A409">
        <v>3</v>
      </c>
      <c r="B409" s="3">
        <v>170.9</v>
      </c>
      <c r="C409">
        <v>10</v>
      </c>
      <c r="D409" s="1">
        <v>44940</v>
      </c>
      <c r="E409" s="2">
        <v>0.8795232633608363</v>
      </c>
      <c r="F409" t="str">
        <f t="shared" si="42"/>
        <v>01010</v>
      </c>
      <c r="G409">
        <f t="shared" si="43"/>
        <v>0</v>
      </c>
      <c r="H409">
        <f t="shared" si="44"/>
        <v>1</v>
      </c>
      <c r="I409">
        <f t="shared" si="45"/>
        <v>0</v>
      </c>
      <c r="J409">
        <f t="shared" si="46"/>
        <v>1</v>
      </c>
      <c r="K409">
        <f t="shared" si="47"/>
        <v>0</v>
      </c>
      <c r="L409">
        <f t="shared" si="48"/>
        <v>8.5499999999999989</v>
      </c>
    </row>
    <row r="410" spans="1:12" x14ac:dyDescent="0.25">
      <c r="A410">
        <v>3</v>
      </c>
      <c r="B410" s="3">
        <v>135.78</v>
      </c>
      <c r="C410">
        <v>31</v>
      </c>
      <c r="D410" s="1">
        <v>45122</v>
      </c>
      <c r="E410" s="2">
        <v>0.42968978479457104</v>
      </c>
      <c r="F410" t="str">
        <f t="shared" si="42"/>
        <v>11111</v>
      </c>
      <c r="G410">
        <f t="shared" si="43"/>
        <v>1</v>
      </c>
      <c r="H410">
        <f t="shared" si="44"/>
        <v>1</v>
      </c>
      <c r="I410">
        <f t="shared" si="45"/>
        <v>1</v>
      </c>
      <c r="J410">
        <f t="shared" si="46"/>
        <v>1</v>
      </c>
      <c r="K410">
        <f t="shared" si="47"/>
        <v>1</v>
      </c>
      <c r="L410">
        <f t="shared" si="48"/>
        <v>27.16</v>
      </c>
    </row>
    <row r="411" spans="1:12" x14ac:dyDescent="0.25">
      <c r="A411">
        <v>6</v>
      </c>
      <c r="B411" s="3">
        <v>69.39</v>
      </c>
      <c r="C411">
        <v>8</v>
      </c>
      <c r="D411" s="1">
        <v>44973</v>
      </c>
      <c r="E411" s="2">
        <v>0.66973378742429446</v>
      </c>
      <c r="F411" t="str">
        <f t="shared" si="42"/>
        <v>01000</v>
      </c>
      <c r="G411">
        <f t="shared" si="43"/>
        <v>0</v>
      </c>
      <c r="H411">
        <f t="shared" si="44"/>
        <v>0</v>
      </c>
      <c r="I411">
        <f t="shared" si="45"/>
        <v>0</v>
      </c>
      <c r="J411">
        <f t="shared" si="46"/>
        <v>1</v>
      </c>
      <c r="K411">
        <f t="shared" si="47"/>
        <v>0</v>
      </c>
      <c r="L411">
        <f t="shared" si="48"/>
        <v>3.4699999999999998</v>
      </c>
    </row>
    <row r="412" spans="1:12" x14ac:dyDescent="0.25">
      <c r="A412">
        <v>2</v>
      </c>
      <c r="B412" s="3">
        <v>116.9</v>
      </c>
      <c r="C412">
        <v>29</v>
      </c>
      <c r="D412" s="1">
        <v>45217</v>
      </c>
      <c r="E412" s="2">
        <v>0.90038055156963126</v>
      </c>
      <c r="F412" t="str">
        <f t="shared" si="42"/>
        <v>11101</v>
      </c>
      <c r="G412">
        <f t="shared" si="43"/>
        <v>1</v>
      </c>
      <c r="H412">
        <f t="shared" si="44"/>
        <v>0</v>
      </c>
      <c r="I412">
        <f t="shared" si="45"/>
        <v>1</v>
      </c>
      <c r="J412">
        <f t="shared" si="46"/>
        <v>1</v>
      </c>
      <c r="K412">
        <f t="shared" si="47"/>
        <v>1</v>
      </c>
      <c r="L412">
        <f t="shared" si="48"/>
        <v>23.38</v>
      </c>
    </row>
    <row r="413" spans="1:12" x14ac:dyDescent="0.25">
      <c r="A413">
        <v>5</v>
      </c>
      <c r="B413" s="3">
        <v>162.68</v>
      </c>
      <c r="C413">
        <v>7</v>
      </c>
      <c r="D413" s="1">
        <v>45124</v>
      </c>
      <c r="E413" s="2">
        <v>0.95854343543101073</v>
      </c>
      <c r="F413" t="str">
        <f t="shared" si="42"/>
        <v>00111</v>
      </c>
      <c r="G413">
        <f t="shared" si="43"/>
        <v>1</v>
      </c>
      <c r="H413">
        <f t="shared" si="44"/>
        <v>1</v>
      </c>
      <c r="I413">
        <f t="shared" si="45"/>
        <v>1</v>
      </c>
      <c r="J413">
        <f t="shared" si="46"/>
        <v>0</v>
      </c>
      <c r="K413">
        <f t="shared" si="47"/>
        <v>0</v>
      </c>
      <c r="L413">
        <f t="shared" si="48"/>
        <v>8.14</v>
      </c>
    </row>
    <row r="414" spans="1:12" x14ac:dyDescent="0.25">
      <c r="A414">
        <v>8</v>
      </c>
      <c r="B414" s="3">
        <v>165.09</v>
      </c>
      <c r="C414">
        <v>10</v>
      </c>
      <c r="D414" s="1">
        <v>45240</v>
      </c>
      <c r="E414" s="2">
        <v>0.64501823331166119</v>
      </c>
      <c r="F414" t="str">
        <f t="shared" si="42"/>
        <v>01010</v>
      </c>
      <c r="G414">
        <f t="shared" si="43"/>
        <v>0</v>
      </c>
      <c r="H414">
        <f t="shared" si="44"/>
        <v>1</v>
      </c>
      <c r="I414">
        <f t="shared" si="45"/>
        <v>0</v>
      </c>
      <c r="J414">
        <f t="shared" si="46"/>
        <v>1</v>
      </c>
      <c r="K414">
        <f t="shared" si="47"/>
        <v>0</v>
      </c>
      <c r="L414">
        <f t="shared" si="48"/>
        <v>8.26</v>
      </c>
    </row>
    <row r="415" spans="1:12" x14ac:dyDescent="0.25">
      <c r="A415">
        <v>6</v>
      </c>
      <c r="B415" s="3">
        <v>182.48</v>
      </c>
      <c r="C415">
        <v>29</v>
      </c>
      <c r="D415" s="1">
        <v>45271</v>
      </c>
      <c r="E415" s="2">
        <v>0.65407751594700847</v>
      </c>
      <c r="F415" t="str">
        <f t="shared" si="42"/>
        <v>11101</v>
      </c>
      <c r="G415">
        <f t="shared" si="43"/>
        <v>1</v>
      </c>
      <c r="H415">
        <f t="shared" si="44"/>
        <v>0</v>
      </c>
      <c r="I415">
        <f t="shared" si="45"/>
        <v>1</v>
      </c>
      <c r="J415">
        <f t="shared" si="46"/>
        <v>1</v>
      </c>
      <c r="K415">
        <f t="shared" si="47"/>
        <v>1</v>
      </c>
      <c r="L415">
        <f t="shared" si="48"/>
        <v>36.5</v>
      </c>
    </row>
    <row r="416" spans="1:12" x14ac:dyDescent="0.25">
      <c r="A416">
        <v>10</v>
      </c>
      <c r="B416" s="3">
        <v>82.6</v>
      </c>
      <c r="C416">
        <v>13</v>
      </c>
      <c r="D416" s="1">
        <v>45030</v>
      </c>
      <c r="E416" s="2">
        <v>0.59539725228478613</v>
      </c>
      <c r="F416" t="str">
        <f t="shared" si="42"/>
        <v>01101</v>
      </c>
      <c r="G416">
        <f t="shared" si="43"/>
        <v>1</v>
      </c>
      <c r="H416">
        <f t="shared" si="44"/>
        <v>0</v>
      </c>
      <c r="I416">
        <f t="shared" si="45"/>
        <v>1</v>
      </c>
      <c r="J416">
        <f t="shared" si="46"/>
        <v>1</v>
      </c>
      <c r="K416">
        <f t="shared" si="47"/>
        <v>0</v>
      </c>
      <c r="L416">
        <f t="shared" si="48"/>
        <v>8.26</v>
      </c>
    </row>
    <row r="417" spans="1:12" x14ac:dyDescent="0.25">
      <c r="A417">
        <v>2</v>
      </c>
      <c r="B417" s="3">
        <v>173.55</v>
      </c>
      <c r="C417">
        <v>14</v>
      </c>
      <c r="D417" s="1">
        <v>44998</v>
      </c>
      <c r="E417" s="2">
        <v>0.9434323540143621</v>
      </c>
      <c r="F417" t="str">
        <f t="shared" si="42"/>
        <v>01110</v>
      </c>
      <c r="G417">
        <f t="shared" si="43"/>
        <v>0</v>
      </c>
      <c r="H417">
        <f t="shared" si="44"/>
        <v>1</v>
      </c>
      <c r="I417">
        <f t="shared" si="45"/>
        <v>1</v>
      </c>
      <c r="J417">
        <f t="shared" si="46"/>
        <v>1</v>
      </c>
      <c r="K417">
        <f t="shared" si="47"/>
        <v>0</v>
      </c>
      <c r="L417">
        <f t="shared" si="48"/>
        <v>17.360000000000003</v>
      </c>
    </row>
    <row r="418" spans="1:12" x14ac:dyDescent="0.25">
      <c r="A418">
        <v>9</v>
      </c>
      <c r="B418" s="3">
        <v>151.66</v>
      </c>
      <c r="C418">
        <v>24</v>
      </c>
      <c r="D418" s="1">
        <v>44964</v>
      </c>
      <c r="E418" s="2">
        <v>0.72994300674713375</v>
      </c>
      <c r="F418" t="str">
        <f t="shared" si="42"/>
        <v>11000</v>
      </c>
      <c r="G418">
        <f t="shared" si="43"/>
        <v>0</v>
      </c>
      <c r="H418">
        <f t="shared" si="44"/>
        <v>0</v>
      </c>
      <c r="I418">
        <f t="shared" si="45"/>
        <v>0</v>
      </c>
      <c r="J418">
        <f t="shared" si="46"/>
        <v>1</v>
      </c>
      <c r="K418">
        <f t="shared" si="47"/>
        <v>1</v>
      </c>
      <c r="L418">
        <f t="shared" si="48"/>
        <v>15.17</v>
      </c>
    </row>
    <row r="419" spans="1:12" x14ac:dyDescent="0.25">
      <c r="A419">
        <v>1</v>
      </c>
      <c r="B419" s="3">
        <v>56.24</v>
      </c>
      <c r="C419">
        <v>27</v>
      </c>
      <c r="D419" s="1">
        <v>45084</v>
      </c>
      <c r="E419" s="2">
        <v>0.73150614923392898</v>
      </c>
      <c r="F419" t="str">
        <f t="shared" si="42"/>
        <v>11011</v>
      </c>
      <c r="G419">
        <f t="shared" si="43"/>
        <v>1</v>
      </c>
      <c r="H419">
        <f t="shared" si="44"/>
        <v>1</v>
      </c>
      <c r="I419">
        <f t="shared" si="45"/>
        <v>0</v>
      </c>
      <c r="J419">
        <f t="shared" si="46"/>
        <v>1</v>
      </c>
      <c r="K419">
        <f t="shared" si="47"/>
        <v>1</v>
      </c>
      <c r="L419">
        <f t="shared" si="48"/>
        <v>5.63</v>
      </c>
    </row>
    <row r="420" spans="1:12" x14ac:dyDescent="0.25">
      <c r="A420">
        <v>2</v>
      </c>
      <c r="B420" s="3">
        <v>48.49</v>
      </c>
      <c r="C420">
        <v>4</v>
      </c>
      <c r="D420" s="1">
        <v>45072</v>
      </c>
      <c r="E420" s="2">
        <v>0.51671685110075116</v>
      </c>
      <c r="F420" t="str">
        <f t="shared" si="42"/>
        <v>00100</v>
      </c>
      <c r="G420">
        <f t="shared" si="43"/>
        <v>0</v>
      </c>
      <c r="H420">
        <f t="shared" si="44"/>
        <v>0</v>
      </c>
      <c r="I420">
        <f t="shared" si="45"/>
        <v>1</v>
      </c>
      <c r="J420">
        <f t="shared" si="46"/>
        <v>0</v>
      </c>
      <c r="K420">
        <f t="shared" si="47"/>
        <v>0</v>
      </c>
      <c r="L420">
        <f t="shared" si="48"/>
        <v>2.4299999999999997</v>
      </c>
    </row>
    <row r="421" spans="1:12" x14ac:dyDescent="0.25">
      <c r="A421">
        <v>4</v>
      </c>
      <c r="B421" s="3">
        <v>164.4</v>
      </c>
      <c r="C421">
        <v>16</v>
      </c>
      <c r="D421" s="1">
        <v>45265</v>
      </c>
      <c r="E421" s="2">
        <v>0.6764279572839913</v>
      </c>
      <c r="F421" t="str">
        <f t="shared" si="42"/>
        <v>10000</v>
      </c>
      <c r="G421">
        <f t="shared" si="43"/>
        <v>0</v>
      </c>
      <c r="H421">
        <f t="shared" si="44"/>
        <v>0</v>
      </c>
      <c r="I421">
        <f t="shared" si="45"/>
        <v>0</v>
      </c>
      <c r="J421">
        <f t="shared" si="46"/>
        <v>0</v>
      </c>
      <c r="K421">
        <f t="shared" si="47"/>
        <v>1</v>
      </c>
      <c r="L421">
        <f t="shared" si="48"/>
        <v>8.2200000000000006</v>
      </c>
    </row>
    <row r="422" spans="1:12" x14ac:dyDescent="0.25">
      <c r="A422">
        <v>5</v>
      </c>
      <c r="B422" s="3">
        <v>159.81</v>
      </c>
      <c r="C422">
        <v>26</v>
      </c>
      <c r="D422" s="1">
        <v>45082</v>
      </c>
      <c r="E422" s="2">
        <v>0.84259932811171745</v>
      </c>
      <c r="F422" t="str">
        <f t="shared" si="42"/>
        <v>11010</v>
      </c>
      <c r="G422">
        <f t="shared" si="43"/>
        <v>0</v>
      </c>
      <c r="H422">
        <f t="shared" si="44"/>
        <v>1</v>
      </c>
      <c r="I422">
        <f t="shared" si="45"/>
        <v>0</v>
      </c>
      <c r="J422">
        <f t="shared" si="46"/>
        <v>1</v>
      </c>
      <c r="K422">
        <f t="shared" si="47"/>
        <v>1</v>
      </c>
      <c r="L422">
        <f t="shared" si="48"/>
        <v>15.99</v>
      </c>
    </row>
    <row r="423" spans="1:12" x14ac:dyDescent="0.25">
      <c r="A423">
        <v>1</v>
      </c>
      <c r="B423" s="3">
        <v>51.08</v>
      </c>
      <c r="C423">
        <v>8</v>
      </c>
      <c r="D423" s="1">
        <v>44974</v>
      </c>
      <c r="E423" s="2">
        <v>0.77256037074011141</v>
      </c>
      <c r="F423" t="str">
        <f t="shared" si="42"/>
        <v>01000</v>
      </c>
      <c r="G423">
        <f t="shared" si="43"/>
        <v>0</v>
      </c>
      <c r="H423">
        <f t="shared" si="44"/>
        <v>0</v>
      </c>
      <c r="I423">
        <f t="shared" si="45"/>
        <v>0</v>
      </c>
      <c r="J423">
        <f t="shared" si="46"/>
        <v>1</v>
      </c>
      <c r="K423">
        <f t="shared" si="47"/>
        <v>0</v>
      </c>
      <c r="L423">
        <f t="shared" si="48"/>
        <v>2.5599999999999996</v>
      </c>
    </row>
    <row r="424" spans="1:12" x14ac:dyDescent="0.25">
      <c r="A424">
        <v>5</v>
      </c>
      <c r="B424" s="3">
        <v>178.65</v>
      </c>
      <c r="C424">
        <v>13</v>
      </c>
      <c r="D424" s="1">
        <v>44986</v>
      </c>
      <c r="E424" s="2">
        <v>0.84262838961535924</v>
      </c>
      <c r="F424" t="str">
        <f t="shared" si="42"/>
        <v>01101</v>
      </c>
      <c r="G424">
        <f t="shared" si="43"/>
        <v>1</v>
      </c>
      <c r="H424">
        <f t="shared" si="44"/>
        <v>0</v>
      </c>
      <c r="I424">
        <f t="shared" si="45"/>
        <v>1</v>
      </c>
      <c r="J424">
        <f t="shared" si="46"/>
        <v>1</v>
      </c>
      <c r="K424">
        <f t="shared" si="47"/>
        <v>0</v>
      </c>
      <c r="L424">
        <f t="shared" si="48"/>
        <v>17.87</v>
      </c>
    </row>
    <row r="425" spans="1:12" x14ac:dyDescent="0.25">
      <c r="A425">
        <v>9</v>
      </c>
      <c r="B425" s="3">
        <v>26.28</v>
      </c>
      <c r="C425">
        <v>16</v>
      </c>
      <c r="D425" s="1">
        <v>45130</v>
      </c>
      <c r="E425" s="2">
        <v>0.45047202988008478</v>
      </c>
      <c r="F425" t="str">
        <f t="shared" si="42"/>
        <v>10000</v>
      </c>
      <c r="G425">
        <f t="shared" si="43"/>
        <v>0</v>
      </c>
      <c r="H425">
        <f t="shared" si="44"/>
        <v>0</v>
      </c>
      <c r="I425">
        <f t="shared" si="45"/>
        <v>0</v>
      </c>
      <c r="J425">
        <f t="shared" si="46"/>
        <v>0</v>
      </c>
      <c r="K425">
        <f t="shared" si="47"/>
        <v>1</v>
      </c>
      <c r="L425">
        <f t="shared" si="48"/>
        <v>1.32</v>
      </c>
    </row>
    <row r="426" spans="1:12" x14ac:dyDescent="0.25">
      <c r="A426">
        <v>1</v>
      </c>
      <c r="B426" s="3">
        <v>129.66</v>
      </c>
      <c r="C426">
        <v>15</v>
      </c>
      <c r="D426" s="1">
        <v>45169</v>
      </c>
      <c r="E426" s="2">
        <v>0.80159759930877295</v>
      </c>
      <c r="F426" t="str">
        <f t="shared" si="42"/>
        <v>01111</v>
      </c>
      <c r="G426">
        <f t="shared" si="43"/>
        <v>1</v>
      </c>
      <c r="H426">
        <f t="shared" si="44"/>
        <v>1</v>
      </c>
      <c r="I426">
        <f t="shared" si="45"/>
        <v>1</v>
      </c>
      <c r="J426">
        <f t="shared" si="46"/>
        <v>1</v>
      </c>
      <c r="K426">
        <f t="shared" si="47"/>
        <v>0</v>
      </c>
      <c r="L426">
        <f t="shared" si="48"/>
        <v>12.97</v>
      </c>
    </row>
    <row r="427" spans="1:12" x14ac:dyDescent="0.25">
      <c r="A427">
        <v>6</v>
      </c>
      <c r="B427" s="3">
        <v>38.21</v>
      </c>
      <c r="C427">
        <v>4</v>
      </c>
      <c r="D427" s="1">
        <v>45147</v>
      </c>
      <c r="E427" s="2">
        <v>0.88336617316722388</v>
      </c>
      <c r="F427" t="str">
        <f t="shared" si="42"/>
        <v>00100</v>
      </c>
      <c r="G427">
        <f t="shared" si="43"/>
        <v>0</v>
      </c>
      <c r="H427">
        <f t="shared" si="44"/>
        <v>0</v>
      </c>
      <c r="I427">
        <f t="shared" si="45"/>
        <v>1</v>
      </c>
      <c r="J427">
        <f t="shared" si="46"/>
        <v>0</v>
      </c>
      <c r="K427">
        <f t="shared" si="47"/>
        <v>0</v>
      </c>
      <c r="L427">
        <f t="shared" si="48"/>
        <v>1.92</v>
      </c>
    </row>
    <row r="428" spans="1:12" x14ac:dyDescent="0.25">
      <c r="A428">
        <v>2</v>
      </c>
      <c r="B428" s="3">
        <v>192.59</v>
      </c>
      <c r="C428">
        <v>2</v>
      </c>
      <c r="D428" s="1">
        <v>45086</v>
      </c>
      <c r="E428" s="2">
        <v>0.76771384154295097</v>
      </c>
      <c r="F428" t="str">
        <f t="shared" si="42"/>
        <v>00010</v>
      </c>
      <c r="G428">
        <f t="shared" si="43"/>
        <v>0</v>
      </c>
      <c r="H428">
        <f t="shared" si="44"/>
        <v>1</v>
      </c>
      <c r="I428">
        <f t="shared" si="45"/>
        <v>0</v>
      </c>
      <c r="J428">
        <f t="shared" si="46"/>
        <v>0</v>
      </c>
      <c r="K428">
        <f t="shared" si="47"/>
        <v>0</v>
      </c>
      <c r="L428">
        <f t="shared" si="48"/>
        <v>3.86</v>
      </c>
    </row>
    <row r="429" spans="1:12" x14ac:dyDescent="0.25">
      <c r="A429">
        <v>10</v>
      </c>
      <c r="B429" s="3">
        <v>197.42</v>
      </c>
      <c r="C429">
        <v>26</v>
      </c>
      <c r="D429" s="1">
        <v>44988</v>
      </c>
      <c r="E429" s="2">
        <v>0.91605938912214757</v>
      </c>
      <c r="F429" t="str">
        <f t="shared" si="42"/>
        <v>11010</v>
      </c>
      <c r="G429">
        <f t="shared" si="43"/>
        <v>0</v>
      </c>
      <c r="H429">
        <f t="shared" si="44"/>
        <v>1</v>
      </c>
      <c r="I429">
        <f t="shared" si="45"/>
        <v>0</v>
      </c>
      <c r="J429">
        <f t="shared" si="46"/>
        <v>1</v>
      </c>
      <c r="K429">
        <f t="shared" si="47"/>
        <v>1</v>
      </c>
      <c r="L429">
        <f t="shared" si="48"/>
        <v>19.75</v>
      </c>
    </row>
    <row r="430" spans="1:12" x14ac:dyDescent="0.25">
      <c r="A430">
        <v>4</v>
      </c>
      <c r="B430" s="3">
        <v>23.34</v>
      </c>
      <c r="C430">
        <v>31</v>
      </c>
      <c r="D430" s="1">
        <v>45064</v>
      </c>
      <c r="E430" s="2">
        <v>0.42005823332386105</v>
      </c>
      <c r="F430" t="str">
        <f t="shared" si="42"/>
        <v>11111</v>
      </c>
      <c r="G430">
        <f t="shared" si="43"/>
        <v>1</v>
      </c>
      <c r="H430">
        <f t="shared" si="44"/>
        <v>1</v>
      </c>
      <c r="I430">
        <f t="shared" si="45"/>
        <v>1</v>
      </c>
      <c r="J430">
        <f t="shared" si="46"/>
        <v>1</v>
      </c>
      <c r="K430">
        <f t="shared" si="47"/>
        <v>1</v>
      </c>
      <c r="L430">
        <f t="shared" si="48"/>
        <v>4.67</v>
      </c>
    </row>
    <row r="431" spans="1:12" x14ac:dyDescent="0.25">
      <c r="A431">
        <v>1</v>
      </c>
      <c r="B431" s="3">
        <v>46.88</v>
      </c>
      <c r="C431">
        <v>23</v>
      </c>
      <c r="D431" s="1">
        <v>45022</v>
      </c>
      <c r="E431" s="2">
        <v>0.72788530691045872</v>
      </c>
      <c r="F431" t="str">
        <f t="shared" si="42"/>
        <v>10111</v>
      </c>
      <c r="G431">
        <f t="shared" si="43"/>
        <v>1</v>
      </c>
      <c r="H431">
        <f t="shared" si="44"/>
        <v>1</v>
      </c>
      <c r="I431">
        <f t="shared" si="45"/>
        <v>1</v>
      </c>
      <c r="J431">
        <f t="shared" si="46"/>
        <v>0</v>
      </c>
      <c r="K431">
        <f t="shared" si="47"/>
        <v>1</v>
      </c>
      <c r="L431">
        <f t="shared" si="48"/>
        <v>4.6899999999999995</v>
      </c>
    </row>
    <row r="432" spans="1:12" x14ac:dyDescent="0.25">
      <c r="A432">
        <v>10</v>
      </c>
      <c r="B432" s="3">
        <v>71.22</v>
      </c>
      <c r="C432">
        <v>8</v>
      </c>
      <c r="D432" s="1">
        <v>45099</v>
      </c>
      <c r="E432" s="2">
        <v>0.49873563394694992</v>
      </c>
      <c r="F432" t="str">
        <f t="shared" si="42"/>
        <v>01000</v>
      </c>
      <c r="G432">
        <f t="shared" si="43"/>
        <v>0</v>
      </c>
      <c r="H432">
        <f t="shared" si="44"/>
        <v>0</v>
      </c>
      <c r="I432">
        <f t="shared" si="45"/>
        <v>0</v>
      </c>
      <c r="J432">
        <f t="shared" si="46"/>
        <v>1</v>
      </c>
      <c r="K432">
        <f t="shared" si="47"/>
        <v>0</v>
      </c>
      <c r="L432">
        <f t="shared" si="48"/>
        <v>3.57</v>
      </c>
    </row>
    <row r="433" spans="1:12" x14ac:dyDescent="0.25">
      <c r="A433">
        <v>9</v>
      </c>
      <c r="B433" s="3">
        <v>117.34</v>
      </c>
      <c r="C433">
        <v>18</v>
      </c>
      <c r="D433" s="1">
        <v>45265</v>
      </c>
      <c r="E433" s="2">
        <v>0.87479848399700755</v>
      </c>
      <c r="F433" t="str">
        <f t="shared" si="42"/>
        <v>10010</v>
      </c>
      <c r="G433">
        <f t="shared" si="43"/>
        <v>0</v>
      </c>
      <c r="H433">
        <f t="shared" si="44"/>
        <v>1</v>
      </c>
      <c r="I433">
        <f t="shared" si="45"/>
        <v>0</v>
      </c>
      <c r="J433">
        <f t="shared" si="46"/>
        <v>0</v>
      </c>
      <c r="K433">
        <f t="shared" si="47"/>
        <v>1</v>
      </c>
      <c r="L433">
        <f t="shared" si="48"/>
        <v>5.87</v>
      </c>
    </row>
    <row r="434" spans="1:12" x14ac:dyDescent="0.25">
      <c r="A434">
        <v>3</v>
      </c>
      <c r="B434" s="3">
        <v>104.42</v>
      </c>
      <c r="C434">
        <v>2</v>
      </c>
      <c r="D434" s="1">
        <v>45274</v>
      </c>
      <c r="E434" s="2">
        <v>0.71966956251205683</v>
      </c>
      <c r="F434" t="str">
        <f t="shared" si="42"/>
        <v>00010</v>
      </c>
      <c r="G434">
        <f t="shared" si="43"/>
        <v>0</v>
      </c>
      <c r="H434">
        <f t="shared" si="44"/>
        <v>1</v>
      </c>
      <c r="I434">
        <f t="shared" si="45"/>
        <v>0</v>
      </c>
      <c r="J434">
        <f t="shared" si="46"/>
        <v>0</v>
      </c>
      <c r="K434">
        <f t="shared" si="47"/>
        <v>0</v>
      </c>
      <c r="L434">
        <f t="shared" si="48"/>
        <v>2.09</v>
      </c>
    </row>
    <row r="435" spans="1:12" x14ac:dyDescent="0.25">
      <c r="A435">
        <v>10</v>
      </c>
      <c r="B435" s="3">
        <v>7.8</v>
      </c>
      <c r="C435">
        <v>15</v>
      </c>
      <c r="D435" s="1">
        <v>45093</v>
      </c>
      <c r="E435" s="2">
        <v>0.86686833066243807</v>
      </c>
      <c r="F435" t="str">
        <f t="shared" si="42"/>
        <v>01111</v>
      </c>
      <c r="G435">
        <f t="shared" si="43"/>
        <v>1</v>
      </c>
      <c r="H435">
        <f t="shared" si="44"/>
        <v>1</v>
      </c>
      <c r="I435">
        <f t="shared" si="45"/>
        <v>1</v>
      </c>
      <c r="J435">
        <f t="shared" si="46"/>
        <v>1</v>
      </c>
      <c r="K435">
        <f t="shared" si="47"/>
        <v>0</v>
      </c>
      <c r="L435">
        <f t="shared" si="48"/>
        <v>0.78</v>
      </c>
    </row>
    <row r="436" spans="1:12" x14ac:dyDescent="0.25">
      <c r="A436">
        <v>4</v>
      </c>
      <c r="B436" s="3">
        <v>20.04</v>
      </c>
      <c r="C436">
        <v>22</v>
      </c>
      <c r="D436" s="1">
        <v>45043</v>
      </c>
      <c r="E436" s="2">
        <v>0.66619939981573673</v>
      </c>
      <c r="F436" t="str">
        <f t="shared" si="42"/>
        <v>10110</v>
      </c>
      <c r="G436">
        <f t="shared" si="43"/>
        <v>0</v>
      </c>
      <c r="H436">
        <f t="shared" si="44"/>
        <v>1</v>
      </c>
      <c r="I436">
        <f t="shared" si="45"/>
        <v>1</v>
      </c>
      <c r="J436">
        <f t="shared" si="46"/>
        <v>0</v>
      </c>
      <c r="K436">
        <f t="shared" si="47"/>
        <v>1</v>
      </c>
      <c r="L436">
        <f t="shared" si="48"/>
        <v>2.0099999999999998</v>
      </c>
    </row>
    <row r="437" spans="1:12" x14ac:dyDescent="0.25">
      <c r="A437">
        <v>8</v>
      </c>
      <c r="B437" s="3">
        <v>8.73</v>
      </c>
      <c r="C437">
        <v>21</v>
      </c>
      <c r="D437" s="1">
        <v>45145</v>
      </c>
      <c r="E437" s="2">
        <v>0.77433887796322454</v>
      </c>
      <c r="F437" t="str">
        <f t="shared" si="42"/>
        <v>10101</v>
      </c>
      <c r="G437">
        <f t="shared" si="43"/>
        <v>1</v>
      </c>
      <c r="H437">
        <f t="shared" si="44"/>
        <v>0</v>
      </c>
      <c r="I437">
        <f t="shared" si="45"/>
        <v>1</v>
      </c>
      <c r="J437">
        <f t="shared" si="46"/>
        <v>0</v>
      </c>
      <c r="K437">
        <f t="shared" si="47"/>
        <v>1</v>
      </c>
      <c r="L437">
        <f t="shared" si="48"/>
        <v>0.88</v>
      </c>
    </row>
    <row r="438" spans="1:12" x14ac:dyDescent="0.25">
      <c r="A438">
        <v>10</v>
      </c>
      <c r="B438" s="3">
        <v>140.07</v>
      </c>
      <c r="C438">
        <v>2</v>
      </c>
      <c r="D438" s="1">
        <v>45269</v>
      </c>
      <c r="E438" s="2">
        <v>0.86481551621402297</v>
      </c>
      <c r="F438" t="str">
        <f t="shared" si="42"/>
        <v>00010</v>
      </c>
      <c r="G438">
        <f t="shared" si="43"/>
        <v>0</v>
      </c>
      <c r="H438">
        <f t="shared" si="44"/>
        <v>1</v>
      </c>
      <c r="I438">
        <f t="shared" si="45"/>
        <v>0</v>
      </c>
      <c r="J438">
        <f t="shared" si="46"/>
        <v>0</v>
      </c>
      <c r="K438">
        <f t="shared" si="47"/>
        <v>0</v>
      </c>
      <c r="L438">
        <f t="shared" si="48"/>
        <v>2.8099999999999996</v>
      </c>
    </row>
    <row r="439" spans="1:12" x14ac:dyDescent="0.25">
      <c r="A439">
        <v>1</v>
      </c>
      <c r="B439" s="3">
        <v>129.74</v>
      </c>
      <c r="C439">
        <v>19</v>
      </c>
      <c r="D439" s="1">
        <v>45138</v>
      </c>
      <c r="E439" s="2">
        <v>0.7316168167364846</v>
      </c>
      <c r="F439" t="str">
        <f t="shared" si="42"/>
        <v>10011</v>
      </c>
      <c r="G439">
        <f t="shared" si="43"/>
        <v>1</v>
      </c>
      <c r="H439">
        <f t="shared" si="44"/>
        <v>1</v>
      </c>
      <c r="I439">
        <f t="shared" si="45"/>
        <v>0</v>
      </c>
      <c r="J439">
        <f t="shared" si="46"/>
        <v>0</v>
      </c>
      <c r="K439">
        <f t="shared" si="47"/>
        <v>1</v>
      </c>
      <c r="L439">
        <f t="shared" si="48"/>
        <v>6.49</v>
      </c>
    </row>
    <row r="440" spans="1:12" x14ac:dyDescent="0.25">
      <c r="A440">
        <v>2</v>
      </c>
      <c r="B440" s="3">
        <v>49.48</v>
      </c>
      <c r="C440">
        <v>1</v>
      </c>
      <c r="D440" s="1">
        <v>45038</v>
      </c>
      <c r="E440" s="2">
        <v>0.85532017879762789</v>
      </c>
      <c r="F440" t="str">
        <f t="shared" si="42"/>
        <v>00001</v>
      </c>
      <c r="G440">
        <f t="shared" si="43"/>
        <v>1</v>
      </c>
      <c r="H440">
        <f t="shared" si="44"/>
        <v>0</v>
      </c>
      <c r="I440">
        <f t="shared" si="45"/>
        <v>0</v>
      </c>
      <c r="J440">
        <f t="shared" si="46"/>
        <v>0</v>
      </c>
      <c r="K440">
        <f t="shared" si="47"/>
        <v>0</v>
      </c>
      <c r="L440">
        <f t="shared" si="48"/>
        <v>0.99</v>
      </c>
    </row>
    <row r="441" spans="1:12" x14ac:dyDescent="0.25">
      <c r="A441">
        <v>4</v>
      </c>
      <c r="B441" s="3">
        <v>12.97</v>
      </c>
      <c r="C441">
        <v>1</v>
      </c>
      <c r="D441" s="1">
        <v>45091</v>
      </c>
      <c r="E441" s="2">
        <v>0.64347357380197423</v>
      </c>
      <c r="F441" t="str">
        <f t="shared" si="42"/>
        <v>00001</v>
      </c>
      <c r="G441">
        <f t="shared" si="43"/>
        <v>1</v>
      </c>
      <c r="H441">
        <f t="shared" si="44"/>
        <v>0</v>
      </c>
      <c r="I441">
        <f t="shared" si="45"/>
        <v>0</v>
      </c>
      <c r="J441">
        <f t="shared" si="46"/>
        <v>0</v>
      </c>
      <c r="K441">
        <f t="shared" si="47"/>
        <v>0</v>
      </c>
      <c r="L441">
        <f t="shared" si="48"/>
        <v>0.26</v>
      </c>
    </row>
    <row r="442" spans="1:12" x14ac:dyDescent="0.25">
      <c r="A442">
        <v>6</v>
      </c>
      <c r="B442" s="3">
        <v>136.16999999999999</v>
      </c>
      <c r="C442">
        <v>30</v>
      </c>
      <c r="D442" s="1">
        <v>45097</v>
      </c>
      <c r="E442" s="2">
        <v>0.45336494063458105</v>
      </c>
      <c r="F442" t="str">
        <f t="shared" si="42"/>
        <v>11110</v>
      </c>
      <c r="G442">
        <f t="shared" si="43"/>
        <v>0</v>
      </c>
      <c r="H442">
        <f t="shared" si="44"/>
        <v>1</v>
      </c>
      <c r="I442">
        <f t="shared" si="45"/>
        <v>1</v>
      </c>
      <c r="J442">
        <f t="shared" si="46"/>
        <v>1</v>
      </c>
      <c r="K442">
        <f t="shared" si="47"/>
        <v>1</v>
      </c>
      <c r="L442">
        <f t="shared" si="48"/>
        <v>27.240000000000002</v>
      </c>
    </row>
    <row r="443" spans="1:12" x14ac:dyDescent="0.25">
      <c r="A443">
        <v>10</v>
      </c>
      <c r="B443" s="3">
        <v>197.68</v>
      </c>
      <c r="C443">
        <v>6</v>
      </c>
      <c r="D443" s="1">
        <v>45211</v>
      </c>
      <c r="E443" s="2">
        <v>0.568920581369457</v>
      </c>
      <c r="F443" t="str">
        <f t="shared" si="42"/>
        <v>00110</v>
      </c>
      <c r="G443">
        <f t="shared" si="43"/>
        <v>0</v>
      </c>
      <c r="H443">
        <f t="shared" si="44"/>
        <v>1</v>
      </c>
      <c r="I443">
        <f t="shared" si="45"/>
        <v>1</v>
      </c>
      <c r="J443">
        <f t="shared" si="46"/>
        <v>0</v>
      </c>
      <c r="K443">
        <f t="shared" si="47"/>
        <v>0</v>
      </c>
      <c r="L443">
        <f t="shared" si="48"/>
        <v>9.89</v>
      </c>
    </row>
    <row r="444" spans="1:12" x14ac:dyDescent="0.25">
      <c r="A444">
        <v>5</v>
      </c>
      <c r="B444" s="3">
        <v>48.15</v>
      </c>
      <c r="C444">
        <v>15</v>
      </c>
      <c r="D444" s="1">
        <v>44963</v>
      </c>
      <c r="E444" s="2">
        <v>0.9277993989572535</v>
      </c>
      <c r="F444" t="str">
        <f t="shared" si="42"/>
        <v>01111</v>
      </c>
      <c r="G444">
        <f t="shared" si="43"/>
        <v>1</v>
      </c>
      <c r="H444">
        <f t="shared" si="44"/>
        <v>1</v>
      </c>
      <c r="I444">
        <f t="shared" si="45"/>
        <v>1</v>
      </c>
      <c r="J444">
        <f t="shared" si="46"/>
        <v>1</v>
      </c>
      <c r="K444">
        <f t="shared" si="47"/>
        <v>0</v>
      </c>
      <c r="L444">
        <f t="shared" si="48"/>
        <v>4.8199999999999994</v>
      </c>
    </row>
    <row r="445" spans="1:12" x14ac:dyDescent="0.25">
      <c r="A445">
        <v>7</v>
      </c>
      <c r="B445" s="3">
        <v>194.62</v>
      </c>
      <c r="C445">
        <v>6</v>
      </c>
      <c r="D445" s="1">
        <v>45045</v>
      </c>
      <c r="E445" s="2">
        <v>0.45911462624268107</v>
      </c>
      <c r="F445" t="str">
        <f t="shared" si="42"/>
        <v>00110</v>
      </c>
      <c r="G445">
        <f t="shared" si="43"/>
        <v>0</v>
      </c>
      <c r="H445">
        <f t="shared" si="44"/>
        <v>1</v>
      </c>
      <c r="I445">
        <f t="shared" si="45"/>
        <v>1</v>
      </c>
      <c r="J445">
        <f t="shared" si="46"/>
        <v>0</v>
      </c>
      <c r="K445">
        <f t="shared" si="47"/>
        <v>0</v>
      </c>
      <c r="L445">
        <f t="shared" si="48"/>
        <v>9.74</v>
      </c>
    </row>
    <row r="446" spans="1:12" x14ac:dyDescent="0.25">
      <c r="A446">
        <v>4</v>
      </c>
      <c r="B446" s="3">
        <v>64.489999999999995</v>
      </c>
      <c r="C446">
        <v>7</v>
      </c>
      <c r="D446" s="1">
        <v>45138</v>
      </c>
      <c r="E446" s="2">
        <v>0.55617616053251062</v>
      </c>
      <c r="F446" t="str">
        <f t="shared" si="42"/>
        <v>00111</v>
      </c>
      <c r="G446">
        <f t="shared" si="43"/>
        <v>1</v>
      </c>
      <c r="H446">
        <f t="shared" si="44"/>
        <v>1</v>
      </c>
      <c r="I446">
        <f t="shared" si="45"/>
        <v>1</v>
      </c>
      <c r="J446">
        <f t="shared" si="46"/>
        <v>0</v>
      </c>
      <c r="K446">
        <f t="shared" si="47"/>
        <v>0</v>
      </c>
      <c r="L446">
        <f t="shared" si="48"/>
        <v>3.23</v>
      </c>
    </row>
    <row r="447" spans="1:12" x14ac:dyDescent="0.25">
      <c r="A447">
        <v>9</v>
      </c>
      <c r="B447" s="3">
        <v>88.04</v>
      </c>
      <c r="C447">
        <v>24</v>
      </c>
      <c r="D447" s="1">
        <v>45019</v>
      </c>
      <c r="E447" s="2">
        <v>0.49738525209475126</v>
      </c>
      <c r="F447" t="str">
        <f t="shared" si="42"/>
        <v>11000</v>
      </c>
      <c r="G447">
        <f t="shared" si="43"/>
        <v>0</v>
      </c>
      <c r="H447">
        <f t="shared" si="44"/>
        <v>0</v>
      </c>
      <c r="I447">
        <f t="shared" si="45"/>
        <v>0</v>
      </c>
      <c r="J447">
        <f t="shared" si="46"/>
        <v>1</v>
      </c>
      <c r="K447">
        <f t="shared" si="47"/>
        <v>1</v>
      </c>
      <c r="L447">
        <f t="shared" si="48"/>
        <v>8.81</v>
      </c>
    </row>
    <row r="448" spans="1:12" x14ac:dyDescent="0.25">
      <c r="A448">
        <v>6</v>
      </c>
      <c r="B448" s="3">
        <v>36.35</v>
      </c>
      <c r="C448">
        <v>31</v>
      </c>
      <c r="D448" s="1">
        <v>45167</v>
      </c>
      <c r="E448" s="2">
        <v>0.91384540610771603</v>
      </c>
      <c r="F448" t="str">
        <f t="shared" si="42"/>
        <v>11111</v>
      </c>
      <c r="G448">
        <f t="shared" si="43"/>
        <v>1</v>
      </c>
      <c r="H448">
        <f t="shared" si="44"/>
        <v>1</v>
      </c>
      <c r="I448">
        <f t="shared" si="45"/>
        <v>1</v>
      </c>
      <c r="J448">
        <f t="shared" si="46"/>
        <v>1</v>
      </c>
      <c r="K448">
        <f t="shared" si="47"/>
        <v>1</v>
      </c>
      <c r="L448">
        <f t="shared" si="48"/>
        <v>7.27</v>
      </c>
    </row>
    <row r="449" spans="1:12" x14ac:dyDescent="0.25">
      <c r="A449">
        <v>9</v>
      </c>
      <c r="B449" s="3">
        <v>43.58</v>
      </c>
      <c r="C449">
        <v>15</v>
      </c>
      <c r="D449" s="1">
        <v>45238</v>
      </c>
      <c r="E449" s="2">
        <v>0.82390607920264047</v>
      </c>
      <c r="F449" t="str">
        <f t="shared" si="42"/>
        <v>01111</v>
      </c>
      <c r="G449">
        <f t="shared" si="43"/>
        <v>1</v>
      </c>
      <c r="H449">
        <f t="shared" si="44"/>
        <v>1</v>
      </c>
      <c r="I449">
        <f t="shared" si="45"/>
        <v>1</v>
      </c>
      <c r="J449">
        <f t="shared" si="46"/>
        <v>1</v>
      </c>
      <c r="K449">
        <f t="shared" si="47"/>
        <v>0</v>
      </c>
      <c r="L449">
        <f t="shared" si="48"/>
        <v>4.3599999999999994</v>
      </c>
    </row>
    <row r="450" spans="1:12" x14ac:dyDescent="0.25">
      <c r="A450">
        <v>4</v>
      </c>
      <c r="B450" s="3">
        <v>171.79</v>
      </c>
      <c r="C450">
        <v>5</v>
      </c>
      <c r="D450" s="1">
        <v>44981</v>
      </c>
      <c r="E450" s="2">
        <v>0.60985653177952115</v>
      </c>
      <c r="F450" t="str">
        <f t="shared" si="42"/>
        <v>00101</v>
      </c>
      <c r="G450">
        <f t="shared" si="43"/>
        <v>1</v>
      </c>
      <c r="H450">
        <f t="shared" si="44"/>
        <v>0</v>
      </c>
      <c r="I450">
        <f t="shared" si="45"/>
        <v>1</v>
      </c>
      <c r="J450">
        <f t="shared" si="46"/>
        <v>0</v>
      </c>
      <c r="K450">
        <f t="shared" si="47"/>
        <v>0</v>
      </c>
      <c r="L450">
        <f t="shared" si="48"/>
        <v>8.59</v>
      </c>
    </row>
    <row r="451" spans="1:12" x14ac:dyDescent="0.25">
      <c r="A451">
        <v>6</v>
      </c>
      <c r="B451" s="3">
        <v>1.02</v>
      </c>
      <c r="C451">
        <v>22</v>
      </c>
      <c r="D451" s="1">
        <v>45081</v>
      </c>
      <c r="E451" s="2">
        <v>0.68581895442271112</v>
      </c>
      <c r="F451" t="str">
        <f t="shared" ref="F451:F514" si="49">DEC2BIN(C451,5)</f>
        <v>10110</v>
      </c>
      <c r="G451">
        <f t="shared" ref="G451:G514" si="50">IF(RIGHT(F451,1)="1",1,0)</f>
        <v>0</v>
      </c>
      <c r="H451">
        <f t="shared" ref="H451:H514" si="51">IF(MID(F451,4,1)="1",1,0)</f>
        <v>1</v>
      </c>
      <c r="I451">
        <f t="shared" ref="I451:I514" si="52">IF(MID(F451,3,1)="1",1,0)</f>
        <v>1</v>
      </c>
      <c r="J451">
        <f t="shared" ref="J451:J514" si="53">IF(MID(F451,2,1)="1",1,0)</f>
        <v>0</v>
      </c>
      <c r="K451">
        <f t="shared" ref="K451:K514" si="54">IF(MID(F451,1,1)="1",1,0)</f>
        <v>1</v>
      </c>
      <c r="L451">
        <f t="shared" ref="L451:L514" si="55">ROUNDUP(IF(I451+J451+K451=3,B451*0.2,IF(I451+J451+K451=2,B451*0.1,IF(I451+J451+K451=1,B451*0.05,B451*0.02))),2)</f>
        <v>0.11</v>
      </c>
    </row>
    <row r="452" spans="1:12" x14ac:dyDescent="0.25">
      <c r="A452">
        <v>9</v>
      </c>
      <c r="B452" s="3">
        <v>55.21</v>
      </c>
      <c r="C452">
        <v>6</v>
      </c>
      <c r="D452" s="1">
        <v>45275</v>
      </c>
      <c r="E452" s="2">
        <v>0.64276449583465445</v>
      </c>
      <c r="F452" t="str">
        <f t="shared" si="49"/>
        <v>00110</v>
      </c>
      <c r="G452">
        <f t="shared" si="50"/>
        <v>0</v>
      </c>
      <c r="H452">
        <f t="shared" si="51"/>
        <v>1</v>
      </c>
      <c r="I452">
        <f t="shared" si="52"/>
        <v>1</v>
      </c>
      <c r="J452">
        <f t="shared" si="53"/>
        <v>0</v>
      </c>
      <c r="K452">
        <f t="shared" si="54"/>
        <v>0</v>
      </c>
      <c r="L452">
        <f t="shared" si="55"/>
        <v>2.7699999999999996</v>
      </c>
    </row>
    <row r="453" spans="1:12" x14ac:dyDescent="0.25">
      <c r="A453">
        <v>9</v>
      </c>
      <c r="B453" s="3">
        <v>41.4</v>
      </c>
      <c r="C453">
        <v>17</v>
      </c>
      <c r="D453" s="1">
        <v>44959</v>
      </c>
      <c r="E453" s="2">
        <v>0.62628468704023876</v>
      </c>
      <c r="F453" t="str">
        <f t="shared" si="49"/>
        <v>10001</v>
      </c>
      <c r="G453">
        <f t="shared" si="50"/>
        <v>1</v>
      </c>
      <c r="H453">
        <f t="shared" si="51"/>
        <v>0</v>
      </c>
      <c r="I453">
        <f t="shared" si="52"/>
        <v>0</v>
      </c>
      <c r="J453">
        <f t="shared" si="53"/>
        <v>0</v>
      </c>
      <c r="K453">
        <f t="shared" si="54"/>
        <v>1</v>
      </c>
      <c r="L453">
        <f t="shared" si="55"/>
        <v>2.0699999999999998</v>
      </c>
    </row>
    <row r="454" spans="1:12" x14ac:dyDescent="0.25">
      <c r="A454">
        <v>5</v>
      </c>
      <c r="B454" s="3">
        <v>2.77</v>
      </c>
      <c r="C454">
        <v>28</v>
      </c>
      <c r="D454" s="1">
        <v>45273</v>
      </c>
      <c r="E454" s="2">
        <v>0.67572083468303623</v>
      </c>
      <c r="F454" t="str">
        <f t="shared" si="49"/>
        <v>11100</v>
      </c>
      <c r="G454">
        <f t="shared" si="50"/>
        <v>0</v>
      </c>
      <c r="H454">
        <f t="shared" si="51"/>
        <v>0</v>
      </c>
      <c r="I454">
        <f t="shared" si="52"/>
        <v>1</v>
      </c>
      <c r="J454">
        <f t="shared" si="53"/>
        <v>1</v>
      </c>
      <c r="K454">
        <f t="shared" si="54"/>
        <v>1</v>
      </c>
      <c r="L454">
        <f t="shared" si="55"/>
        <v>0.56000000000000005</v>
      </c>
    </row>
    <row r="455" spans="1:12" x14ac:dyDescent="0.25">
      <c r="A455">
        <v>7</v>
      </c>
      <c r="B455" s="3">
        <v>140.66</v>
      </c>
      <c r="C455">
        <v>30</v>
      </c>
      <c r="D455" s="1">
        <v>45235</v>
      </c>
      <c r="E455" s="2">
        <v>0.7741917280133801</v>
      </c>
      <c r="F455" t="str">
        <f t="shared" si="49"/>
        <v>11110</v>
      </c>
      <c r="G455">
        <f t="shared" si="50"/>
        <v>0</v>
      </c>
      <c r="H455">
        <f t="shared" si="51"/>
        <v>1</v>
      </c>
      <c r="I455">
        <f t="shared" si="52"/>
        <v>1</v>
      </c>
      <c r="J455">
        <f t="shared" si="53"/>
        <v>1</v>
      </c>
      <c r="K455">
        <f t="shared" si="54"/>
        <v>1</v>
      </c>
      <c r="L455">
        <f t="shared" si="55"/>
        <v>28.14</v>
      </c>
    </row>
    <row r="456" spans="1:12" x14ac:dyDescent="0.25">
      <c r="A456">
        <v>4</v>
      </c>
      <c r="B456" s="3">
        <v>18.78</v>
      </c>
      <c r="C456">
        <v>5</v>
      </c>
      <c r="D456" s="1">
        <v>45090</v>
      </c>
      <c r="E456" s="2">
        <v>0.44277240146969499</v>
      </c>
      <c r="F456" t="str">
        <f t="shared" si="49"/>
        <v>00101</v>
      </c>
      <c r="G456">
        <f t="shared" si="50"/>
        <v>1</v>
      </c>
      <c r="H456">
        <f t="shared" si="51"/>
        <v>0</v>
      </c>
      <c r="I456">
        <f t="shared" si="52"/>
        <v>1</v>
      </c>
      <c r="J456">
        <f t="shared" si="53"/>
        <v>0</v>
      </c>
      <c r="K456">
        <f t="shared" si="54"/>
        <v>0</v>
      </c>
      <c r="L456">
        <f t="shared" si="55"/>
        <v>0.94000000000000006</v>
      </c>
    </row>
    <row r="457" spans="1:12" x14ac:dyDescent="0.25">
      <c r="A457">
        <v>2</v>
      </c>
      <c r="B457" s="3">
        <v>187.65</v>
      </c>
      <c r="C457">
        <v>6</v>
      </c>
      <c r="D457" s="1">
        <v>44985</v>
      </c>
      <c r="E457" s="2">
        <v>0.77478676439515692</v>
      </c>
      <c r="F457" t="str">
        <f t="shared" si="49"/>
        <v>00110</v>
      </c>
      <c r="G457">
        <f t="shared" si="50"/>
        <v>0</v>
      </c>
      <c r="H457">
        <f t="shared" si="51"/>
        <v>1</v>
      </c>
      <c r="I457">
        <f t="shared" si="52"/>
        <v>1</v>
      </c>
      <c r="J457">
        <f t="shared" si="53"/>
        <v>0</v>
      </c>
      <c r="K457">
        <f t="shared" si="54"/>
        <v>0</v>
      </c>
      <c r="L457">
        <f t="shared" si="55"/>
        <v>9.39</v>
      </c>
    </row>
    <row r="458" spans="1:12" x14ac:dyDescent="0.25">
      <c r="A458">
        <v>4</v>
      </c>
      <c r="B458" s="3">
        <v>44.66</v>
      </c>
      <c r="C458">
        <v>10</v>
      </c>
      <c r="D458" s="1">
        <v>45194</v>
      </c>
      <c r="E458" s="2">
        <v>0.92896787326261654</v>
      </c>
      <c r="F458" t="str">
        <f t="shared" si="49"/>
        <v>01010</v>
      </c>
      <c r="G458">
        <f t="shared" si="50"/>
        <v>0</v>
      </c>
      <c r="H458">
        <f t="shared" si="51"/>
        <v>1</v>
      </c>
      <c r="I458">
        <f t="shared" si="52"/>
        <v>0</v>
      </c>
      <c r="J458">
        <f t="shared" si="53"/>
        <v>1</v>
      </c>
      <c r="K458">
        <f t="shared" si="54"/>
        <v>0</v>
      </c>
      <c r="L458">
        <f t="shared" si="55"/>
        <v>2.2399999999999998</v>
      </c>
    </row>
    <row r="459" spans="1:12" x14ac:dyDescent="0.25">
      <c r="A459">
        <v>3</v>
      </c>
      <c r="B459" s="3">
        <v>169.86</v>
      </c>
      <c r="C459">
        <v>5</v>
      </c>
      <c r="D459" s="1">
        <v>44982</v>
      </c>
      <c r="E459" s="2">
        <v>0.72003474118467237</v>
      </c>
      <c r="F459" t="str">
        <f t="shared" si="49"/>
        <v>00101</v>
      </c>
      <c r="G459">
        <f t="shared" si="50"/>
        <v>1</v>
      </c>
      <c r="H459">
        <f t="shared" si="51"/>
        <v>0</v>
      </c>
      <c r="I459">
        <f t="shared" si="52"/>
        <v>1</v>
      </c>
      <c r="J459">
        <f t="shared" si="53"/>
        <v>0</v>
      </c>
      <c r="K459">
        <f t="shared" si="54"/>
        <v>0</v>
      </c>
      <c r="L459">
        <f t="shared" si="55"/>
        <v>8.5</v>
      </c>
    </row>
    <row r="460" spans="1:12" x14ac:dyDescent="0.25">
      <c r="A460">
        <v>9</v>
      </c>
      <c r="B460" s="3">
        <v>33.47</v>
      </c>
      <c r="C460">
        <v>31</v>
      </c>
      <c r="D460" s="1">
        <v>44942</v>
      </c>
      <c r="E460" s="2">
        <v>0.43917153990032759</v>
      </c>
      <c r="F460" t="str">
        <f t="shared" si="49"/>
        <v>11111</v>
      </c>
      <c r="G460">
        <f t="shared" si="50"/>
        <v>1</v>
      </c>
      <c r="H460">
        <f t="shared" si="51"/>
        <v>1</v>
      </c>
      <c r="I460">
        <f t="shared" si="52"/>
        <v>1</v>
      </c>
      <c r="J460">
        <f t="shared" si="53"/>
        <v>1</v>
      </c>
      <c r="K460">
        <f t="shared" si="54"/>
        <v>1</v>
      </c>
      <c r="L460">
        <f t="shared" si="55"/>
        <v>6.7</v>
      </c>
    </row>
    <row r="461" spans="1:12" x14ac:dyDescent="0.25">
      <c r="A461">
        <v>4</v>
      </c>
      <c r="B461" s="3">
        <v>82.82</v>
      </c>
      <c r="C461">
        <v>5</v>
      </c>
      <c r="D461" s="1">
        <v>45049</v>
      </c>
      <c r="E461" s="2">
        <v>0.69518925931689957</v>
      </c>
      <c r="F461" t="str">
        <f t="shared" si="49"/>
        <v>00101</v>
      </c>
      <c r="G461">
        <f t="shared" si="50"/>
        <v>1</v>
      </c>
      <c r="H461">
        <f t="shared" si="51"/>
        <v>0</v>
      </c>
      <c r="I461">
        <f t="shared" si="52"/>
        <v>1</v>
      </c>
      <c r="J461">
        <f t="shared" si="53"/>
        <v>0</v>
      </c>
      <c r="K461">
        <f t="shared" si="54"/>
        <v>0</v>
      </c>
      <c r="L461">
        <f t="shared" si="55"/>
        <v>4.1499999999999995</v>
      </c>
    </row>
    <row r="462" spans="1:12" x14ac:dyDescent="0.25">
      <c r="A462">
        <v>4</v>
      </c>
      <c r="B462" s="3">
        <v>120.88</v>
      </c>
      <c r="C462">
        <v>25</v>
      </c>
      <c r="D462" s="1">
        <v>45104</v>
      </c>
      <c r="E462" s="2">
        <v>0.85533627151580194</v>
      </c>
      <c r="F462" t="str">
        <f t="shared" si="49"/>
        <v>11001</v>
      </c>
      <c r="G462">
        <f t="shared" si="50"/>
        <v>1</v>
      </c>
      <c r="H462">
        <f t="shared" si="51"/>
        <v>0</v>
      </c>
      <c r="I462">
        <f t="shared" si="52"/>
        <v>0</v>
      </c>
      <c r="J462">
        <f t="shared" si="53"/>
        <v>1</v>
      </c>
      <c r="K462">
        <f t="shared" si="54"/>
        <v>1</v>
      </c>
      <c r="L462">
        <f t="shared" si="55"/>
        <v>12.09</v>
      </c>
    </row>
    <row r="463" spans="1:12" x14ac:dyDescent="0.25">
      <c r="A463">
        <v>6</v>
      </c>
      <c r="B463" s="3">
        <v>87.5</v>
      </c>
      <c r="C463">
        <v>8</v>
      </c>
      <c r="D463" s="1">
        <v>45134</v>
      </c>
      <c r="E463" s="2">
        <v>0.95702591006800453</v>
      </c>
      <c r="F463" t="str">
        <f t="shared" si="49"/>
        <v>01000</v>
      </c>
      <c r="G463">
        <f t="shared" si="50"/>
        <v>0</v>
      </c>
      <c r="H463">
        <f t="shared" si="51"/>
        <v>0</v>
      </c>
      <c r="I463">
        <f t="shared" si="52"/>
        <v>0</v>
      </c>
      <c r="J463">
        <f t="shared" si="53"/>
        <v>1</v>
      </c>
      <c r="K463">
        <f t="shared" si="54"/>
        <v>0</v>
      </c>
      <c r="L463">
        <f t="shared" si="55"/>
        <v>4.38</v>
      </c>
    </row>
    <row r="464" spans="1:12" x14ac:dyDescent="0.25">
      <c r="A464">
        <v>2</v>
      </c>
      <c r="B464" s="3">
        <v>130.09</v>
      </c>
      <c r="C464">
        <v>30</v>
      </c>
      <c r="D464" s="1">
        <v>44950</v>
      </c>
      <c r="E464" s="2">
        <v>0.60204168896195143</v>
      </c>
      <c r="F464" t="str">
        <f t="shared" si="49"/>
        <v>11110</v>
      </c>
      <c r="G464">
        <f t="shared" si="50"/>
        <v>0</v>
      </c>
      <c r="H464">
        <f t="shared" si="51"/>
        <v>1</v>
      </c>
      <c r="I464">
        <f t="shared" si="52"/>
        <v>1</v>
      </c>
      <c r="J464">
        <f t="shared" si="53"/>
        <v>1</v>
      </c>
      <c r="K464">
        <f t="shared" si="54"/>
        <v>1</v>
      </c>
      <c r="L464">
        <f t="shared" si="55"/>
        <v>26.020000000000003</v>
      </c>
    </row>
    <row r="465" spans="1:12" x14ac:dyDescent="0.25">
      <c r="A465">
        <v>2</v>
      </c>
      <c r="B465" s="3">
        <v>109.2</v>
      </c>
      <c r="C465">
        <v>22</v>
      </c>
      <c r="D465" s="1">
        <v>45261</v>
      </c>
      <c r="E465" s="2">
        <v>0.69210744240808175</v>
      </c>
      <c r="F465" t="str">
        <f t="shared" si="49"/>
        <v>10110</v>
      </c>
      <c r="G465">
        <f t="shared" si="50"/>
        <v>0</v>
      </c>
      <c r="H465">
        <f t="shared" si="51"/>
        <v>1</v>
      </c>
      <c r="I465">
        <f t="shared" si="52"/>
        <v>1</v>
      </c>
      <c r="J465">
        <f t="shared" si="53"/>
        <v>0</v>
      </c>
      <c r="K465">
        <f t="shared" si="54"/>
        <v>1</v>
      </c>
      <c r="L465">
        <f t="shared" si="55"/>
        <v>10.92</v>
      </c>
    </row>
    <row r="466" spans="1:12" x14ac:dyDescent="0.25">
      <c r="A466">
        <v>6</v>
      </c>
      <c r="B466" s="3">
        <v>41.79</v>
      </c>
      <c r="C466">
        <v>20</v>
      </c>
      <c r="D466" s="1">
        <v>45052</v>
      </c>
      <c r="E466" s="2">
        <v>0.63775712953916619</v>
      </c>
      <c r="F466" t="str">
        <f t="shared" si="49"/>
        <v>10100</v>
      </c>
      <c r="G466">
        <f t="shared" si="50"/>
        <v>0</v>
      </c>
      <c r="H466">
        <f t="shared" si="51"/>
        <v>0</v>
      </c>
      <c r="I466">
        <f t="shared" si="52"/>
        <v>1</v>
      </c>
      <c r="J466">
        <f t="shared" si="53"/>
        <v>0</v>
      </c>
      <c r="K466">
        <f t="shared" si="54"/>
        <v>1</v>
      </c>
      <c r="L466">
        <f t="shared" si="55"/>
        <v>4.18</v>
      </c>
    </row>
    <row r="467" spans="1:12" x14ac:dyDescent="0.25">
      <c r="A467">
        <v>2</v>
      </c>
      <c r="B467" s="3">
        <v>84.62</v>
      </c>
      <c r="C467">
        <v>8</v>
      </c>
      <c r="D467" s="1">
        <v>45095</v>
      </c>
      <c r="E467" s="2">
        <v>0.72556952812729136</v>
      </c>
      <c r="F467" t="str">
        <f t="shared" si="49"/>
        <v>01000</v>
      </c>
      <c r="G467">
        <f t="shared" si="50"/>
        <v>0</v>
      </c>
      <c r="H467">
        <f t="shared" si="51"/>
        <v>0</v>
      </c>
      <c r="I467">
        <f t="shared" si="52"/>
        <v>0</v>
      </c>
      <c r="J467">
        <f t="shared" si="53"/>
        <v>1</v>
      </c>
      <c r="K467">
        <f t="shared" si="54"/>
        <v>0</v>
      </c>
      <c r="L467">
        <f t="shared" si="55"/>
        <v>4.24</v>
      </c>
    </row>
    <row r="468" spans="1:12" x14ac:dyDescent="0.25">
      <c r="A468">
        <v>1</v>
      </c>
      <c r="B468" s="3">
        <v>191.47</v>
      </c>
      <c r="C468">
        <v>24</v>
      </c>
      <c r="D468" s="1">
        <v>44993</v>
      </c>
      <c r="E468" s="2">
        <v>0.45854552365207935</v>
      </c>
      <c r="F468" t="str">
        <f t="shared" si="49"/>
        <v>11000</v>
      </c>
      <c r="G468">
        <f t="shared" si="50"/>
        <v>0</v>
      </c>
      <c r="H468">
        <f t="shared" si="51"/>
        <v>0</v>
      </c>
      <c r="I468">
        <f t="shared" si="52"/>
        <v>0</v>
      </c>
      <c r="J468">
        <f t="shared" si="53"/>
        <v>1</v>
      </c>
      <c r="K468">
        <f t="shared" si="54"/>
        <v>1</v>
      </c>
      <c r="L468">
        <f t="shared" si="55"/>
        <v>19.150000000000002</v>
      </c>
    </row>
    <row r="469" spans="1:12" x14ac:dyDescent="0.25">
      <c r="A469">
        <v>9</v>
      </c>
      <c r="B469" s="3">
        <v>121.24</v>
      </c>
      <c r="C469">
        <v>14</v>
      </c>
      <c r="D469" s="1">
        <v>45288</v>
      </c>
      <c r="E469" s="2">
        <v>0.78547533196124397</v>
      </c>
      <c r="F469" t="str">
        <f t="shared" si="49"/>
        <v>01110</v>
      </c>
      <c r="G469">
        <f t="shared" si="50"/>
        <v>0</v>
      </c>
      <c r="H469">
        <f t="shared" si="51"/>
        <v>1</v>
      </c>
      <c r="I469">
        <f t="shared" si="52"/>
        <v>1</v>
      </c>
      <c r="J469">
        <f t="shared" si="53"/>
        <v>1</v>
      </c>
      <c r="K469">
        <f t="shared" si="54"/>
        <v>0</v>
      </c>
      <c r="L469">
        <f t="shared" si="55"/>
        <v>12.129999999999999</v>
      </c>
    </row>
    <row r="470" spans="1:12" x14ac:dyDescent="0.25">
      <c r="A470">
        <v>5</v>
      </c>
      <c r="B470" s="3">
        <v>68.38</v>
      </c>
      <c r="C470">
        <v>9</v>
      </c>
      <c r="D470" s="1">
        <v>45233</v>
      </c>
      <c r="E470" s="2">
        <v>0.92346648352106508</v>
      </c>
      <c r="F470" t="str">
        <f t="shared" si="49"/>
        <v>01001</v>
      </c>
      <c r="G470">
        <f t="shared" si="50"/>
        <v>1</v>
      </c>
      <c r="H470">
        <f t="shared" si="51"/>
        <v>0</v>
      </c>
      <c r="I470">
        <f t="shared" si="52"/>
        <v>0</v>
      </c>
      <c r="J470">
        <f t="shared" si="53"/>
        <v>1</v>
      </c>
      <c r="K470">
        <f t="shared" si="54"/>
        <v>0</v>
      </c>
      <c r="L470">
        <f t="shared" si="55"/>
        <v>3.42</v>
      </c>
    </row>
    <row r="471" spans="1:12" x14ac:dyDescent="0.25">
      <c r="A471">
        <v>5</v>
      </c>
      <c r="B471" s="3">
        <v>67.45</v>
      </c>
      <c r="C471">
        <v>22</v>
      </c>
      <c r="D471" s="1">
        <v>45290</v>
      </c>
      <c r="E471" s="2">
        <v>0.93136477725632671</v>
      </c>
      <c r="F471" t="str">
        <f t="shared" si="49"/>
        <v>10110</v>
      </c>
      <c r="G471">
        <f t="shared" si="50"/>
        <v>0</v>
      </c>
      <c r="H471">
        <f t="shared" si="51"/>
        <v>1</v>
      </c>
      <c r="I471">
        <f t="shared" si="52"/>
        <v>1</v>
      </c>
      <c r="J471">
        <f t="shared" si="53"/>
        <v>0</v>
      </c>
      <c r="K471">
        <f t="shared" si="54"/>
        <v>1</v>
      </c>
      <c r="L471">
        <f t="shared" si="55"/>
        <v>6.75</v>
      </c>
    </row>
    <row r="472" spans="1:12" x14ac:dyDescent="0.25">
      <c r="A472">
        <v>9</v>
      </c>
      <c r="B472" s="3">
        <v>123.46</v>
      </c>
      <c r="C472">
        <v>6</v>
      </c>
      <c r="D472" s="1">
        <v>45165</v>
      </c>
      <c r="E472" s="2">
        <v>0.60184165194258543</v>
      </c>
      <c r="F472" t="str">
        <f t="shared" si="49"/>
        <v>00110</v>
      </c>
      <c r="G472">
        <f t="shared" si="50"/>
        <v>0</v>
      </c>
      <c r="H472">
        <f t="shared" si="51"/>
        <v>1</v>
      </c>
      <c r="I472">
        <f t="shared" si="52"/>
        <v>1</v>
      </c>
      <c r="J472">
        <f t="shared" si="53"/>
        <v>0</v>
      </c>
      <c r="K472">
        <f t="shared" si="54"/>
        <v>0</v>
      </c>
      <c r="L472">
        <f t="shared" si="55"/>
        <v>6.18</v>
      </c>
    </row>
    <row r="473" spans="1:12" x14ac:dyDescent="0.25">
      <c r="A473">
        <v>2</v>
      </c>
      <c r="B473" s="3">
        <v>176.25</v>
      </c>
      <c r="C473">
        <v>25</v>
      </c>
      <c r="D473" s="1">
        <v>45134</v>
      </c>
      <c r="E473" s="2">
        <v>0.59991453036218767</v>
      </c>
      <c r="F473" t="str">
        <f t="shared" si="49"/>
        <v>11001</v>
      </c>
      <c r="G473">
        <f t="shared" si="50"/>
        <v>1</v>
      </c>
      <c r="H473">
        <f t="shared" si="51"/>
        <v>0</v>
      </c>
      <c r="I473">
        <f t="shared" si="52"/>
        <v>0</v>
      </c>
      <c r="J473">
        <f t="shared" si="53"/>
        <v>1</v>
      </c>
      <c r="K473">
        <f t="shared" si="54"/>
        <v>1</v>
      </c>
      <c r="L473">
        <f t="shared" si="55"/>
        <v>17.630000000000003</v>
      </c>
    </row>
    <row r="474" spans="1:12" x14ac:dyDescent="0.25">
      <c r="A474">
        <v>7</v>
      </c>
      <c r="B474" s="3">
        <v>112.32</v>
      </c>
      <c r="C474">
        <v>21</v>
      </c>
      <c r="D474" s="1">
        <v>45208</v>
      </c>
      <c r="E474" s="2">
        <v>0.91672854518648572</v>
      </c>
      <c r="F474" t="str">
        <f t="shared" si="49"/>
        <v>10101</v>
      </c>
      <c r="G474">
        <f t="shared" si="50"/>
        <v>1</v>
      </c>
      <c r="H474">
        <f t="shared" si="51"/>
        <v>0</v>
      </c>
      <c r="I474">
        <f t="shared" si="52"/>
        <v>1</v>
      </c>
      <c r="J474">
        <f t="shared" si="53"/>
        <v>0</v>
      </c>
      <c r="K474">
        <f t="shared" si="54"/>
        <v>1</v>
      </c>
      <c r="L474">
        <f t="shared" si="55"/>
        <v>11.24</v>
      </c>
    </row>
    <row r="475" spans="1:12" x14ac:dyDescent="0.25">
      <c r="A475">
        <v>7</v>
      </c>
      <c r="B475" s="3">
        <v>166.98</v>
      </c>
      <c r="C475">
        <v>24</v>
      </c>
      <c r="D475" s="1">
        <v>45173</v>
      </c>
      <c r="E475" s="2">
        <v>0.82193681699637677</v>
      </c>
      <c r="F475" t="str">
        <f t="shared" si="49"/>
        <v>11000</v>
      </c>
      <c r="G475">
        <f t="shared" si="50"/>
        <v>0</v>
      </c>
      <c r="H475">
        <f t="shared" si="51"/>
        <v>0</v>
      </c>
      <c r="I475">
        <f t="shared" si="52"/>
        <v>0</v>
      </c>
      <c r="J475">
        <f t="shared" si="53"/>
        <v>1</v>
      </c>
      <c r="K475">
        <f t="shared" si="54"/>
        <v>1</v>
      </c>
      <c r="L475">
        <f t="shared" si="55"/>
        <v>16.700000000000003</v>
      </c>
    </row>
    <row r="476" spans="1:12" x14ac:dyDescent="0.25">
      <c r="A476">
        <v>6</v>
      </c>
      <c r="B476" s="3">
        <v>171.8</v>
      </c>
      <c r="C476">
        <v>20</v>
      </c>
      <c r="D476" s="1">
        <v>45103</v>
      </c>
      <c r="E476" s="2">
        <v>0.8997884179529797</v>
      </c>
      <c r="F476" t="str">
        <f t="shared" si="49"/>
        <v>10100</v>
      </c>
      <c r="G476">
        <f t="shared" si="50"/>
        <v>0</v>
      </c>
      <c r="H476">
        <f t="shared" si="51"/>
        <v>0</v>
      </c>
      <c r="I476">
        <f t="shared" si="52"/>
        <v>1</v>
      </c>
      <c r="J476">
        <f t="shared" si="53"/>
        <v>0</v>
      </c>
      <c r="K476">
        <f t="shared" si="54"/>
        <v>1</v>
      </c>
      <c r="L476">
        <f t="shared" si="55"/>
        <v>17.18</v>
      </c>
    </row>
    <row r="477" spans="1:12" x14ac:dyDescent="0.25">
      <c r="A477">
        <v>10</v>
      </c>
      <c r="B477" s="3">
        <v>191.13</v>
      </c>
      <c r="C477">
        <v>4</v>
      </c>
      <c r="D477" s="1">
        <v>44941</v>
      </c>
      <c r="E477" s="2">
        <v>0.87960209747059637</v>
      </c>
      <c r="F477" t="str">
        <f t="shared" si="49"/>
        <v>00100</v>
      </c>
      <c r="G477">
        <f t="shared" si="50"/>
        <v>0</v>
      </c>
      <c r="H477">
        <f t="shared" si="51"/>
        <v>0</v>
      </c>
      <c r="I477">
        <f t="shared" si="52"/>
        <v>1</v>
      </c>
      <c r="J477">
        <f t="shared" si="53"/>
        <v>0</v>
      </c>
      <c r="K477">
        <f t="shared" si="54"/>
        <v>0</v>
      </c>
      <c r="L477">
        <f t="shared" si="55"/>
        <v>9.56</v>
      </c>
    </row>
    <row r="478" spans="1:12" x14ac:dyDescent="0.25">
      <c r="A478">
        <v>3</v>
      </c>
      <c r="B478" s="3">
        <v>107.59</v>
      </c>
      <c r="C478">
        <v>21</v>
      </c>
      <c r="D478" s="1">
        <v>45141</v>
      </c>
      <c r="E478" s="2">
        <v>0.76160346236734133</v>
      </c>
      <c r="F478" t="str">
        <f t="shared" si="49"/>
        <v>10101</v>
      </c>
      <c r="G478">
        <f t="shared" si="50"/>
        <v>1</v>
      </c>
      <c r="H478">
        <f t="shared" si="51"/>
        <v>0</v>
      </c>
      <c r="I478">
        <f t="shared" si="52"/>
        <v>1</v>
      </c>
      <c r="J478">
        <f t="shared" si="53"/>
        <v>0</v>
      </c>
      <c r="K478">
        <f t="shared" si="54"/>
        <v>1</v>
      </c>
      <c r="L478">
        <f t="shared" si="55"/>
        <v>10.76</v>
      </c>
    </row>
    <row r="479" spans="1:12" x14ac:dyDescent="0.25">
      <c r="A479">
        <v>8</v>
      </c>
      <c r="B479" s="3">
        <v>48.52</v>
      </c>
      <c r="C479">
        <v>6</v>
      </c>
      <c r="D479" s="1">
        <v>45261</v>
      </c>
      <c r="E479" s="2">
        <v>0.82054514564918468</v>
      </c>
      <c r="F479" t="str">
        <f t="shared" si="49"/>
        <v>00110</v>
      </c>
      <c r="G479">
        <f t="shared" si="50"/>
        <v>0</v>
      </c>
      <c r="H479">
        <f t="shared" si="51"/>
        <v>1</v>
      </c>
      <c r="I479">
        <f t="shared" si="52"/>
        <v>1</v>
      </c>
      <c r="J479">
        <f t="shared" si="53"/>
        <v>0</v>
      </c>
      <c r="K479">
        <f t="shared" si="54"/>
        <v>0</v>
      </c>
      <c r="L479">
        <f t="shared" si="55"/>
        <v>2.4299999999999997</v>
      </c>
    </row>
    <row r="480" spans="1:12" x14ac:dyDescent="0.25">
      <c r="A480">
        <v>1</v>
      </c>
      <c r="B480" s="3">
        <v>38.81</v>
      </c>
      <c r="C480">
        <v>6</v>
      </c>
      <c r="D480" s="1">
        <v>45189</v>
      </c>
      <c r="E480" s="2">
        <v>0.68207451638242633</v>
      </c>
      <c r="F480" t="str">
        <f t="shared" si="49"/>
        <v>00110</v>
      </c>
      <c r="G480">
        <f t="shared" si="50"/>
        <v>0</v>
      </c>
      <c r="H480">
        <f t="shared" si="51"/>
        <v>1</v>
      </c>
      <c r="I480">
        <f t="shared" si="52"/>
        <v>1</v>
      </c>
      <c r="J480">
        <f t="shared" si="53"/>
        <v>0</v>
      </c>
      <c r="K480">
        <f t="shared" si="54"/>
        <v>0</v>
      </c>
      <c r="L480">
        <f t="shared" si="55"/>
        <v>1.95</v>
      </c>
    </row>
    <row r="481" spans="1:12" x14ac:dyDescent="0.25">
      <c r="A481">
        <v>4</v>
      </c>
      <c r="B481" s="3">
        <v>109.49</v>
      </c>
      <c r="C481">
        <v>1</v>
      </c>
      <c r="D481" s="1">
        <v>45009</v>
      </c>
      <c r="E481" s="2">
        <v>0.45886805338216297</v>
      </c>
      <c r="F481" t="str">
        <f t="shared" si="49"/>
        <v>00001</v>
      </c>
      <c r="G481">
        <f t="shared" si="50"/>
        <v>1</v>
      </c>
      <c r="H481">
        <f t="shared" si="51"/>
        <v>0</v>
      </c>
      <c r="I481">
        <f t="shared" si="52"/>
        <v>0</v>
      </c>
      <c r="J481">
        <f t="shared" si="53"/>
        <v>0</v>
      </c>
      <c r="K481">
        <f t="shared" si="54"/>
        <v>0</v>
      </c>
      <c r="L481">
        <f t="shared" si="55"/>
        <v>2.19</v>
      </c>
    </row>
    <row r="482" spans="1:12" x14ac:dyDescent="0.25">
      <c r="A482">
        <v>6</v>
      </c>
      <c r="B482" s="3">
        <v>84.49</v>
      </c>
      <c r="C482">
        <v>24</v>
      </c>
      <c r="D482" s="1">
        <v>44947</v>
      </c>
      <c r="E482" s="2">
        <v>0.60541078281084748</v>
      </c>
      <c r="F482" t="str">
        <f t="shared" si="49"/>
        <v>11000</v>
      </c>
      <c r="G482">
        <f t="shared" si="50"/>
        <v>0</v>
      </c>
      <c r="H482">
        <f t="shared" si="51"/>
        <v>0</v>
      </c>
      <c r="I482">
        <f t="shared" si="52"/>
        <v>0</v>
      </c>
      <c r="J482">
        <f t="shared" si="53"/>
        <v>1</v>
      </c>
      <c r="K482">
        <f t="shared" si="54"/>
        <v>1</v>
      </c>
      <c r="L482">
        <f t="shared" si="55"/>
        <v>8.4499999999999993</v>
      </c>
    </row>
    <row r="483" spans="1:12" x14ac:dyDescent="0.25">
      <c r="A483">
        <v>1</v>
      </c>
      <c r="B483" s="3">
        <v>183.73</v>
      </c>
      <c r="C483">
        <v>16</v>
      </c>
      <c r="D483" s="1">
        <v>45076</v>
      </c>
      <c r="E483" s="2">
        <v>0.71657470041137716</v>
      </c>
      <c r="F483" t="str">
        <f t="shared" si="49"/>
        <v>10000</v>
      </c>
      <c r="G483">
        <f t="shared" si="50"/>
        <v>0</v>
      </c>
      <c r="H483">
        <f t="shared" si="51"/>
        <v>0</v>
      </c>
      <c r="I483">
        <f t="shared" si="52"/>
        <v>0</v>
      </c>
      <c r="J483">
        <f t="shared" si="53"/>
        <v>0</v>
      </c>
      <c r="K483">
        <f t="shared" si="54"/>
        <v>1</v>
      </c>
      <c r="L483">
        <f t="shared" si="55"/>
        <v>9.19</v>
      </c>
    </row>
    <row r="484" spans="1:12" x14ac:dyDescent="0.25">
      <c r="A484">
        <v>6</v>
      </c>
      <c r="B484" s="3">
        <v>39.94</v>
      </c>
      <c r="C484">
        <v>3</v>
      </c>
      <c r="D484" s="1">
        <v>45028</v>
      </c>
      <c r="E484" s="2">
        <v>0.50024261489525346</v>
      </c>
      <c r="F484" t="str">
        <f t="shared" si="49"/>
        <v>00011</v>
      </c>
      <c r="G484">
        <f t="shared" si="50"/>
        <v>1</v>
      </c>
      <c r="H484">
        <f t="shared" si="51"/>
        <v>1</v>
      </c>
      <c r="I484">
        <f t="shared" si="52"/>
        <v>0</v>
      </c>
      <c r="J484">
        <f t="shared" si="53"/>
        <v>0</v>
      </c>
      <c r="K484">
        <f t="shared" si="54"/>
        <v>0</v>
      </c>
      <c r="L484">
        <f t="shared" si="55"/>
        <v>0.8</v>
      </c>
    </row>
    <row r="485" spans="1:12" x14ac:dyDescent="0.25">
      <c r="A485">
        <v>3</v>
      </c>
      <c r="B485" s="3">
        <v>172.17</v>
      </c>
      <c r="C485">
        <v>11</v>
      </c>
      <c r="D485" s="1">
        <v>45031</v>
      </c>
      <c r="E485" s="2">
        <v>0.56068460864654446</v>
      </c>
      <c r="F485" t="str">
        <f t="shared" si="49"/>
        <v>01011</v>
      </c>
      <c r="G485">
        <f t="shared" si="50"/>
        <v>1</v>
      </c>
      <c r="H485">
        <f t="shared" si="51"/>
        <v>1</v>
      </c>
      <c r="I485">
        <f t="shared" si="52"/>
        <v>0</v>
      </c>
      <c r="J485">
        <f t="shared" si="53"/>
        <v>1</v>
      </c>
      <c r="K485">
        <f t="shared" si="54"/>
        <v>0</v>
      </c>
      <c r="L485">
        <f t="shared" si="55"/>
        <v>8.61</v>
      </c>
    </row>
    <row r="486" spans="1:12" x14ac:dyDescent="0.25">
      <c r="A486">
        <v>6</v>
      </c>
      <c r="B486" s="3">
        <v>163.19999999999999</v>
      </c>
      <c r="C486">
        <v>31</v>
      </c>
      <c r="D486" s="1">
        <v>45134</v>
      </c>
      <c r="E486" s="2">
        <v>0.57458333771840142</v>
      </c>
      <c r="F486" t="str">
        <f t="shared" si="49"/>
        <v>11111</v>
      </c>
      <c r="G486">
        <f t="shared" si="50"/>
        <v>1</v>
      </c>
      <c r="H486">
        <f t="shared" si="51"/>
        <v>1</v>
      </c>
      <c r="I486">
        <f t="shared" si="52"/>
        <v>1</v>
      </c>
      <c r="J486">
        <f t="shared" si="53"/>
        <v>1</v>
      </c>
      <c r="K486">
        <f t="shared" si="54"/>
        <v>1</v>
      </c>
      <c r="L486">
        <f t="shared" si="55"/>
        <v>32.64</v>
      </c>
    </row>
    <row r="487" spans="1:12" x14ac:dyDescent="0.25">
      <c r="A487">
        <v>7</v>
      </c>
      <c r="B487" s="3">
        <v>92.46</v>
      </c>
      <c r="C487">
        <v>19</v>
      </c>
      <c r="D487" s="1">
        <v>45267</v>
      </c>
      <c r="E487" s="2">
        <v>0.53777164357132068</v>
      </c>
      <c r="F487" t="str">
        <f t="shared" si="49"/>
        <v>10011</v>
      </c>
      <c r="G487">
        <f t="shared" si="50"/>
        <v>1</v>
      </c>
      <c r="H487">
        <f t="shared" si="51"/>
        <v>1</v>
      </c>
      <c r="I487">
        <f t="shared" si="52"/>
        <v>0</v>
      </c>
      <c r="J487">
        <f t="shared" si="53"/>
        <v>0</v>
      </c>
      <c r="K487">
        <f t="shared" si="54"/>
        <v>1</v>
      </c>
      <c r="L487">
        <f t="shared" si="55"/>
        <v>4.63</v>
      </c>
    </row>
    <row r="488" spans="1:12" x14ac:dyDescent="0.25">
      <c r="A488">
        <v>9</v>
      </c>
      <c r="B488" s="3">
        <v>126.07</v>
      </c>
      <c r="C488">
        <v>9</v>
      </c>
      <c r="D488" s="1">
        <v>45079</v>
      </c>
      <c r="E488" s="2">
        <v>0.65377880191395066</v>
      </c>
      <c r="F488" t="str">
        <f t="shared" si="49"/>
        <v>01001</v>
      </c>
      <c r="G488">
        <f t="shared" si="50"/>
        <v>1</v>
      </c>
      <c r="H488">
        <f t="shared" si="51"/>
        <v>0</v>
      </c>
      <c r="I488">
        <f t="shared" si="52"/>
        <v>0</v>
      </c>
      <c r="J488">
        <f t="shared" si="53"/>
        <v>1</v>
      </c>
      <c r="K488">
        <f t="shared" si="54"/>
        <v>0</v>
      </c>
      <c r="L488">
        <f t="shared" si="55"/>
        <v>6.31</v>
      </c>
    </row>
    <row r="489" spans="1:12" x14ac:dyDescent="0.25">
      <c r="A489">
        <v>10</v>
      </c>
      <c r="B489" s="3">
        <v>134.19999999999999</v>
      </c>
      <c r="C489">
        <v>15</v>
      </c>
      <c r="D489" s="1">
        <v>45178</v>
      </c>
      <c r="E489" s="2">
        <v>0.87732882785234412</v>
      </c>
      <c r="F489" t="str">
        <f t="shared" si="49"/>
        <v>01111</v>
      </c>
      <c r="G489">
        <f t="shared" si="50"/>
        <v>1</v>
      </c>
      <c r="H489">
        <f t="shared" si="51"/>
        <v>1</v>
      </c>
      <c r="I489">
        <f t="shared" si="52"/>
        <v>1</v>
      </c>
      <c r="J489">
        <f t="shared" si="53"/>
        <v>1</v>
      </c>
      <c r="K489">
        <f t="shared" si="54"/>
        <v>0</v>
      </c>
      <c r="L489">
        <f t="shared" si="55"/>
        <v>13.42</v>
      </c>
    </row>
    <row r="490" spans="1:12" x14ac:dyDescent="0.25">
      <c r="A490">
        <v>8</v>
      </c>
      <c r="B490" s="3">
        <v>183.84</v>
      </c>
      <c r="C490">
        <v>17</v>
      </c>
      <c r="D490" s="1">
        <v>45251</v>
      </c>
      <c r="E490" s="2">
        <v>0.66581993035689147</v>
      </c>
      <c r="F490" t="str">
        <f t="shared" si="49"/>
        <v>10001</v>
      </c>
      <c r="G490">
        <f t="shared" si="50"/>
        <v>1</v>
      </c>
      <c r="H490">
        <f t="shared" si="51"/>
        <v>0</v>
      </c>
      <c r="I490">
        <f t="shared" si="52"/>
        <v>0</v>
      </c>
      <c r="J490">
        <f t="shared" si="53"/>
        <v>0</v>
      </c>
      <c r="K490">
        <f t="shared" si="54"/>
        <v>1</v>
      </c>
      <c r="L490">
        <f t="shared" si="55"/>
        <v>9.1999999999999993</v>
      </c>
    </row>
    <row r="491" spans="1:12" x14ac:dyDescent="0.25">
      <c r="A491">
        <v>3</v>
      </c>
      <c r="B491" s="3">
        <v>170.61</v>
      </c>
      <c r="C491">
        <v>2</v>
      </c>
      <c r="D491" s="1">
        <v>45022</v>
      </c>
      <c r="E491" s="2">
        <v>0.50055615633656114</v>
      </c>
      <c r="F491" t="str">
        <f t="shared" si="49"/>
        <v>00010</v>
      </c>
      <c r="G491">
        <f t="shared" si="50"/>
        <v>0</v>
      </c>
      <c r="H491">
        <f t="shared" si="51"/>
        <v>1</v>
      </c>
      <c r="I491">
        <f t="shared" si="52"/>
        <v>0</v>
      </c>
      <c r="J491">
        <f t="shared" si="53"/>
        <v>0</v>
      </c>
      <c r="K491">
        <f t="shared" si="54"/>
        <v>0</v>
      </c>
      <c r="L491">
        <f t="shared" si="55"/>
        <v>3.42</v>
      </c>
    </row>
    <row r="492" spans="1:12" x14ac:dyDescent="0.25">
      <c r="A492">
        <v>5</v>
      </c>
      <c r="B492" s="3">
        <v>39.19</v>
      </c>
      <c r="C492">
        <v>14</v>
      </c>
      <c r="D492" s="1">
        <v>45201</v>
      </c>
      <c r="E492" s="2">
        <v>0.51368864547601722</v>
      </c>
      <c r="F492" t="str">
        <f t="shared" si="49"/>
        <v>01110</v>
      </c>
      <c r="G492">
        <f t="shared" si="50"/>
        <v>0</v>
      </c>
      <c r="H492">
        <f t="shared" si="51"/>
        <v>1</v>
      </c>
      <c r="I492">
        <f t="shared" si="52"/>
        <v>1</v>
      </c>
      <c r="J492">
        <f t="shared" si="53"/>
        <v>1</v>
      </c>
      <c r="K492">
        <f t="shared" si="54"/>
        <v>0</v>
      </c>
      <c r="L492">
        <f t="shared" si="55"/>
        <v>3.92</v>
      </c>
    </row>
    <row r="493" spans="1:12" x14ac:dyDescent="0.25">
      <c r="A493">
        <v>10</v>
      </c>
      <c r="B493" s="3">
        <v>177.62</v>
      </c>
      <c r="C493">
        <v>21</v>
      </c>
      <c r="D493" s="1">
        <v>45085</v>
      </c>
      <c r="E493" s="2">
        <v>0.9127769014985323</v>
      </c>
      <c r="F493" t="str">
        <f t="shared" si="49"/>
        <v>10101</v>
      </c>
      <c r="G493">
        <f t="shared" si="50"/>
        <v>1</v>
      </c>
      <c r="H493">
        <f t="shared" si="51"/>
        <v>0</v>
      </c>
      <c r="I493">
        <f t="shared" si="52"/>
        <v>1</v>
      </c>
      <c r="J493">
        <f t="shared" si="53"/>
        <v>0</v>
      </c>
      <c r="K493">
        <f t="shared" si="54"/>
        <v>1</v>
      </c>
      <c r="L493">
        <f t="shared" si="55"/>
        <v>17.770000000000003</v>
      </c>
    </row>
    <row r="494" spans="1:12" x14ac:dyDescent="0.25">
      <c r="A494">
        <v>9</v>
      </c>
      <c r="B494" s="3">
        <v>156.72</v>
      </c>
      <c r="C494">
        <v>14</v>
      </c>
      <c r="D494" s="1">
        <v>45108</v>
      </c>
      <c r="E494" s="2">
        <v>0.5084987518016949</v>
      </c>
      <c r="F494" t="str">
        <f t="shared" si="49"/>
        <v>01110</v>
      </c>
      <c r="G494">
        <f t="shared" si="50"/>
        <v>0</v>
      </c>
      <c r="H494">
        <f t="shared" si="51"/>
        <v>1</v>
      </c>
      <c r="I494">
        <f t="shared" si="52"/>
        <v>1</v>
      </c>
      <c r="J494">
        <f t="shared" si="53"/>
        <v>1</v>
      </c>
      <c r="K494">
        <f t="shared" si="54"/>
        <v>0</v>
      </c>
      <c r="L494">
        <f t="shared" si="55"/>
        <v>15.68</v>
      </c>
    </row>
    <row r="495" spans="1:12" x14ac:dyDescent="0.25">
      <c r="A495">
        <v>1</v>
      </c>
      <c r="B495" s="3">
        <v>85.57</v>
      </c>
      <c r="C495">
        <v>12</v>
      </c>
      <c r="D495" s="1">
        <v>45145</v>
      </c>
      <c r="E495" s="2">
        <v>0.54691950574541637</v>
      </c>
      <c r="F495" t="str">
        <f t="shared" si="49"/>
        <v>01100</v>
      </c>
      <c r="G495">
        <f t="shared" si="50"/>
        <v>0</v>
      </c>
      <c r="H495">
        <f t="shared" si="51"/>
        <v>0</v>
      </c>
      <c r="I495">
        <f t="shared" si="52"/>
        <v>1</v>
      </c>
      <c r="J495">
        <f t="shared" si="53"/>
        <v>1</v>
      </c>
      <c r="K495">
        <f t="shared" si="54"/>
        <v>0</v>
      </c>
      <c r="L495">
        <f t="shared" si="55"/>
        <v>8.56</v>
      </c>
    </row>
    <row r="496" spans="1:12" x14ac:dyDescent="0.25">
      <c r="A496">
        <v>7</v>
      </c>
      <c r="B496" s="3">
        <v>190.38</v>
      </c>
      <c r="C496">
        <v>16</v>
      </c>
      <c r="D496" s="1">
        <v>44989</v>
      </c>
      <c r="E496" s="2">
        <v>0.51687294135124606</v>
      </c>
      <c r="F496" t="str">
        <f t="shared" si="49"/>
        <v>10000</v>
      </c>
      <c r="G496">
        <f t="shared" si="50"/>
        <v>0</v>
      </c>
      <c r="H496">
        <f t="shared" si="51"/>
        <v>0</v>
      </c>
      <c r="I496">
        <f t="shared" si="52"/>
        <v>0</v>
      </c>
      <c r="J496">
        <f t="shared" si="53"/>
        <v>0</v>
      </c>
      <c r="K496">
        <f t="shared" si="54"/>
        <v>1</v>
      </c>
      <c r="L496">
        <f t="shared" si="55"/>
        <v>9.52</v>
      </c>
    </row>
    <row r="497" spans="1:12" x14ac:dyDescent="0.25">
      <c r="A497">
        <v>1</v>
      </c>
      <c r="B497" s="3">
        <v>6.15</v>
      </c>
      <c r="C497">
        <v>2</v>
      </c>
      <c r="D497" s="1">
        <v>45166</v>
      </c>
      <c r="E497" s="2">
        <v>0.72379157406431138</v>
      </c>
      <c r="F497" t="str">
        <f t="shared" si="49"/>
        <v>00010</v>
      </c>
      <c r="G497">
        <f t="shared" si="50"/>
        <v>0</v>
      </c>
      <c r="H497">
        <f t="shared" si="51"/>
        <v>1</v>
      </c>
      <c r="I497">
        <f t="shared" si="52"/>
        <v>0</v>
      </c>
      <c r="J497">
        <f t="shared" si="53"/>
        <v>0</v>
      </c>
      <c r="K497">
        <f t="shared" si="54"/>
        <v>0</v>
      </c>
      <c r="L497">
        <f t="shared" si="55"/>
        <v>0.13</v>
      </c>
    </row>
    <row r="498" spans="1:12" x14ac:dyDescent="0.25">
      <c r="A498">
        <v>6</v>
      </c>
      <c r="B498" s="3">
        <v>49.26</v>
      </c>
      <c r="C498">
        <v>25</v>
      </c>
      <c r="D498" s="1">
        <v>45250</v>
      </c>
      <c r="E498" s="2">
        <v>0.42676549091275062</v>
      </c>
      <c r="F498" t="str">
        <f t="shared" si="49"/>
        <v>11001</v>
      </c>
      <c r="G498">
        <f t="shared" si="50"/>
        <v>1</v>
      </c>
      <c r="H498">
        <f t="shared" si="51"/>
        <v>0</v>
      </c>
      <c r="I498">
        <f t="shared" si="52"/>
        <v>0</v>
      </c>
      <c r="J498">
        <f t="shared" si="53"/>
        <v>1</v>
      </c>
      <c r="K498">
        <f t="shared" si="54"/>
        <v>1</v>
      </c>
      <c r="L498">
        <f t="shared" si="55"/>
        <v>4.93</v>
      </c>
    </row>
    <row r="499" spans="1:12" x14ac:dyDescent="0.25">
      <c r="A499">
        <v>9</v>
      </c>
      <c r="B499" s="3">
        <v>26.27</v>
      </c>
      <c r="C499">
        <v>17</v>
      </c>
      <c r="D499" s="1">
        <v>44985</v>
      </c>
      <c r="E499" s="2">
        <v>0.71099406147188682</v>
      </c>
      <c r="F499" t="str">
        <f t="shared" si="49"/>
        <v>10001</v>
      </c>
      <c r="G499">
        <f t="shared" si="50"/>
        <v>1</v>
      </c>
      <c r="H499">
        <f t="shared" si="51"/>
        <v>0</v>
      </c>
      <c r="I499">
        <f t="shared" si="52"/>
        <v>0</v>
      </c>
      <c r="J499">
        <f t="shared" si="53"/>
        <v>0</v>
      </c>
      <c r="K499">
        <f t="shared" si="54"/>
        <v>1</v>
      </c>
      <c r="L499">
        <f t="shared" si="55"/>
        <v>1.32</v>
      </c>
    </row>
    <row r="500" spans="1:12" x14ac:dyDescent="0.25">
      <c r="A500">
        <v>8</v>
      </c>
      <c r="B500" s="3">
        <v>112.05</v>
      </c>
      <c r="C500">
        <v>23</v>
      </c>
      <c r="D500" s="1">
        <v>45226</v>
      </c>
      <c r="E500" s="2">
        <v>0.72751005375594291</v>
      </c>
      <c r="F500" t="str">
        <f t="shared" si="49"/>
        <v>10111</v>
      </c>
      <c r="G500">
        <f t="shared" si="50"/>
        <v>1</v>
      </c>
      <c r="H500">
        <f t="shared" si="51"/>
        <v>1</v>
      </c>
      <c r="I500">
        <f t="shared" si="52"/>
        <v>1</v>
      </c>
      <c r="J500">
        <f t="shared" si="53"/>
        <v>0</v>
      </c>
      <c r="K500">
        <f t="shared" si="54"/>
        <v>1</v>
      </c>
      <c r="L500">
        <f t="shared" si="55"/>
        <v>11.209999999999999</v>
      </c>
    </row>
    <row r="501" spans="1:12" x14ac:dyDescent="0.25">
      <c r="A501">
        <v>2</v>
      </c>
      <c r="B501" s="3">
        <v>64.67</v>
      </c>
      <c r="C501">
        <v>5</v>
      </c>
      <c r="D501" s="1">
        <v>45169</v>
      </c>
      <c r="E501" s="2">
        <v>0.47651695890384743</v>
      </c>
      <c r="F501" t="str">
        <f t="shared" si="49"/>
        <v>00101</v>
      </c>
      <c r="G501">
        <f t="shared" si="50"/>
        <v>1</v>
      </c>
      <c r="H501">
        <f t="shared" si="51"/>
        <v>0</v>
      </c>
      <c r="I501">
        <f t="shared" si="52"/>
        <v>1</v>
      </c>
      <c r="J501">
        <f t="shared" si="53"/>
        <v>0</v>
      </c>
      <c r="K501">
        <f t="shared" si="54"/>
        <v>0</v>
      </c>
      <c r="L501">
        <f t="shared" si="55"/>
        <v>3.2399999999999998</v>
      </c>
    </row>
    <row r="502" spans="1:12" x14ac:dyDescent="0.25">
      <c r="A502">
        <v>2</v>
      </c>
      <c r="B502" s="3">
        <v>182.41</v>
      </c>
      <c r="C502">
        <v>16</v>
      </c>
      <c r="D502" s="1">
        <v>45086</v>
      </c>
      <c r="E502" s="2">
        <v>0.56116568959532098</v>
      </c>
      <c r="F502" t="str">
        <f t="shared" si="49"/>
        <v>10000</v>
      </c>
      <c r="G502">
        <f t="shared" si="50"/>
        <v>0</v>
      </c>
      <c r="H502">
        <f t="shared" si="51"/>
        <v>0</v>
      </c>
      <c r="I502">
        <f t="shared" si="52"/>
        <v>0</v>
      </c>
      <c r="J502">
        <f t="shared" si="53"/>
        <v>0</v>
      </c>
      <c r="K502">
        <f t="shared" si="54"/>
        <v>1</v>
      </c>
      <c r="L502">
        <f t="shared" si="55"/>
        <v>9.129999999999999</v>
      </c>
    </row>
    <row r="503" spans="1:12" x14ac:dyDescent="0.25">
      <c r="A503">
        <v>9</v>
      </c>
      <c r="B503" s="3">
        <v>59.65</v>
      </c>
      <c r="C503">
        <v>12</v>
      </c>
      <c r="D503" s="1">
        <v>45141</v>
      </c>
      <c r="E503" s="2">
        <v>0.84062114401642307</v>
      </c>
      <c r="F503" t="str">
        <f t="shared" si="49"/>
        <v>01100</v>
      </c>
      <c r="G503">
        <f t="shared" si="50"/>
        <v>0</v>
      </c>
      <c r="H503">
        <f t="shared" si="51"/>
        <v>0</v>
      </c>
      <c r="I503">
        <f t="shared" si="52"/>
        <v>1</v>
      </c>
      <c r="J503">
        <f t="shared" si="53"/>
        <v>1</v>
      </c>
      <c r="K503">
        <f t="shared" si="54"/>
        <v>0</v>
      </c>
      <c r="L503">
        <f t="shared" si="55"/>
        <v>5.97</v>
      </c>
    </row>
    <row r="504" spans="1:12" x14ac:dyDescent="0.25">
      <c r="A504">
        <v>9</v>
      </c>
      <c r="B504" s="3">
        <v>122.17</v>
      </c>
      <c r="C504">
        <v>19</v>
      </c>
      <c r="D504" s="1">
        <v>45238</v>
      </c>
      <c r="E504" s="2">
        <v>0.68462085990469346</v>
      </c>
      <c r="F504" t="str">
        <f t="shared" si="49"/>
        <v>10011</v>
      </c>
      <c r="G504">
        <f t="shared" si="50"/>
        <v>1</v>
      </c>
      <c r="H504">
        <f t="shared" si="51"/>
        <v>1</v>
      </c>
      <c r="I504">
        <f t="shared" si="52"/>
        <v>0</v>
      </c>
      <c r="J504">
        <f t="shared" si="53"/>
        <v>0</v>
      </c>
      <c r="K504">
        <f t="shared" si="54"/>
        <v>1</v>
      </c>
      <c r="L504">
        <f t="shared" si="55"/>
        <v>6.1099999999999994</v>
      </c>
    </row>
    <row r="505" spans="1:12" x14ac:dyDescent="0.25">
      <c r="A505">
        <v>9</v>
      </c>
      <c r="B505" s="3">
        <v>135.31</v>
      </c>
      <c r="C505">
        <v>30</v>
      </c>
      <c r="D505" s="1">
        <v>44965</v>
      </c>
      <c r="E505" s="2">
        <v>0.66792941102979575</v>
      </c>
      <c r="F505" t="str">
        <f t="shared" si="49"/>
        <v>11110</v>
      </c>
      <c r="G505">
        <f t="shared" si="50"/>
        <v>0</v>
      </c>
      <c r="H505">
        <f t="shared" si="51"/>
        <v>1</v>
      </c>
      <c r="I505">
        <f t="shared" si="52"/>
        <v>1</v>
      </c>
      <c r="J505">
        <f t="shared" si="53"/>
        <v>1</v>
      </c>
      <c r="K505">
        <f t="shared" si="54"/>
        <v>1</v>
      </c>
      <c r="L505">
        <f t="shared" si="55"/>
        <v>27.07</v>
      </c>
    </row>
    <row r="506" spans="1:12" x14ac:dyDescent="0.25">
      <c r="A506">
        <v>1</v>
      </c>
      <c r="B506" s="3">
        <v>136.44</v>
      </c>
      <c r="C506">
        <v>3</v>
      </c>
      <c r="D506" s="1">
        <v>45236</v>
      </c>
      <c r="E506" s="2">
        <v>0.95238792589418697</v>
      </c>
      <c r="F506" t="str">
        <f t="shared" si="49"/>
        <v>00011</v>
      </c>
      <c r="G506">
        <f t="shared" si="50"/>
        <v>1</v>
      </c>
      <c r="H506">
        <f t="shared" si="51"/>
        <v>1</v>
      </c>
      <c r="I506">
        <f t="shared" si="52"/>
        <v>0</v>
      </c>
      <c r="J506">
        <f t="shared" si="53"/>
        <v>0</v>
      </c>
      <c r="K506">
        <f t="shared" si="54"/>
        <v>0</v>
      </c>
      <c r="L506">
        <f t="shared" si="55"/>
        <v>2.73</v>
      </c>
    </row>
    <row r="507" spans="1:12" x14ac:dyDescent="0.25">
      <c r="A507">
        <v>4</v>
      </c>
      <c r="B507" s="3">
        <v>71.099999999999994</v>
      </c>
      <c r="C507">
        <v>26</v>
      </c>
      <c r="D507" s="1">
        <v>45074</v>
      </c>
      <c r="E507" s="2">
        <v>0.66708171178469511</v>
      </c>
      <c r="F507" t="str">
        <f t="shared" si="49"/>
        <v>11010</v>
      </c>
      <c r="G507">
        <f t="shared" si="50"/>
        <v>0</v>
      </c>
      <c r="H507">
        <f t="shared" si="51"/>
        <v>1</v>
      </c>
      <c r="I507">
        <f t="shared" si="52"/>
        <v>0</v>
      </c>
      <c r="J507">
        <f t="shared" si="53"/>
        <v>1</v>
      </c>
      <c r="K507">
        <f t="shared" si="54"/>
        <v>1</v>
      </c>
      <c r="L507">
        <f t="shared" si="55"/>
        <v>7.11</v>
      </c>
    </row>
    <row r="508" spans="1:12" x14ac:dyDescent="0.25">
      <c r="A508">
        <v>10</v>
      </c>
      <c r="B508" s="3">
        <v>178.16</v>
      </c>
      <c r="C508">
        <v>7</v>
      </c>
      <c r="D508" s="1">
        <v>45099</v>
      </c>
      <c r="E508" s="2">
        <v>0.72522787501210728</v>
      </c>
      <c r="F508" t="str">
        <f t="shared" si="49"/>
        <v>00111</v>
      </c>
      <c r="G508">
        <f t="shared" si="50"/>
        <v>1</v>
      </c>
      <c r="H508">
        <f t="shared" si="51"/>
        <v>1</v>
      </c>
      <c r="I508">
        <f t="shared" si="52"/>
        <v>1</v>
      </c>
      <c r="J508">
        <f t="shared" si="53"/>
        <v>0</v>
      </c>
      <c r="K508">
        <f t="shared" si="54"/>
        <v>0</v>
      </c>
      <c r="L508">
        <f t="shared" si="55"/>
        <v>8.91</v>
      </c>
    </row>
    <row r="509" spans="1:12" x14ac:dyDescent="0.25">
      <c r="A509">
        <v>4</v>
      </c>
      <c r="B509" s="3">
        <v>0.63</v>
      </c>
      <c r="C509">
        <v>7</v>
      </c>
      <c r="D509" s="1">
        <v>45216</v>
      </c>
      <c r="E509" s="2">
        <v>0.69995035274565454</v>
      </c>
      <c r="F509" t="str">
        <f t="shared" si="49"/>
        <v>00111</v>
      </c>
      <c r="G509">
        <f t="shared" si="50"/>
        <v>1</v>
      </c>
      <c r="H509">
        <f t="shared" si="51"/>
        <v>1</v>
      </c>
      <c r="I509">
        <f t="shared" si="52"/>
        <v>1</v>
      </c>
      <c r="J509">
        <f t="shared" si="53"/>
        <v>0</v>
      </c>
      <c r="K509">
        <f t="shared" si="54"/>
        <v>0</v>
      </c>
      <c r="L509">
        <f t="shared" si="55"/>
        <v>0.04</v>
      </c>
    </row>
    <row r="510" spans="1:12" x14ac:dyDescent="0.25">
      <c r="A510">
        <v>7</v>
      </c>
      <c r="B510" s="3">
        <v>137.38999999999999</v>
      </c>
      <c r="C510">
        <v>18</v>
      </c>
      <c r="D510" s="1">
        <v>45188</v>
      </c>
      <c r="E510" s="2">
        <v>0.87554261747229356</v>
      </c>
      <c r="F510" t="str">
        <f t="shared" si="49"/>
        <v>10010</v>
      </c>
      <c r="G510">
        <f t="shared" si="50"/>
        <v>0</v>
      </c>
      <c r="H510">
        <f t="shared" si="51"/>
        <v>1</v>
      </c>
      <c r="I510">
        <f t="shared" si="52"/>
        <v>0</v>
      </c>
      <c r="J510">
        <f t="shared" si="53"/>
        <v>0</v>
      </c>
      <c r="K510">
        <f t="shared" si="54"/>
        <v>1</v>
      </c>
      <c r="L510">
        <f t="shared" si="55"/>
        <v>6.87</v>
      </c>
    </row>
    <row r="511" spans="1:12" x14ac:dyDescent="0.25">
      <c r="A511">
        <v>9</v>
      </c>
      <c r="B511" s="3">
        <v>43.96</v>
      </c>
      <c r="C511">
        <v>23</v>
      </c>
      <c r="D511" s="1">
        <v>45237</v>
      </c>
      <c r="E511" s="2">
        <v>0.93507493692916221</v>
      </c>
      <c r="F511" t="str">
        <f t="shared" si="49"/>
        <v>10111</v>
      </c>
      <c r="G511">
        <f t="shared" si="50"/>
        <v>1</v>
      </c>
      <c r="H511">
        <f t="shared" si="51"/>
        <v>1</v>
      </c>
      <c r="I511">
        <f t="shared" si="52"/>
        <v>1</v>
      </c>
      <c r="J511">
        <f t="shared" si="53"/>
        <v>0</v>
      </c>
      <c r="K511">
        <f t="shared" si="54"/>
        <v>1</v>
      </c>
      <c r="L511">
        <f t="shared" si="55"/>
        <v>4.3999999999999995</v>
      </c>
    </row>
    <row r="512" spans="1:12" x14ac:dyDescent="0.25">
      <c r="A512">
        <v>1</v>
      </c>
      <c r="B512" s="3">
        <v>127.79</v>
      </c>
      <c r="C512">
        <v>29</v>
      </c>
      <c r="D512" s="1">
        <v>45244</v>
      </c>
      <c r="E512" s="2">
        <v>0.95747355233625697</v>
      </c>
      <c r="F512" t="str">
        <f t="shared" si="49"/>
        <v>11101</v>
      </c>
      <c r="G512">
        <f t="shared" si="50"/>
        <v>1</v>
      </c>
      <c r="H512">
        <f t="shared" si="51"/>
        <v>0</v>
      </c>
      <c r="I512">
        <f t="shared" si="52"/>
        <v>1</v>
      </c>
      <c r="J512">
        <f t="shared" si="53"/>
        <v>1</v>
      </c>
      <c r="K512">
        <f t="shared" si="54"/>
        <v>1</v>
      </c>
      <c r="L512">
        <f t="shared" si="55"/>
        <v>25.560000000000002</v>
      </c>
    </row>
    <row r="513" spans="1:12" x14ac:dyDescent="0.25">
      <c r="A513">
        <v>9</v>
      </c>
      <c r="B513" s="3">
        <v>178.87</v>
      </c>
      <c r="C513">
        <v>6</v>
      </c>
      <c r="D513" s="1">
        <v>44950</v>
      </c>
      <c r="E513" s="2">
        <v>0.63513596617880408</v>
      </c>
      <c r="F513" t="str">
        <f t="shared" si="49"/>
        <v>00110</v>
      </c>
      <c r="G513">
        <f t="shared" si="50"/>
        <v>0</v>
      </c>
      <c r="H513">
        <f t="shared" si="51"/>
        <v>1</v>
      </c>
      <c r="I513">
        <f t="shared" si="52"/>
        <v>1</v>
      </c>
      <c r="J513">
        <f t="shared" si="53"/>
        <v>0</v>
      </c>
      <c r="K513">
        <f t="shared" si="54"/>
        <v>0</v>
      </c>
      <c r="L513">
        <f t="shared" si="55"/>
        <v>8.9499999999999993</v>
      </c>
    </row>
    <row r="514" spans="1:12" x14ac:dyDescent="0.25">
      <c r="A514">
        <v>6</v>
      </c>
      <c r="B514" s="3">
        <v>127.72</v>
      </c>
      <c r="C514">
        <v>4</v>
      </c>
      <c r="D514" s="1">
        <v>45047</v>
      </c>
      <c r="E514" s="2">
        <v>0.83101042632573874</v>
      </c>
      <c r="F514" t="str">
        <f t="shared" si="49"/>
        <v>00100</v>
      </c>
      <c r="G514">
        <f t="shared" si="50"/>
        <v>0</v>
      </c>
      <c r="H514">
        <f t="shared" si="51"/>
        <v>0</v>
      </c>
      <c r="I514">
        <f t="shared" si="52"/>
        <v>1</v>
      </c>
      <c r="J514">
        <f t="shared" si="53"/>
        <v>0</v>
      </c>
      <c r="K514">
        <f t="shared" si="54"/>
        <v>0</v>
      </c>
      <c r="L514">
        <f t="shared" si="55"/>
        <v>6.39</v>
      </c>
    </row>
    <row r="515" spans="1:12" x14ac:dyDescent="0.25">
      <c r="A515">
        <v>1</v>
      </c>
      <c r="B515" s="3">
        <v>52.13</v>
      </c>
      <c r="C515">
        <v>26</v>
      </c>
      <c r="D515" s="1">
        <v>45273</v>
      </c>
      <c r="E515" s="2">
        <v>0.66426792017705116</v>
      </c>
      <c r="F515" t="str">
        <f t="shared" ref="F515:F578" si="56">DEC2BIN(C515,5)</f>
        <v>11010</v>
      </c>
      <c r="G515">
        <f t="shared" ref="G515:G578" si="57">IF(RIGHT(F515,1)="1",1,0)</f>
        <v>0</v>
      </c>
      <c r="H515">
        <f t="shared" ref="H515:H578" si="58">IF(MID(F515,4,1)="1",1,0)</f>
        <v>1</v>
      </c>
      <c r="I515">
        <f t="shared" ref="I515:I578" si="59">IF(MID(F515,3,1)="1",1,0)</f>
        <v>0</v>
      </c>
      <c r="J515">
        <f t="shared" ref="J515:J578" si="60">IF(MID(F515,2,1)="1",1,0)</f>
        <v>1</v>
      </c>
      <c r="K515">
        <f t="shared" ref="K515:K578" si="61">IF(MID(F515,1,1)="1",1,0)</f>
        <v>1</v>
      </c>
      <c r="L515">
        <f t="shared" ref="L515:L578" si="62">ROUNDUP(IF(I515+J515+K515=3,B515*0.2,IF(I515+J515+K515=2,B515*0.1,IF(I515+J515+K515=1,B515*0.05,B515*0.02))),2)</f>
        <v>5.22</v>
      </c>
    </row>
    <row r="516" spans="1:12" x14ac:dyDescent="0.25">
      <c r="A516">
        <v>4</v>
      </c>
      <c r="B516" s="3">
        <v>174.56</v>
      </c>
      <c r="C516">
        <v>19</v>
      </c>
      <c r="D516" s="1">
        <v>45018</v>
      </c>
      <c r="E516" s="2">
        <v>0.71881055774074087</v>
      </c>
      <c r="F516" t="str">
        <f t="shared" si="56"/>
        <v>10011</v>
      </c>
      <c r="G516">
        <f t="shared" si="57"/>
        <v>1</v>
      </c>
      <c r="H516">
        <f t="shared" si="58"/>
        <v>1</v>
      </c>
      <c r="I516">
        <f t="shared" si="59"/>
        <v>0</v>
      </c>
      <c r="J516">
        <f t="shared" si="60"/>
        <v>0</v>
      </c>
      <c r="K516">
        <f t="shared" si="61"/>
        <v>1</v>
      </c>
      <c r="L516">
        <f t="shared" si="62"/>
        <v>8.73</v>
      </c>
    </row>
    <row r="517" spans="1:12" x14ac:dyDescent="0.25">
      <c r="A517">
        <v>2</v>
      </c>
      <c r="B517" s="3">
        <v>60.12</v>
      </c>
      <c r="C517">
        <v>15</v>
      </c>
      <c r="D517" s="1">
        <v>45253</v>
      </c>
      <c r="E517" s="2">
        <v>0.66791991583463928</v>
      </c>
      <c r="F517" t="str">
        <f t="shared" si="56"/>
        <v>01111</v>
      </c>
      <c r="G517">
        <f t="shared" si="57"/>
        <v>1</v>
      </c>
      <c r="H517">
        <f t="shared" si="58"/>
        <v>1</v>
      </c>
      <c r="I517">
        <f t="shared" si="59"/>
        <v>1</v>
      </c>
      <c r="J517">
        <f t="shared" si="60"/>
        <v>1</v>
      </c>
      <c r="K517">
        <f t="shared" si="61"/>
        <v>0</v>
      </c>
      <c r="L517">
        <f t="shared" si="62"/>
        <v>6.02</v>
      </c>
    </row>
    <row r="518" spans="1:12" x14ac:dyDescent="0.25">
      <c r="A518">
        <v>3</v>
      </c>
      <c r="B518" s="3">
        <v>189.82</v>
      </c>
      <c r="C518">
        <v>8</v>
      </c>
      <c r="D518" s="1">
        <v>45142</v>
      </c>
      <c r="E518" s="2">
        <v>0.49430051339309666</v>
      </c>
      <c r="F518" t="str">
        <f t="shared" si="56"/>
        <v>01000</v>
      </c>
      <c r="G518">
        <f t="shared" si="57"/>
        <v>0</v>
      </c>
      <c r="H518">
        <f t="shared" si="58"/>
        <v>0</v>
      </c>
      <c r="I518">
        <f t="shared" si="59"/>
        <v>0</v>
      </c>
      <c r="J518">
        <f t="shared" si="60"/>
        <v>1</v>
      </c>
      <c r="K518">
        <f t="shared" si="61"/>
        <v>0</v>
      </c>
      <c r="L518">
        <f t="shared" si="62"/>
        <v>9.5</v>
      </c>
    </row>
    <row r="519" spans="1:12" x14ac:dyDescent="0.25">
      <c r="A519">
        <v>1</v>
      </c>
      <c r="B519" s="3">
        <v>11.45</v>
      </c>
      <c r="C519">
        <v>11</v>
      </c>
      <c r="D519" s="1">
        <v>45093</v>
      </c>
      <c r="E519" s="2">
        <v>0.94244590853554744</v>
      </c>
      <c r="F519" t="str">
        <f t="shared" si="56"/>
        <v>01011</v>
      </c>
      <c r="G519">
        <f t="shared" si="57"/>
        <v>1</v>
      </c>
      <c r="H519">
        <f t="shared" si="58"/>
        <v>1</v>
      </c>
      <c r="I519">
        <f t="shared" si="59"/>
        <v>0</v>
      </c>
      <c r="J519">
        <f t="shared" si="60"/>
        <v>1</v>
      </c>
      <c r="K519">
        <f t="shared" si="61"/>
        <v>0</v>
      </c>
      <c r="L519">
        <f t="shared" si="62"/>
        <v>0.57999999999999996</v>
      </c>
    </row>
    <row r="520" spans="1:12" x14ac:dyDescent="0.25">
      <c r="A520">
        <v>2</v>
      </c>
      <c r="B520" s="3">
        <v>87.63</v>
      </c>
      <c r="C520">
        <v>3</v>
      </c>
      <c r="D520" s="1">
        <v>45090</v>
      </c>
      <c r="E520" s="2">
        <v>0.67362810575613397</v>
      </c>
      <c r="F520" t="str">
        <f t="shared" si="56"/>
        <v>00011</v>
      </c>
      <c r="G520">
        <f t="shared" si="57"/>
        <v>1</v>
      </c>
      <c r="H520">
        <f t="shared" si="58"/>
        <v>1</v>
      </c>
      <c r="I520">
        <f t="shared" si="59"/>
        <v>0</v>
      </c>
      <c r="J520">
        <f t="shared" si="60"/>
        <v>0</v>
      </c>
      <c r="K520">
        <f t="shared" si="61"/>
        <v>0</v>
      </c>
      <c r="L520">
        <f t="shared" si="62"/>
        <v>1.76</v>
      </c>
    </row>
    <row r="521" spans="1:12" x14ac:dyDescent="0.25">
      <c r="A521">
        <v>8</v>
      </c>
      <c r="B521" s="3">
        <v>131.19</v>
      </c>
      <c r="C521">
        <v>4</v>
      </c>
      <c r="D521" s="1">
        <v>45171</v>
      </c>
      <c r="E521" s="2">
        <v>0.92276279397959216</v>
      </c>
      <c r="F521" t="str">
        <f t="shared" si="56"/>
        <v>00100</v>
      </c>
      <c r="G521">
        <f t="shared" si="57"/>
        <v>0</v>
      </c>
      <c r="H521">
        <f t="shared" si="58"/>
        <v>0</v>
      </c>
      <c r="I521">
        <f t="shared" si="59"/>
        <v>1</v>
      </c>
      <c r="J521">
        <f t="shared" si="60"/>
        <v>0</v>
      </c>
      <c r="K521">
        <f t="shared" si="61"/>
        <v>0</v>
      </c>
      <c r="L521">
        <f t="shared" si="62"/>
        <v>6.56</v>
      </c>
    </row>
    <row r="522" spans="1:12" x14ac:dyDescent="0.25">
      <c r="A522">
        <v>1</v>
      </c>
      <c r="B522" s="3">
        <v>142.9</v>
      </c>
      <c r="C522">
        <v>27</v>
      </c>
      <c r="D522" s="1">
        <v>45052</v>
      </c>
      <c r="E522" s="2">
        <v>0.52164022126116572</v>
      </c>
      <c r="F522" t="str">
        <f t="shared" si="56"/>
        <v>11011</v>
      </c>
      <c r="G522">
        <f t="shared" si="57"/>
        <v>1</v>
      </c>
      <c r="H522">
        <f t="shared" si="58"/>
        <v>1</v>
      </c>
      <c r="I522">
        <f t="shared" si="59"/>
        <v>0</v>
      </c>
      <c r="J522">
        <f t="shared" si="60"/>
        <v>1</v>
      </c>
      <c r="K522">
        <f t="shared" si="61"/>
        <v>1</v>
      </c>
      <c r="L522">
        <f t="shared" si="62"/>
        <v>14.29</v>
      </c>
    </row>
    <row r="523" spans="1:12" x14ac:dyDescent="0.25">
      <c r="A523">
        <v>8</v>
      </c>
      <c r="B523" s="3">
        <v>58.07</v>
      </c>
      <c r="C523">
        <v>19</v>
      </c>
      <c r="D523" s="1">
        <v>44967</v>
      </c>
      <c r="E523" s="2">
        <v>0.79648416347679141</v>
      </c>
      <c r="F523" t="str">
        <f t="shared" si="56"/>
        <v>10011</v>
      </c>
      <c r="G523">
        <f t="shared" si="57"/>
        <v>1</v>
      </c>
      <c r="H523">
        <f t="shared" si="58"/>
        <v>1</v>
      </c>
      <c r="I523">
        <f t="shared" si="59"/>
        <v>0</v>
      </c>
      <c r="J523">
        <f t="shared" si="60"/>
        <v>0</v>
      </c>
      <c r="K523">
        <f t="shared" si="61"/>
        <v>1</v>
      </c>
      <c r="L523">
        <f t="shared" si="62"/>
        <v>2.9099999999999997</v>
      </c>
    </row>
    <row r="524" spans="1:12" x14ac:dyDescent="0.25">
      <c r="A524">
        <v>9</v>
      </c>
      <c r="B524" s="3">
        <v>0.72</v>
      </c>
      <c r="C524">
        <v>2</v>
      </c>
      <c r="D524" s="1">
        <v>45277</v>
      </c>
      <c r="E524" s="2">
        <v>0.84136019100390325</v>
      </c>
      <c r="F524" t="str">
        <f t="shared" si="56"/>
        <v>00010</v>
      </c>
      <c r="G524">
        <f t="shared" si="57"/>
        <v>0</v>
      </c>
      <c r="H524">
        <f t="shared" si="58"/>
        <v>1</v>
      </c>
      <c r="I524">
        <f t="shared" si="59"/>
        <v>0</v>
      </c>
      <c r="J524">
        <f t="shared" si="60"/>
        <v>0</v>
      </c>
      <c r="K524">
        <f t="shared" si="61"/>
        <v>0</v>
      </c>
      <c r="L524">
        <f t="shared" si="62"/>
        <v>0.02</v>
      </c>
    </row>
    <row r="525" spans="1:12" x14ac:dyDescent="0.25">
      <c r="A525">
        <v>6</v>
      </c>
      <c r="B525" s="3">
        <v>150.34</v>
      </c>
      <c r="C525">
        <v>29</v>
      </c>
      <c r="D525" s="1">
        <v>45243</v>
      </c>
      <c r="E525" s="2">
        <v>0.62550994822738137</v>
      </c>
      <c r="F525" t="str">
        <f t="shared" si="56"/>
        <v>11101</v>
      </c>
      <c r="G525">
        <f t="shared" si="57"/>
        <v>1</v>
      </c>
      <c r="H525">
        <f t="shared" si="58"/>
        <v>0</v>
      </c>
      <c r="I525">
        <f t="shared" si="59"/>
        <v>1</v>
      </c>
      <c r="J525">
        <f t="shared" si="60"/>
        <v>1</v>
      </c>
      <c r="K525">
        <f t="shared" si="61"/>
        <v>1</v>
      </c>
      <c r="L525">
        <f t="shared" si="62"/>
        <v>30.07</v>
      </c>
    </row>
    <row r="526" spans="1:12" x14ac:dyDescent="0.25">
      <c r="A526">
        <v>9</v>
      </c>
      <c r="B526" s="3">
        <v>126.46</v>
      </c>
      <c r="C526">
        <v>8</v>
      </c>
      <c r="D526" s="1">
        <v>45194</v>
      </c>
      <c r="E526" s="2">
        <v>0.50045880296424494</v>
      </c>
      <c r="F526" t="str">
        <f t="shared" si="56"/>
        <v>01000</v>
      </c>
      <c r="G526">
        <f t="shared" si="57"/>
        <v>0</v>
      </c>
      <c r="H526">
        <f t="shared" si="58"/>
        <v>0</v>
      </c>
      <c r="I526">
        <f t="shared" si="59"/>
        <v>0</v>
      </c>
      <c r="J526">
        <f t="shared" si="60"/>
        <v>1</v>
      </c>
      <c r="K526">
        <f t="shared" si="61"/>
        <v>0</v>
      </c>
      <c r="L526">
        <f t="shared" si="62"/>
        <v>6.33</v>
      </c>
    </row>
    <row r="527" spans="1:12" x14ac:dyDescent="0.25">
      <c r="A527">
        <v>5</v>
      </c>
      <c r="B527" s="3">
        <v>166.81</v>
      </c>
      <c r="C527">
        <v>17</v>
      </c>
      <c r="D527" s="1">
        <v>44929</v>
      </c>
      <c r="E527" s="2">
        <v>0.68730560978290689</v>
      </c>
      <c r="F527" t="str">
        <f t="shared" si="56"/>
        <v>10001</v>
      </c>
      <c r="G527">
        <f t="shared" si="57"/>
        <v>1</v>
      </c>
      <c r="H527">
        <f t="shared" si="58"/>
        <v>0</v>
      </c>
      <c r="I527">
        <f t="shared" si="59"/>
        <v>0</v>
      </c>
      <c r="J527">
        <f t="shared" si="60"/>
        <v>0</v>
      </c>
      <c r="K527">
        <f t="shared" si="61"/>
        <v>1</v>
      </c>
      <c r="L527">
        <f t="shared" si="62"/>
        <v>8.35</v>
      </c>
    </row>
    <row r="528" spans="1:12" x14ac:dyDescent="0.25">
      <c r="A528">
        <v>8</v>
      </c>
      <c r="B528" s="3">
        <v>1.06</v>
      </c>
      <c r="C528">
        <v>22</v>
      </c>
      <c r="D528" s="1">
        <v>45164</v>
      </c>
      <c r="E528" s="2">
        <v>0.43034345575952027</v>
      </c>
      <c r="F528" t="str">
        <f t="shared" si="56"/>
        <v>10110</v>
      </c>
      <c r="G528">
        <f t="shared" si="57"/>
        <v>0</v>
      </c>
      <c r="H528">
        <f t="shared" si="58"/>
        <v>1</v>
      </c>
      <c r="I528">
        <f t="shared" si="59"/>
        <v>1</v>
      </c>
      <c r="J528">
        <f t="shared" si="60"/>
        <v>0</v>
      </c>
      <c r="K528">
        <f t="shared" si="61"/>
        <v>1</v>
      </c>
      <c r="L528">
        <f t="shared" si="62"/>
        <v>0.11</v>
      </c>
    </row>
    <row r="529" spans="1:12" x14ac:dyDescent="0.25">
      <c r="A529">
        <v>9</v>
      </c>
      <c r="B529" s="3">
        <v>165.85</v>
      </c>
      <c r="C529">
        <v>29</v>
      </c>
      <c r="D529" s="1">
        <v>45202</v>
      </c>
      <c r="E529" s="2">
        <v>0.66199901740513067</v>
      </c>
      <c r="F529" t="str">
        <f t="shared" si="56"/>
        <v>11101</v>
      </c>
      <c r="G529">
        <f t="shared" si="57"/>
        <v>1</v>
      </c>
      <c r="H529">
        <f t="shared" si="58"/>
        <v>0</v>
      </c>
      <c r="I529">
        <f t="shared" si="59"/>
        <v>1</v>
      </c>
      <c r="J529">
        <f t="shared" si="60"/>
        <v>1</v>
      </c>
      <c r="K529">
        <f t="shared" si="61"/>
        <v>1</v>
      </c>
      <c r="L529">
        <f t="shared" si="62"/>
        <v>33.17</v>
      </c>
    </row>
    <row r="530" spans="1:12" x14ac:dyDescent="0.25">
      <c r="A530">
        <v>7</v>
      </c>
      <c r="B530" s="3">
        <v>24.52</v>
      </c>
      <c r="C530">
        <v>10</v>
      </c>
      <c r="D530" s="1">
        <v>44931</v>
      </c>
      <c r="E530" s="2">
        <v>0.45908978045898619</v>
      </c>
      <c r="F530" t="str">
        <f t="shared" si="56"/>
        <v>01010</v>
      </c>
      <c r="G530">
        <f t="shared" si="57"/>
        <v>0</v>
      </c>
      <c r="H530">
        <f t="shared" si="58"/>
        <v>1</v>
      </c>
      <c r="I530">
        <f t="shared" si="59"/>
        <v>0</v>
      </c>
      <c r="J530">
        <f t="shared" si="60"/>
        <v>1</v>
      </c>
      <c r="K530">
        <f t="shared" si="61"/>
        <v>0</v>
      </c>
      <c r="L530">
        <f t="shared" si="62"/>
        <v>1.23</v>
      </c>
    </row>
    <row r="531" spans="1:12" x14ac:dyDescent="0.25">
      <c r="A531">
        <v>2</v>
      </c>
      <c r="B531" s="3">
        <v>61.1</v>
      </c>
      <c r="C531">
        <v>16</v>
      </c>
      <c r="D531" s="1">
        <v>45064</v>
      </c>
      <c r="E531" s="2">
        <v>0.49557592925983052</v>
      </c>
      <c r="F531" t="str">
        <f t="shared" si="56"/>
        <v>10000</v>
      </c>
      <c r="G531">
        <f t="shared" si="57"/>
        <v>0</v>
      </c>
      <c r="H531">
        <f t="shared" si="58"/>
        <v>0</v>
      </c>
      <c r="I531">
        <f t="shared" si="59"/>
        <v>0</v>
      </c>
      <c r="J531">
        <f t="shared" si="60"/>
        <v>0</v>
      </c>
      <c r="K531">
        <f t="shared" si="61"/>
        <v>1</v>
      </c>
      <c r="L531">
        <f t="shared" si="62"/>
        <v>3.0599999999999996</v>
      </c>
    </row>
    <row r="532" spans="1:12" x14ac:dyDescent="0.25">
      <c r="A532">
        <v>3</v>
      </c>
      <c r="B532" s="3">
        <v>147.03</v>
      </c>
      <c r="C532">
        <v>15</v>
      </c>
      <c r="D532" s="1">
        <v>45067</v>
      </c>
      <c r="E532" s="2">
        <v>0.43368030295968846</v>
      </c>
      <c r="F532" t="str">
        <f t="shared" si="56"/>
        <v>01111</v>
      </c>
      <c r="G532">
        <f t="shared" si="57"/>
        <v>1</v>
      </c>
      <c r="H532">
        <f t="shared" si="58"/>
        <v>1</v>
      </c>
      <c r="I532">
        <f t="shared" si="59"/>
        <v>1</v>
      </c>
      <c r="J532">
        <f t="shared" si="60"/>
        <v>1</v>
      </c>
      <c r="K532">
        <f t="shared" si="61"/>
        <v>0</v>
      </c>
      <c r="L532">
        <f t="shared" si="62"/>
        <v>14.709999999999999</v>
      </c>
    </row>
    <row r="533" spans="1:12" x14ac:dyDescent="0.25">
      <c r="A533">
        <v>10</v>
      </c>
      <c r="B533" s="3">
        <v>104.74</v>
      </c>
      <c r="C533">
        <v>7</v>
      </c>
      <c r="D533" s="1">
        <v>44950</v>
      </c>
      <c r="E533" s="2">
        <v>0.65601653144979477</v>
      </c>
      <c r="F533" t="str">
        <f t="shared" si="56"/>
        <v>00111</v>
      </c>
      <c r="G533">
        <f t="shared" si="57"/>
        <v>1</v>
      </c>
      <c r="H533">
        <f t="shared" si="58"/>
        <v>1</v>
      </c>
      <c r="I533">
        <f t="shared" si="59"/>
        <v>1</v>
      </c>
      <c r="J533">
        <f t="shared" si="60"/>
        <v>0</v>
      </c>
      <c r="K533">
        <f t="shared" si="61"/>
        <v>0</v>
      </c>
      <c r="L533">
        <f t="shared" si="62"/>
        <v>5.24</v>
      </c>
    </row>
    <row r="534" spans="1:12" x14ac:dyDescent="0.25">
      <c r="A534">
        <v>2</v>
      </c>
      <c r="B534" s="3">
        <v>14.8</v>
      </c>
      <c r="C534">
        <v>3</v>
      </c>
      <c r="D534" s="1">
        <v>45131</v>
      </c>
      <c r="E534" s="2">
        <v>0.50351930774889275</v>
      </c>
      <c r="F534" t="str">
        <f t="shared" si="56"/>
        <v>00011</v>
      </c>
      <c r="G534">
        <f t="shared" si="57"/>
        <v>1</v>
      </c>
      <c r="H534">
        <f t="shared" si="58"/>
        <v>1</v>
      </c>
      <c r="I534">
        <f t="shared" si="59"/>
        <v>0</v>
      </c>
      <c r="J534">
        <f t="shared" si="60"/>
        <v>0</v>
      </c>
      <c r="K534">
        <f t="shared" si="61"/>
        <v>0</v>
      </c>
      <c r="L534">
        <f t="shared" si="62"/>
        <v>0.3</v>
      </c>
    </row>
    <row r="535" spans="1:12" x14ac:dyDescent="0.25">
      <c r="A535">
        <v>2</v>
      </c>
      <c r="B535" s="3">
        <v>41.34</v>
      </c>
      <c r="C535">
        <v>10</v>
      </c>
      <c r="D535" s="1">
        <v>45052</v>
      </c>
      <c r="E535" s="2">
        <v>0.5254367321755522</v>
      </c>
      <c r="F535" t="str">
        <f t="shared" si="56"/>
        <v>01010</v>
      </c>
      <c r="G535">
        <f t="shared" si="57"/>
        <v>0</v>
      </c>
      <c r="H535">
        <f t="shared" si="58"/>
        <v>1</v>
      </c>
      <c r="I535">
        <f t="shared" si="59"/>
        <v>0</v>
      </c>
      <c r="J535">
        <f t="shared" si="60"/>
        <v>1</v>
      </c>
      <c r="K535">
        <f t="shared" si="61"/>
        <v>0</v>
      </c>
      <c r="L535">
        <f t="shared" si="62"/>
        <v>2.0699999999999998</v>
      </c>
    </row>
    <row r="536" spans="1:12" x14ac:dyDescent="0.25">
      <c r="A536">
        <v>2</v>
      </c>
      <c r="B536" s="3">
        <v>30.89</v>
      </c>
      <c r="C536">
        <v>23</v>
      </c>
      <c r="D536" s="1">
        <v>45278</v>
      </c>
      <c r="E536" s="2">
        <v>0.55099190119352015</v>
      </c>
      <c r="F536" t="str">
        <f t="shared" si="56"/>
        <v>10111</v>
      </c>
      <c r="G536">
        <f t="shared" si="57"/>
        <v>1</v>
      </c>
      <c r="H536">
        <f t="shared" si="58"/>
        <v>1</v>
      </c>
      <c r="I536">
        <f t="shared" si="59"/>
        <v>1</v>
      </c>
      <c r="J536">
        <f t="shared" si="60"/>
        <v>0</v>
      </c>
      <c r="K536">
        <f t="shared" si="61"/>
        <v>1</v>
      </c>
      <c r="L536">
        <f t="shared" si="62"/>
        <v>3.09</v>
      </c>
    </row>
    <row r="537" spans="1:12" x14ac:dyDescent="0.25">
      <c r="A537">
        <v>4</v>
      </c>
      <c r="B537" s="3">
        <v>195.99</v>
      </c>
      <c r="C537">
        <v>14</v>
      </c>
      <c r="D537" s="1">
        <v>45091</v>
      </c>
      <c r="E537" s="2">
        <v>0.80719460357693351</v>
      </c>
      <c r="F537" t="str">
        <f t="shared" si="56"/>
        <v>01110</v>
      </c>
      <c r="G537">
        <f t="shared" si="57"/>
        <v>0</v>
      </c>
      <c r="H537">
        <f t="shared" si="58"/>
        <v>1</v>
      </c>
      <c r="I537">
        <f t="shared" si="59"/>
        <v>1</v>
      </c>
      <c r="J537">
        <f t="shared" si="60"/>
        <v>1</v>
      </c>
      <c r="K537">
        <f t="shared" si="61"/>
        <v>0</v>
      </c>
      <c r="L537">
        <f t="shared" si="62"/>
        <v>19.600000000000001</v>
      </c>
    </row>
    <row r="538" spans="1:12" x14ac:dyDescent="0.25">
      <c r="A538">
        <v>3</v>
      </c>
      <c r="B538" s="3">
        <v>183.1</v>
      </c>
      <c r="C538">
        <v>12</v>
      </c>
      <c r="D538" s="1">
        <v>45198</v>
      </c>
      <c r="E538" s="2">
        <v>0.88625597417178681</v>
      </c>
      <c r="F538" t="str">
        <f t="shared" si="56"/>
        <v>01100</v>
      </c>
      <c r="G538">
        <f t="shared" si="57"/>
        <v>0</v>
      </c>
      <c r="H538">
        <f t="shared" si="58"/>
        <v>0</v>
      </c>
      <c r="I538">
        <f t="shared" si="59"/>
        <v>1</v>
      </c>
      <c r="J538">
        <f t="shared" si="60"/>
        <v>1</v>
      </c>
      <c r="K538">
        <f t="shared" si="61"/>
        <v>0</v>
      </c>
      <c r="L538">
        <f t="shared" si="62"/>
        <v>18.309999999999999</v>
      </c>
    </row>
    <row r="539" spans="1:12" x14ac:dyDescent="0.25">
      <c r="A539">
        <v>10</v>
      </c>
      <c r="B539" s="3">
        <v>109.56</v>
      </c>
      <c r="C539">
        <v>4</v>
      </c>
      <c r="D539" s="1">
        <v>45170</v>
      </c>
      <c r="E539" s="2">
        <v>0.91312249736136164</v>
      </c>
      <c r="F539" t="str">
        <f t="shared" si="56"/>
        <v>00100</v>
      </c>
      <c r="G539">
        <f t="shared" si="57"/>
        <v>0</v>
      </c>
      <c r="H539">
        <f t="shared" si="58"/>
        <v>0</v>
      </c>
      <c r="I539">
        <f t="shared" si="59"/>
        <v>1</v>
      </c>
      <c r="J539">
        <f t="shared" si="60"/>
        <v>0</v>
      </c>
      <c r="K539">
        <f t="shared" si="61"/>
        <v>0</v>
      </c>
      <c r="L539">
        <f t="shared" si="62"/>
        <v>5.4799999999999995</v>
      </c>
    </row>
    <row r="540" spans="1:12" x14ac:dyDescent="0.25">
      <c r="A540">
        <v>1</v>
      </c>
      <c r="B540" s="3">
        <v>133.46</v>
      </c>
      <c r="C540">
        <v>13</v>
      </c>
      <c r="D540" s="1">
        <v>44969</v>
      </c>
      <c r="E540" s="2">
        <v>0.62271753859350909</v>
      </c>
      <c r="F540" t="str">
        <f t="shared" si="56"/>
        <v>01101</v>
      </c>
      <c r="G540">
        <f t="shared" si="57"/>
        <v>1</v>
      </c>
      <c r="H540">
        <f t="shared" si="58"/>
        <v>0</v>
      </c>
      <c r="I540">
        <f t="shared" si="59"/>
        <v>1</v>
      </c>
      <c r="J540">
        <f t="shared" si="60"/>
        <v>1</v>
      </c>
      <c r="K540">
        <f t="shared" si="61"/>
        <v>0</v>
      </c>
      <c r="L540">
        <f t="shared" si="62"/>
        <v>13.35</v>
      </c>
    </row>
    <row r="541" spans="1:12" x14ac:dyDescent="0.25">
      <c r="A541">
        <v>4</v>
      </c>
      <c r="B541" s="3">
        <v>10.95</v>
      </c>
      <c r="C541">
        <v>28</v>
      </c>
      <c r="D541" s="1">
        <v>44955</v>
      </c>
      <c r="E541" s="2">
        <v>0.93916961019924639</v>
      </c>
      <c r="F541" t="str">
        <f t="shared" si="56"/>
        <v>11100</v>
      </c>
      <c r="G541">
        <f t="shared" si="57"/>
        <v>0</v>
      </c>
      <c r="H541">
        <f t="shared" si="58"/>
        <v>0</v>
      </c>
      <c r="I541">
        <f t="shared" si="59"/>
        <v>1</v>
      </c>
      <c r="J541">
        <f t="shared" si="60"/>
        <v>1</v>
      </c>
      <c r="K541">
        <f t="shared" si="61"/>
        <v>1</v>
      </c>
      <c r="L541">
        <f t="shared" si="62"/>
        <v>2.19</v>
      </c>
    </row>
    <row r="542" spans="1:12" x14ac:dyDescent="0.25">
      <c r="A542">
        <v>6</v>
      </c>
      <c r="B542" s="3">
        <v>35.9</v>
      </c>
      <c r="C542">
        <v>8</v>
      </c>
      <c r="D542" s="1">
        <v>44970</v>
      </c>
      <c r="E542" s="2">
        <v>0.95896208793972537</v>
      </c>
      <c r="F542" t="str">
        <f t="shared" si="56"/>
        <v>01000</v>
      </c>
      <c r="G542">
        <f t="shared" si="57"/>
        <v>0</v>
      </c>
      <c r="H542">
        <f t="shared" si="58"/>
        <v>0</v>
      </c>
      <c r="I542">
        <f t="shared" si="59"/>
        <v>0</v>
      </c>
      <c r="J542">
        <f t="shared" si="60"/>
        <v>1</v>
      </c>
      <c r="K542">
        <f t="shared" si="61"/>
        <v>0</v>
      </c>
      <c r="L542">
        <f t="shared" si="62"/>
        <v>1.8</v>
      </c>
    </row>
    <row r="543" spans="1:12" x14ac:dyDescent="0.25">
      <c r="A543">
        <v>1</v>
      </c>
      <c r="B543" s="3">
        <v>156.33000000000001</v>
      </c>
      <c r="C543">
        <v>18</v>
      </c>
      <c r="D543" s="1">
        <v>44972</v>
      </c>
      <c r="E543" s="2">
        <v>0.75674578895179834</v>
      </c>
      <c r="F543" t="str">
        <f t="shared" si="56"/>
        <v>10010</v>
      </c>
      <c r="G543">
        <f t="shared" si="57"/>
        <v>0</v>
      </c>
      <c r="H543">
        <f t="shared" si="58"/>
        <v>1</v>
      </c>
      <c r="I543">
        <f t="shared" si="59"/>
        <v>0</v>
      </c>
      <c r="J543">
        <f t="shared" si="60"/>
        <v>0</v>
      </c>
      <c r="K543">
        <f t="shared" si="61"/>
        <v>1</v>
      </c>
      <c r="L543">
        <f t="shared" si="62"/>
        <v>7.8199999999999994</v>
      </c>
    </row>
    <row r="544" spans="1:12" x14ac:dyDescent="0.25">
      <c r="A544">
        <v>5</v>
      </c>
      <c r="B544" s="3">
        <v>67.05</v>
      </c>
      <c r="C544">
        <v>18</v>
      </c>
      <c r="D544" s="1">
        <v>45102</v>
      </c>
      <c r="E544" s="2">
        <v>0.92368860075205772</v>
      </c>
      <c r="F544" t="str">
        <f t="shared" si="56"/>
        <v>10010</v>
      </c>
      <c r="G544">
        <f t="shared" si="57"/>
        <v>0</v>
      </c>
      <c r="H544">
        <f t="shared" si="58"/>
        <v>1</v>
      </c>
      <c r="I544">
        <f t="shared" si="59"/>
        <v>0</v>
      </c>
      <c r="J544">
        <f t="shared" si="60"/>
        <v>0</v>
      </c>
      <c r="K544">
        <f t="shared" si="61"/>
        <v>1</v>
      </c>
      <c r="L544">
        <f t="shared" si="62"/>
        <v>3.36</v>
      </c>
    </row>
    <row r="545" spans="1:12" x14ac:dyDescent="0.25">
      <c r="A545">
        <v>4</v>
      </c>
      <c r="B545" s="3">
        <v>139.41999999999999</v>
      </c>
      <c r="C545">
        <v>31</v>
      </c>
      <c r="D545" s="1">
        <v>45132</v>
      </c>
      <c r="E545" s="2">
        <v>0.9404960043530497</v>
      </c>
      <c r="F545" t="str">
        <f t="shared" si="56"/>
        <v>11111</v>
      </c>
      <c r="G545">
        <f t="shared" si="57"/>
        <v>1</v>
      </c>
      <c r="H545">
        <f t="shared" si="58"/>
        <v>1</v>
      </c>
      <c r="I545">
        <f t="shared" si="59"/>
        <v>1</v>
      </c>
      <c r="J545">
        <f t="shared" si="60"/>
        <v>1</v>
      </c>
      <c r="K545">
        <f t="shared" si="61"/>
        <v>1</v>
      </c>
      <c r="L545">
        <f t="shared" si="62"/>
        <v>27.89</v>
      </c>
    </row>
    <row r="546" spans="1:12" x14ac:dyDescent="0.25">
      <c r="A546">
        <v>8</v>
      </c>
      <c r="B546" s="3">
        <v>196.57</v>
      </c>
      <c r="C546">
        <v>11</v>
      </c>
      <c r="D546" s="1">
        <v>45238</v>
      </c>
      <c r="E546" s="2">
        <v>0.79468059194574736</v>
      </c>
      <c r="F546" t="str">
        <f t="shared" si="56"/>
        <v>01011</v>
      </c>
      <c r="G546">
        <f t="shared" si="57"/>
        <v>1</v>
      </c>
      <c r="H546">
        <f t="shared" si="58"/>
        <v>1</v>
      </c>
      <c r="I546">
        <f t="shared" si="59"/>
        <v>0</v>
      </c>
      <c r="J546">
        <f t="shared" si="60"/>
        <v>1</v>
      </c>
      <c r="K546">
        <f t="shared" si="61"/>
        <v>0</v>
      </c>
      <c r="L546">
        <f t="shared" si="62"/>
        <v>9.83</v>
      </c>
    </row>
    <row r="547" spans="1:12" x14ac:dyDescent="0.25">
      <c r="A547">
        <v>6</v>
      </c>
      <c r="B547" s="3">
        <v>89.7</v>
      </c>
      <c r="C547">
        <v>31</v>
      </c>
      <c r="D547" s="1">
        <v>45074</v>
      </c>
      <c r="E547" s="2">
        <v>0.45307529801183088</v>
      </c>
      <c r="F547" t="str">
        <f t="shared" si="56"/>
        <v>11111</v>
      </c>
      <c r="G547">
        <f t="shared" si="57"/>
        <v>1</v>
      </c>
      <c r="H547">
        <f t="shared" si="58"/>
        <v>1</v>
      </c>
      <c r="I547">
        <f t="shared" si="59"/>
        <v>1</v>
      </c>
      <c r="J547">
        <f t="shared" si="60"/>
        <v>1</v>
      </c>
      <c r="K547">
        <f t="shared" si="61"/>
        <v>1</v>
      </c>
      <c r="L547">
        <f t="shared" si="62"/>
        <v>17.940000000000001</v>
      </c>
    </row>
    <row r="548" spans="1:12" x14ac:dyDescent="0.25">
      <c r="A548">
        <v>4</v>
      </c>
      <c r="B548" s="3">
        <v>30.68</v>
      </c>
      <c r="C548">
        <v>4</v>
      </c>
      <c r="D548" s="1">
        <v>45128</v>
      </c>
      <c r="E548" s="2">
        <v>0.85505337756987554</v>
      </c>
      <c r="F548" t="str">
        <f t="shared" si="56"/>
        <v>00100</v>
      </c>
      <c r="G548">
        <f t="shared" si="57"/>
        <v>0</v>
      </c>
      <c r="H548">
        <f t="shared" si="58"/>
        <v>0</v>
      </c>
      <c r="I548">
        <f t="shared" si="59"/>
        <v>1</v>
      </c>
      <c r="J548">
        <f t="shared" si="60"/>
        <v>0</v>
      </c>
      <c r="K548">
        <f t="shared" si="61"/>
        <v>0</v>
      </c>
      <c r="L548">
        <f t="shared" si="62"/>
        <v>1.54</v>
      </c>
    </row>
    <row r="549" spans="1:12" x14ac:dyDescent="0.25">
      <c r="A549">
        <v>3</v>
      </c>
      <c r="B549" s="3">
        <v>13.9</v>
      </c>
      <c r="C549">
        <v>31</v>
      </c>
      <c r="D549" s="1">
        <v>44932</v>
      </c>
      <c r="E549" s="2">
        <v>0.44066924350830622</v>
      </c>
      <c r="F549" t="str">
        <f t="shared" si="56"/>
        <v>11111</v>
      </c>
      <c r="G549">
        <f t="shared" si="57"/>
        <v>1</v>
      </c>
      <c r="H549">
        <f t="shared" si="58"/>
        <v>1</v>
      </c>
      <c r="I549">
        <f t="shared" si="59"/>
        <v>1</v>
      </c>
      <c r="J549">
        <f t="shared" si="60"/>
        <v>1</v>
      </c>
      <c r="K549">
        <f t="shared" si="61"/>
        <v>1</v>
      </c>
      <c r="L549">
        <f t="shared" si="62"/>
        <v>2.78</v>
      </c>
    </row>
    <row r="550" spans="1:12" x14ac:dyDescent="0.25">
      <c r="A550">
        <v>6</v>
      </c>
      <c r="B550" s="3">
        <v>83.92</v>
      </c>
      <c r="C550">
        <v>19</v>
      </c>
      <c r="D550" s="1">
        <v>45116</v>
      </c>
      <c r="E550" s="2">
        <v>0.57807221628539907</v>
      </c>
      <c r="F550" t="str">
        <f t="shared" si="56"/>
        <v>10011</v>
      </c>
      <c r="G550">
        <f t="shared" si="57"/>
        <v>1</v>
      </c>
      <c r="H550">
        <f t="shared" si="58"/>
        <v>1</v>
      </c>
      <c r="I550">
        <f t="shared" si="59"/>
        <v>0</v>
      </c>
      <c r="J550">
        <f t="shared" si="60"/>
        <v>0</v>
      </c>
      <c r="K550">
        <f t="shared" si="61"/>
        <v>1</v>
      </c>
      <c r="L550">
        <f t="shared" si="62"/>
        <v>4.2</v>
      </c>
    </row>
    <row r="551" spans="1:12" x14ac:dyDescent="0.25">
      <c r="A551">
        <v>3</v>
      </c>
      <c r="B551" s="3">
        <v>183.29</v>
      </c>
      <c r="C551">
        <v>19</v>
      </c>
      <c r="D551" s="1">
        <v>45268</v>
      </c>
      <c r="E551" s="2">
        <v>0.92108397879784354</v>
      </c>
      <c r="F551" t="str">
        <f t="shared" si="56"/>
        <v>10011</v>
      </c>
      <c r="G551">
        <f t="shared" si="57"/>
        <v>1</v>
      </c>
      <c r="H551">
        <f t="shared" si="58"/>
        <v>1</v>
      </c>
      <c r="I551">
        <f t="shared" si="59"/>
        <v>0</v>
      </c>
      <c r="J551">
        <f t="shared" si="60"/>
        <v>0</v>
      </c>
      <c r="K551">
        <f t="shared" si="61"/>
        <v>1</v>
      </c>
      <c r="L551">
        <f t="shared" si="62"/>
        <v>9.17</v>
      </c>
    </row>
    <row r="552" spans="1:12" x14ac:dyDescent="0.25">
      <c r="A552">
        <v>7</v>
      </c>
      <c r="B552" s="3">
        <v>11.97</v>
      </c>
      <c r="C552">
        <v>12</v>
      </c>
      <c r="D552" s="1">
        <v>44973</v>
      </c>
      <c r="E552" s="2">
        <v>0.74931653536248866</v>
      </c>
      <c r="F552" t="str">
        <f t="shared" si="56"/>
        <v>01100</v>
      </c>
      <c r="G552">
        <f t="shared" si="57"/>
        <v>0</v>
      </c>
      <c r="H552">
        <f t="shared" si="58"/>
        <v>0</v>
      </c>
      <c r="I552">
        <f t="shared" si="59"/>
        <v>1</v>
      </c>
      <c r="J552">
        <f t="shared" si="60"/>
        <v>1</v>
      </c>
      <c r="K552">
        <f t="shared" si="61"/>
        <v>0</v>
      </c>
      <c r="L552">
        <f t="shared" si="62"/>
        <v>1.2</v>
      </c>
    </row>
    <row r="553" spans="1:12" x14ac:dyDescent="0.25">
      <c r="A553">
        <v>7</v>
      </c>
      <c r="B553" s="3">
        <v>125.94</v>
      </c>
      <c r="C553">
        <v>21</v>
      </c>
      <c r="D553" s="1">
        <v>45179</v>
      </c>
      <c r="E553" s="2">
        <v>0.49541448641714864</v>
      </c>
      <c r="F553" t="str">
        <f t="shared" si="56"/>
        <v>10101</v>
      </c>
      <c r="G553">
        <f t="shared" si="57"/>
        <v>1</v>
      </c>
      <c r="H553">
        <f t="shared" si="58"/>
        <v>0</v>
      </c>
      <c r="I553">
        <f t="shared" si="59"/>
        <v>1</v>
      </c>
      <c r="J553">
        <f t="shared" si="60"/>
        <v>0</v>
      </c>
      <c r="K553">
        <f t="shared" si="61"/>
        <v>1</v>
      </c>
      <c r="L553">
        <f t="shared" si="62"/>
        <v>12.6</v>
      </c>
    </row>
    <row r="554" spans="1:12" x14ac:dyDescent="0.25">
      <c r="A554">
        <v>5</v>
      </c>
      <c r="B554" s="3">
        <v>198.62</v>
      </c>
      <c r="C554">
        <v>22</v>
      </c>
      <c r="D554" s="1">
        <v>45234</v>
      </c>
      <c r="E554" s="2">
        <v>0.93511741424226202</v>
      </c>
      <c r="F554" t="str">
        <f t="shared" si="56"/>
        <v>10110</v>
      </c>
      <c r="G554">
        <f t="shared" si="57"/>
        <v>0</v>
      </c>
      <c r="H554">
        <f t="shared" si="58"/>
        <v>1</v>
      </c>
      <c r="I554">
        <f t="shared" si="59"/>
        <v>1</v>
      </c>
      <c r="J554">
        <f t="shared" si="60"/>
        <v>0</v>
      </c>
      <c r="K554">
        <f t="shared" si="61"/>
        <v>1</v>
      </c>
      <c r="L554">
        <f t="shared" si="62"/>
        <v>19.87</v>
      </c>
    </row>
    <row r="555" spans="1:12" x14ac:dyDescent="0.25">
      <c r="A555">
        <v>6</v>
      </c>
      <c r="B555" s="3">
        <v>85.68</v>
      </c>
      <c r="C555">
        <v>21</v>
      </c>
      <c r="D555" s="1">
        <v>45057</v>
      </c>
      <c r="E555" s="2">
        <v>0.56915396910945548</v>
      </c>
      <c r="F555" t="str">
        <f t="shared" si="56"/>
        <v>10101</v>
      </c>
      <c r="G555">
        <f t="shared" si="57"/>
        <v>1</v>
      </c>
      <c r="H555">
        <f t="shared" si="58"/>
        <v>0</v>
      </c>
      <c r="I555">
        <f t="shared" si="59"/>
        <v>1</v>
      </c>
      <c r="J555">
        <f t="shared" si="60"/>
        <v>0</v>
      </c>
      <c r="K555">
        <f t="shared" si="61"/>
        <v>1</v>
      </c>
      <c r="L555">
        <f t="shared" si="62"/>
        <v>8.57</v>
      </c>
    </row>
    <row r="556" spans="1:12" x14ac:dyDescent="0.25">
      <c r="A556">
        <v>7</v>
      </c>
      <c r="B556" s="3">
        <v>138.68</v>
      </c>
      <c r="C556">
        <v>11</v>
      </c>
      <c r="D556" s="1">
        <v>45162</v>
      </c>
      <c r="E556" s="2">
        <v>0.85540667805184523</v>
      </c>
      <c r="F556" t="str">
        <f t="shared" si="56"/>
        <v>01011</v>
      </c>
      <c r="G556">
        <f t="shared" si="57"/>
        <v>1</v>
      </c>
      <c r="H556">
        <f t="shared" si="58"/>
        <v>1</v>
      </c>
      <c r="I556">
        <f t="shared" si="59"/>
        <v>0</v>
      </c>
      <c r="J556">
        <f t="shared" si="60"/>
        <v>1</v>
      </c>
      <c r="K556">
        <f t="shared" si="61"/>
        <v>0</v>
      </c>
      <c r="L556">
        <f t="shared" si="62"/>
        <v>6.9399999999999995</v>
      </c>
    </row>
    <row r="557" spans="1:12" x14ac:dyDescent="0.25">
      <c r="A557">
        <v>10</v>
      </c>
      <c r="B557" s="3">
        <v>106.77</v>
      </c>
      <c r="C557">
        <v>31</v>
      </c>
      <c r="D557" s="1">
        <v>45055</v>
      </c>
      <c r="E557" s="2">
        <v>0.45197405927148288</v>
      </c>
      <c r="F557" t="str">
        <f t="shared" si="56"/>
        <v>11111</v>
      </c>
      <c r="G557">
        <f t="shared" si="57"/>
        <v>1</v>
      </c>
      <c r="H557">
        <f t="shared" si="58"/>
        <v>1</v>
      </c>
      <c r="I557">
        <f t="shared" si="59"/>
        <v>1</v>
      </c>
      <c r="J557">
        <f t="shared" si="60"/>
        <v>1</v>
      </c>
      <c r="K557">
        <f t="shared" si="61"/>
        <v>1</v>
      </c>
      <c r="L557">
        <f t="shared" si="62"/>
        <v>21.360000000000003</v>
      </c>
    </row>
    <row r="558" spans="1:12" x14ac:dyDescent="0.25">
      <c r="A558">
        <v>3</v>
      </c>
      <c r="B558" s="3">
        <v>175.95</v>
      </c>
      <c r="C558">
        <v>3</v>
      </c>
      <c r="D558" s="1">
        <v>45222</v>
      </c>
      <c r="E558" s="2">
        <v>0.59670400344757613</v>
      </c>
      <c r="F558" t="str">
        <f t="shared" si="56"/>
        <v>00011</v>
      </c>
      <c r="G558">
        <f t="shared" si="57"/>
        <v>1</v>
      </c>
      <c r="H558">
        <f t="shared" si="58"/>
        <v>1</v>
      </c>
      <c r="I558">
        <f t="shared" si="59"/>
        <v>0</v>
      </c>
      <c r="J558">
        <f t="shared" si="60"/>
        <v>0</v>
      </c>
      <c r="K558">
        <f t="shared" si="61"/>
        <v>0</v>
      </c>
      <c r="L558">
        <f t="shared" si="62"/>
        <v>3.5199999999999996</v>
      </c>
    </row>
    <row r="559" spans="1:12" x14ac:dyDescent="0.25">
      <c r="A559">
        <v>3</v>
      </c>
      <c r="B559" s="3">
        <v>8.24</v>
      </c>
      <c r="C559">
        <v>16</v>
      </c>
      <c r="D559" s="1">
        <v>45289</v>
      </c>
      <c r="E559" s="2">
        <v>0.89937431462998418</v>
      </c>
      <c r="F559" t="str">
        <f t="shared" si="56"/>
        <v>10000</v>
      </c>
      <c r="G559">
        <f t="shared" si="57"/>
        <v>0</v>
      </c>
      <c r="H559">
        <f t="shared" si="58"/>
        <v>0</v>
      </c>
      <c r="I559">
        <f t="shared" si="59"/>
        <v>0</v>
      </c>
      <c r="J559">
        <f t="shared" si="60"/>
        <v>0</v>
      </c>
      <c r="K559">
        <f t="shared" si="61"/>
        <v>1</v>
      </c>
      <c r="L559">
        <f t="shared" si="62"/>
        <v>0.42</v>
      </c>
    </row>
    <row r="560" spans="1:12" x14ac:dyDescent="0.25">
      <c r="A560">
        <v>9</v>
      </c>
      <c r="B560" s="3">
        <v>2.0499999999999998</v>
      </c>
      <c r="C560">
        <v>7</v>
      </c>
      <c r="D560" s="1">
        <v>45258</v>
      </c>
      <c r="E560" s="2">
        <v>0.55816265862521441</v>
      </c>
      <c r="F560" t="str">
        <f t="shared" si="56"/>
        <v>00111</v>
      </c>
      <c r="G560">
        <f t="shared" si="57"/>
        <v>1</v>
      </c>
      <c r="H560">
        <f t="shared" si="58"/>
        <v>1</v>
      </c>
      <c r="I560">
        <f t="shared" si="59"/>
        <v>1</v>
      </c>
      <c r="J560">
        <f t="shared" si="60"/>
        <v>0</v>
      </c>
      <c r="K560">
        <f t="shared" si="61"/>
        <v>0</v>
      </c>
      <c r="L560">
        <f t="shared" si="62"/>
        <v>0.11</v>
      </c>
    </row>
    <row r="561" spans="1:12" x14ac:dyDescent="0.25">
      <c r="A561">
        <v>7</v>
      </c>
      <c r="B561" s="3">
        <v>162.68</v>
      </c>
      <c r="C561">
        <v>5</v>
      </c>
      <c r="D561" s="1">
        <v>45124</v>
      </c>
      <c r="E561" s="2">
        <v>0.91155242626266042</v>
      </c>
      <c r="F561" t="str">
        <f t="shared" si="56"/>
        <v>00101</v>
      </c>
      <c r="G561">
        <f t="shared" si="57"/>
        <v>1</v>
      </c>
      <c r="H561">
        <f t="shared" si="58"/>
        <v>0</v>
      </c>
      <c r="I561">
        <f t="shared" si="59"/>
        <v>1</v>
      </c>
      <c r="J561">
        <f t="shared" si="60"/>
        <v>0</v>
      </c>
      <c r="K561">
        <f t="shared" si="61"/>
        <v>0</v>
      </c>
      <c r="L561">
        <f t="shared" si="62"/>
        <v>8.14</v>
      </c>
    </row>
    <row r="562" spans="1:12" x14ac:dyDescent="0.25">
      <c r="A562">
        <v>7</v>
      </c>
      <c r="B562" s="3">
        <v>7.98</v>
      </c>
      <c r="C562">
        <v>16</v>
      </c>
      <c r="D562" s="1">
        <v>45006</v>
      </c>
      <c r="E562" s="2">
        <v>0.72753317915872862</v>
      </c>
      <c r="F562" t="str">
        <f t="shared" si="56"/>
        <v>10000</v>
      </c>
      <c r="G562">
        <f t="shared" si="57"/>
        <v>0</v>
      </c>
      <c r="H562">
        <f t="shared" si="58"/>
        <v>0</v>
      </c>
      <c r="I562">
        <f t="shared" si="59"/>
        <v>0</v>
      </c>
      <c r="J562">
        <f t="shared" si="60"/>
        <v>0</v>
      </c>
      <c r="K562">
        <f t="shared" si="61"/>
        <v>1</v>
      </c>
      <c r="L562">
        <f t="shared" si="62"/>
        <v>0.4</v>
      </c>
    </row>
    <row r="563" spans="1:12" x14ac:dyDescent="0.25">
      <c r="A563">
        <v>10</v>
      </c>
      <c r="B563" s="3">
        <v>33.24</v>
      </c>
      <c r="C563">
        <v>18</v>
      </c>
      <c r="D563" s="1">
        <v>45150</v>
      </c>
      <c r="E563" s="2">
        <v>0.65840986920880362</v>
      </c>
      <c r="F563" t="str">
        <f t="shared" si="56"/>
        <v>10010</v>
      </c>
      <c r="G563">
        <f t="shared" si="57"/>
        <v>0</v>
      </c>
      <c r="H563">
        <f t="shared" si="58"/>
        <v>1</v>
      </c>
      <c r="I563">
        <f t="shared" si="59"/>
        <v>0</v>
      </c>
      <c r="J563">
        <f t="shared" si="60"/>
        <v>0</v>
      </c>
      <c r="K563">
        <f t="shared" si="61"/>
        <v>1</v>
      </c>
      <c r="L563">
        <f t="shared" si="62"/>
        <v>1.67</v>
      </c>
    </row>
    <row r="564" spans="1:12" x14ac:dyDescent="0.25">
      <c r="A564">
        <v>10</v>
      </c>
      <c r="B564" s="3">
        <v>20.79</v>
      </c>
      <c r="C564">
        <v>22</v>
      </c>
      <c r="D564" s="1">
        <v>44977</v>
      </c>
      <c r="E564" s="2">
        <v>0.55371845588898361</v>
      </c>
      <c r="F564" t="str">
        <f t="shared" si="56"/>
        <v>10110</v>
      </c>
      <c r="G564">
        <f t="shared" si="57"/>
        <v>0</v>
      </c>
      <c r="H564">
        <f t="shared" si="58"/>
        <v>1</v>
      </c>
      <c r="I564">
        <f t="shared" si="59"/>
        <v>1</v>
      </c>
      <c r="J564">
        <f t="shared" si="60"/>
        <v>0</v>
      </c>
      <c r="K564">
        <f t="shared" si="61"/>
        <v>1</v>
      </c>
      <c r="L564">
        <f t="shared" si="62"/>
        <v>2.0799999999999996</v>
      </c>
    </row>
    <row r="565" spans="1:12" x14ac:dyDescent="0.25">
      <c r="A565">
        <v>10</v>
      </c>
      <c r="B565" s="3">
        <v>174.05</v>
      </c>
      <c r="C565">
        <v>21</v>
      </c>
      <c r="D565" s="1">
        <v>45247</v>
      </c>
      <c r="E565" s="2">
        <v>0.45523613913784611</v>
      </c>
      <c r="F565" t="str">
        <f t="shared" si="56"/>
        <v>10101</v>
      </c>
      <c r="G565">
        <f t="shared" si="57"/>
        <v>1</v>
      </c>
      <c r="H565">
        <f t="shared" si="58"/>
        <v>0</v>
      </c>
      <c r="I565">
        <f t="shared" si="59"/>
        <v>1</v>
      </c>
      <c r="J565">
        <f t="shared" si="60"/>
        <v>0</v>
      </c>
      <c r="K565">
        <f t="shared" si="61"/>
        <v>1</v>
      </c>
      <c r="L565">
        <f t="shared" si="62"/>
        <v>17.41</v>
      </c>
    </row>
    <row r="566" spans="1:12" x14ac:dyDescent="0.25">
      <c r="A566">
        <v>6</v>
      </c>
      <c r="B566" s="3">
        <v>178.43</v>
      </c>
      <c r="C566">
        <v>16</v>
      </c>
      <c r="D566" s="1">
        <v>45202</v>
      </c>
      <c r="E566" s="2">
        <v>0.91178637978798194</v>
      </c>
      <c r="F566" t="str">
        <f t="shared" si="56"/>
        <v>10000</v>
      </c>
      <c r="G566">
        <f t="shared" si="57"/>
        <v>0</v>
      </c>
      <c r="H566">
        <f t="shared" si="58"/>
        <v>0</v>
      </c>
      <c r="I566">
        <f t="shared" si="59"/>
        <v>0</v>
      </c>
      <c r="J566">
        <f t="shared" si="60"/>
        <v>0</v>
      </c>
      <c r="K566">
        <f t="shared" si="61"/>
        <v>1</v>
      </c>
      <c r="L566">
        <f t="shared" si="62"/>
        <v>8.93</v>
      </c>
    </row>
    <row r="567" spans="1:12" x14ac:dyDescent="0.25">
      <c r="A567">
        <v>7</v>
      </c>
      <c r="B567" s="3">
        <v>184.41</v>
      </c>
      <c r="C567">
        <v>2</v>
      </c>
      <c r="D567" s="1">
        <v>45150</v>
      </c>
      <c r="E567" s="2">
        <v>0.69306819227162864</v>
      </c>
      <c r="F567" t="str">
        <f t="shared" si="56"/>
        <v>00010</v>
      </c>
      <c r="G567">
        <f t="shared" si="57"/>
        <v>0</v>
      </c>
      <c r="H567">
        <f t="shared" si="58"/>
        <v>1</v>
      </c>
      <c r="I567">
        <f t="shared" si="59"/>
        <v>0</v>
      </c>
      <c r="J567">
        <f t="shared" si="60"/>
        <v>0</v>
      </c>
      <c r="K567">
        <f t="shared" si="61"/>
        <v>0</v>
      </c>
      <c r="L567">
        <f t="shared" si="62"/>
        <v>3.69</v>
      </c>
    </row>
    <row r="568" spans="1:12" x14ac:dyDescent="0.25">
      <c r="A568">
        <v>8</v>
      </c>
      <c r="B568" s="3">
        <v>77.3</v>
      </c>
      <c r="C568">
        <v>9</v>
      </c>
      <c r="D568" s="1">
        <v>44977</v>
      </c>
      <c r="E568" s="2">
        <v>0.86123473922287297</v>
      </c>
      <c r="F568" t="str">
        <f t="shared" si="56"/>
        <v>01001</v>
      </c>
      <c r="G568">
        <f t="shared" si="57"/>
        <v>1</v>
      </c>
      <c r="H568">
        <f t="shared" si="58"/>
        <v>0</v>
      </c>
      <c r="I568">
        <f t="shared" si="59"/>
        <v>0</v>
      </c>
      <c r="J568">
        <f t="shared" si="60"/>
        <v>1</v>
      </c>
      <c r="K568">
        <f t="shared" si="61"/>
        <v>0</v>
      </c>
      <c r="L568">
        <f t="shared" si="62"/>
        <v>3.8699999999999997</v>
      </c>
    </row>
    <row r="569" spans="1:12" x14ac:dyDescent="0.25">
      <c r="A569">
        <v>7</v>
      </c>
      <c r="B569" s="3">
        <v>193.38</v>
      </c>
      <c r="C569">
        <v>4</v>
      </c>
      <c r="D569" s="1">
        <v>45046</v>
      </c>
      <c r="E569" s="2">
        <v>0.81385904422490796</v>
      </c>
      <c r="F569" t="str">
        <f t="shared" si="56"/>
        <v>00100</v>
      </c>
      <c r="G569">
        <f t="shared" si="57"/>
        <v>0</v>
      </c>
      <c r="H569">
        <f t="shared" si="58"/>
        <v>0</v>
      </c>
      <c r="I569">
        <f t="shared" si="59"/>
        <v>1</v>
      </c>
      <c r="J569">
        <f t="shared" si="60"/>
        <v>0</v>
      </c>
      <c r="K569">
        <f t="shared" si="61"/>
        <v>0</v>
      </c>
      <c r="L569">
        <f t="shared" si="62"/>
        <v>9.67</v>
      </c>
    </row>
    <row r="570" spans="1:12" x14ac:dyDescent="0.25">
      <c r="A570">
        <v>1</v>
      </c>
      <c r="B570" s="3">
        <v>170.46</v>
      </c>
      <c r="C570">
        <v>6</v>
      </c>
      <c r="D570" s="1">
        <v>45132</v>
      </c>
      <c r="E570" s="2">
        <v>0.5097145752143164</v>
      </c>
      <c r="F570" t="str">
        <f t="shared" si="56"/>
        <v>00110</v>
      </c>
      <c r="G570">
        <f t="shared" si="57"/>
        <v>0</v>
      </c>
      <c r="H570">
        <f t="shared" si="58"/>
        <v>1</v>
      </c>
      <c r="I570">
        <f t="shared" si="59"/>
        <v>1</v>
      </c>
      <c r="J570">
        <f t="shared" si="60"/>
        <v>0</v>
      </c>
      <c r="K570">
        <f t="shared" si="61"/>
        <v>0</v>
      </c>
      <c r="L570">
        <f t="shared" si="62"/>
        <v>8.5299999999999994</v>
      </c>
    </row>
    <row r="571" spans="1:12" x14ac:dyDescent="0.25">
      <c r="A571">
        <v>8</v>
      </c>
      <c r="B571" s="3">
        <v>110.38</v>
      </c>
      <c r="C571">
        <v>7</v>
      </c>
      <c r="D571" s="1">
        <v>45074</v>
      </c>
      <c r="E571" s="2">
        <v>0.47713263465428668</v>
      </c>
      <c r="F571" t="str">
        <f t="shared" si="56"/>
        <v>00111</v>
      </c>
      <c r="G571">
        <f t="shared" si="57"/>
        <v>1</v>
      </c>
      <c r="H571">
        <f t="shared" si="58"/>
        <v>1</v>
      </c>
      <c r="I571">
        <f t="shared" si="59"/>
        <v>1</v>
      </c>
      <c r="J571">
        <f t="shared" si="60"/>
        <v>0</v>
      </c>
      <c r="K571">
        <f t="shared" si="61"/>
        <v>0</v>
      </c>
      <c r="L571">
        <f t="shared" si="62"/>
        <v>5.52</v>
      </c>
    </row>
    <row r="572" spans="1:12" x14ac:dyDescent="0.25">
      <c r="A572">
        <v>7</v>
      </c>
      <c r="B572" s="3">
        <v>168.51</v>
      </c>
      <c r="C572">
        <v>8</v>
      </c>
      <c r="D572" s="1">
        <v>45082</v>
      </c>
      <c r="E572" s="2">
        <v>0.5540294779932069</v>
      </c>
      <c r="F572" t="str">
        <f t="shared" si="56"/>
        <v>01000</v>
      </c>
      <c r="G572">
        <f t="shared" si="57"/>
        <v>0</v>
      </c>
      <c r="H572">
        <f t="shared" si="58"/>
        <v>0</v>
      </c>
      <c r="I572">
        <f t="shared" si="59"/>
        <v>0</v>
      </c>
      <c r="J572">
        <f t="shared" si="60"/>
        <v>1</v>
      </c>
      <c r="K572">
        <f t="shared" si="61"/>
        <v>0</v>
      </c>
      <c r="L572">
        <f t="shared" si="62"/>
        <v>8.43</v>
      </c>
    </row>
    <row r="573" spans="1:12" x14ac:dyDescent="0.25">
      <c r="A573">
        <v>6</v>
      </c>
      <c r="B573" s="3">
        <v>38.44</v>
      </c>
      <c r="C573">
        <v>15</v>
      </c>
      <c r="D573" s="1">
        <v>45101</v>
      </c>
      <c r="E573" s="2">
        <v>0.54679624096884027</v>
      </c>
      <c r="F573" t="str">
        <f t="shared" si="56"/>
        <v>01111</v>
      </c>
      <c r="G573">
        <f t="shared" si="57"/>
        <v>1</v>
      </c>
      <c r="H573">
        <f t="shared" si="58"/>
        <v>1</v>
      </c>
      <c r="I573">
        <f t="shared" si="59"/>
        <v>1</v>
      </c>
      <c r="J573">
        <f t="shared" si="60"/>
        <v>1</v>
      </c>
      <c r="K573">
        <f t="shared" si="61"/>
        <v>0</v>
      </c>
      <c r="L573">
        <f t="shared" si="62"/>
        <v>3.8499999999999996</v>
      </c>
    </row>
    <row r="574" spans="1:12" x14ac:dyDescent="0.25">
      <c r="A574">
        <v>5</v>
      </c>
      <c r="B574" s="3">
        <v>139.74</v>
      </c>
      <c r="C574">
        <v>10</v>
      </c>
      <c r="D574" s="1">
        <v>45022</v>
      </c>
      <c r="E574" s="2">
        <v>0.69388735398965806</v>
      </c>
      <c r="F574" t="str">
        <f t="shared" si="56"/>
        <v>01010</v>
      </c>
      <c r="G574">
        <f t="shared" si="57"/>
        <v>0</v>
      </c>
      <c r="H574">
        <f t="shared" si="58"/>
        <v>1</v>
      </c>
      <c r="I574">
        <f t="shared" si="59"/>
        <v>0</v>
      </c>
      <c r="J574">
        <f t="shared" si="60"/>
        <v>1</v>
      </c>
      <c r="K574">
        <f t="shared" si="61"/>
        <v>0</v>
      </c>
      <c r="L574">
        <f t="shared" si="62"/>
        <v>6.99</v>
      </c>
    </row>
    <row r="575" spans="1:12" x14ac:dyDescent="0.25">
      <c r="A575">
        <v>5</v>
      </c>
      <c r="B575" s="3">
        <v>137.16</v>
      </c>
      <c r="C575">
        <v>12</v>
      </c>
      <c r="D575" s="1">
        <v>45193</v>
      </c>
      <c r="E575" s="2">
        <v>0.56498259779900273</v>
      </c>
      <c r="F575" t="str">
        <f t="shared" si="56"/>
        <v>01100</v>
      </c>
      <c r="G575">
        <f t="shared" si="57"/>
        <v>0</v>
      </c>
      <c r="H575">
        <f t="shared" si="58"/>
        <v>0</v>
      </c>
      <c r="I575">
        <f t="shared" si="59"/>
        <v>1</v>
      </c>
      <c r="J575">
        <f t="shared" si="60"/>
        <v>1</v>
      </c>
      <c r="K575">
        <f t="shared" si="61"/>
        <v>0</v>
      </c>
      <c r="L575">
        <f t="shared" si="62"/>
        <v>13.72</v>
      </c>
    </row>
    <row r="576" spans="1:12" x14ac:dyDescent="0.25">
      <c r="A576">
        <v>3</v>
      </c>
      <c r="B576" s="3">
        <v>54.79</v>
      </c>
      <c r="C576">
        <v>17</v>
      </c>
      <c r="D576" s="1">
        <v>45132</v>
      </c>
      <c r="E576" s="2">
        <v>0.64929521133938051</v>
      </c>
      <c r="F576" t="str">
        <f t="shared" si="56"/>
        <v>10001</v>
      </c>
      <c r="G576">
        <f t="shared" si="57"/>
        <v>1</v>
      </c>
      <c r="H576">
        <f t="shared" si="58"/>
        <v>0</v>
      </c>
      <c r="I576">
        <f t="shared" si="59"/>
        <v>0</v>
      </c>
      <c r="J576">
        <f t="shared" si="60"/>
        <v>0</v>
      </c>
      <c r="K576">
        <f t="shared" si="61"/>
        <v>1</v>
      </c>
      <c r="L576">
        <f t="shared" si="62"/>
        <v>2.7399999999999998</v>
      </c>
    </row>
    <row r="577" spans="1:12" x14ac:dyDescent="0.25">
      <c r="A577">
        <v>9</v>
      </c>
      <c r="B577" s="3">
        <v>25.12</v>
      </c>
      <c r="C577">
        <v>26</v>
      </c>
      <c r="D577" s="1">
        <v>45171</v>
      </c>
      <c r="E577" s="2">
        <v>0.7953324457724289</v>
      </c>
      <c r="F577" t="str">
        <f t="shared" si="56"/>
        <v>11010</v>
      </c>
      <c r="G577">
        <f t="shared" si="57"/>
        <v>0</v>
      </c>
      <c r="H577">
        <f t="shared" si="58"/>
        <v>1</v>
      </c>
      <c r="I577">
        <f t="shared" si="59"/>
        <v>0</v>
      </c>
      <c r="J577">
        <f t="shared" si="60"/>
        <v>1</v>
      </c>
      <c r="K577">
        <f t="shared" si="61"/>
        <v>1</v>
      </c>
      <c r="L577">
        <f t="shared" si="62"/>
        <v>2.5199999999999996</v>
      </c>
    </row>
    <row r="578" spans="1:12" x14ac:dyDescent="0.25">
      <c r="A578">
        <v>6</v>
      </c>
      <c r="B578" s="3">
        <v>171.49</v>
      </c>
      <c r="C578">
        <v>4</v>
      </c>
      <c r="D578" s="1">
        <v>45036</v>
      </c>
      <c r="E578" s="2">
        <v>0.80686824059034423</v>
      </c>
      <c r="F578" t="str">
        <f t="shared" si="56"/>
        <v>00100</v>
      </c>
      <c r="G578">
        <f t="shared" si="57"/>
        <v>0</v>
      </c>
      <c r="H578">
        <f t="shared" si="58"/>
        <v>0</v>
      </c>
      <c r="I578">
        <f t="shared" si="59"/>
        <v>1</v>
      </c>
      <c r="J578">
        <f t="shared" si="60"/>
        <v>0</v>
      </c>
      <c r="K578">
        <f t="shared" si="61"/>
        <v>0</v>
      </c>
      <c r="L578">
        <f t="shared" si="62"/>
        <v>8.58</v>
      </c>
    </row>
    <row r="579" spans="1:12" x14ac:dyDescent="0.25">
      <c r="A579">
        <v>6</v>
      </c>
      <c r="B579" s="3">
        <v>140.56</v>
      </c>
      <c r="C579">
        <v>10</v>
      </c>
      <c r="D579" s="1">
        <v>45006</v>
      </c>
      <c r="E579" s="2">
        <v>0.90181825786658143</v>
      </c>
      <c r="F579" t="str">
        <f t="shared" ref="F579:F642" si="63">DEC2BIN(C579,5)</f>
        <v>01010</v>
      </c>
      <c r="G579">
        <f t="shared" ref="G579:G642" si="64">IF(RIGHT(F579,1)="1",1,0)</f>
        <v>0</v>
      </c>
      <c r="H579">
        <f t="shared" ref="H579:H642" si="65">IF(MID(F579,4,1)="1",1,0)</f>
        <v>1</v>
      </c>
      <c r="I579">
        <f t="shared" ref="I579:I642" si="66">IF(MID(F579,3,1)="1",1,0)</f>
        <v>0</v>
      </c>
      <c r="J579">
        <f t="shared" ref="J579:J642" si="67">IF(MID(F579,2,1)="1",1,0)</f>
        <v>1</v>
      </c>
      <c r="K579">
        <f t="shared" ref="K579:K642" si="68">IF(MID(F579,1,1)="1",1,0)</f>
        <v>0</v>
      </c>
      <c r="L579">
        <f t="shared" ref="L579:L642" si="69">ROUNDUP(IF(I579+J579+K579=3,B579*0.2,IF(I579+J579+K579=2,B579*0.1,IF(I579+J579+K579=1,B579*0.05,B579*0.02))),2)</f>
        <v>7.0299999999999994</v>
      </c>
    </row>
    <row r="580" spans="1:12" x14ac:dyDescent="0.25">
      <c r="A580">
        <v>10</v>
      </c>
      <c r="B580" s="3">
        <v>136.07</v>
      </c>
      <c r="C580">
        <v>9</v>
      </c>
      <c r="D580" s="1">
        <v>44995</v>
      </c>
      <c r="E580" s="2">
        <v>0.74483021099509594</v>
      </c>
      <c r="F580" t="str">
        <f t="shared" si="63"/>
        <v>01001</v>
      </c>
      <c r="G580">
        <f t="shared" si="64"/>
        <v>1</v>
      </c>
      <c r="H580">
        <f t="shared" si="65"/>
        <v>0</v>
      </c>
      <c r="I580">
        <f t="shared" si="66"/>
        <v>0</v>
      </c>
      <c r="J580">
        <f t="shared" si="67"/>
        <v>1</v>
      </c>
      <c r="K580">
        <f t="shared" si="68"/>
        <v>0</v>
      </c>
      <c r="L580">
        <f t="shared" si="69"/>
        <v>6.81</v>
      </c>
    </row>
    <row r="581" spans="1:12" x14ac:dyDescent="0.25">
      <c r="A581">
        <v>8</v>
      </c>
      <c r="B581" s="3">
        <v>116.83</v>
      </c>
      <c r="C581">
        <v>19</v>
      </c>
      <c r="D581" s="1">
        <v>45093</v>
      </c>
      <c r="E581" s="2">
        <v>0.72037981040106236</v>
      </c>
      <c r="F581" t="str">
        <f t="shared" si="63"/>
        <v>10011</v>
      </c>
      <c r="G581">
        <f t="shared" si="64"/>
        <v>1</v>
      </c>
      <c r="H581">
        <f t="shared" si="65"/>
        <v>1</v>
      </c>
      <c r="I581">
        <f t="shared" si="66"/>
        <v>0</v>
      </c>
      <c r="J581">
        <f t="shared" si="67"/>
        <v>0</v>
      </c>
      <c r="K581">
        <f t="shared" si="68"/>
        <v>1</v>
      </c>
      <c r="L581">
        <f t="shared" si="69"/>
        <v>5.85</v>
      </c>
    </row>
    <row r="582" spans="1:12" x14ac:dyDescent="0.25">
      <c r="A582">
        <v>7</v>
      </c>
      <c r="B582" s="3">
        <v>171.29</v>
      </c>
      <c r="C582">
        <v>9</v>
      </c>
      <c r="D582" s="1">
        <v>45172</v>
      </c>
      <c r="E582" s="2">
        <v>0.79696370207277545</v>
      </c>
      <c r="F582" t="str">
        <f t="shared" si="63"/>
        <v>01001</v>
      </c>
      <c r="G582">
        <f t="shared" si="64"/>
        <v>1</v>
      </c>
      <c r="H582">
        <f t="shared" si="65"/>
        <v>0</v>
      </c>
      <c r="I582">
        <f t="shared" si="66"/>
        <v>0</v>
      </c>
      <c r="J582">
        <f t="shared" si="67"/>
        <v>1</v>
      </c>
      <c r="K582">
        <f t="shared" si="68"/>
        <v>0</v>
      </c>
      <c r="L582">
        <f t="shared" si="69"/>
        <v>8.57</v>
      </c>
    </row>
    <row r="583" spans="1:12" x14ac:dyDescent="0.25">
      <c r="A583">
        <v>6</v>
      </c>
      <c r="B583" s="3">
        <v>139.22999999999999</v>
      </c>
      <c r="C583">
        <v>4</v>
      </c>
      <c r="D583" s="1">
        <v>45040</v>
      </c>
      <c r="E583" s="2">
        <v>0.69579988166262441</v>
      </c>
      <c r="F583" t="str">
        <f t="shared" si="63"/>
        <v>00100</v>
      </c>
      <c r="G583">
        <f t="shared" si="64"/>
        <v>0</v>
      </c>
      <c r="H583">
        <f t="shared" si="65"/>
        <v>0</v>
      </c>
      <c r="I583">
        <f t="shared" si="66"/>
        <v>1</v>
      </c>
      <c r="J583">
        <f t="shared" si="67"/>
        <v>0</v>
      </c>
      <c r="K583">
        <f t="shared" si="68"/>
        <v>0</v>
      </c>
      <c r="L583">
        <f t="shared" si="69"/>
        <v>6.97</v>
      </c>
    </row>
    <row r="584" spans="1:12" x14ac:dyDescent="0.25">
      <c r="A584">
        <v>2</v>
      </c>
      <c r="B584" s="3">
        <v>92.97</v>
      </c>
      <c r="C584">
        <v>27</v>
      </c>
      <c r="D584" s="1">
        <v>45034</v>
      </c>
      <c r="E584" s="2">
        <v>0.72807823777806435</v>
      </c>
      <c r="F584" t="str">
        <f t="shared" si="63"/>
        <v>11011</v>
      </c>
      <c r="G584">
        <f t="shared" si="64"/>
        <v>1</v>
      </c>
      <c r="H584">
        <f t="shared" si="65"/>
        <v>1</v>
      </c>
      <c r="I584">
        <f t="shared" si="66"/>
        <v>0</v>
      </c>
      <c r="J584">
        <f t="shared" si="67"/>
        <v>1</v>
      </c>
      <c r="K584">
        <f t="shared" si="68"/>
        <v>1</v>
      </c>
      <c r="L584">
        <f t="shared" si="69"/>
        <v>9.2999999999999989</v>
      </c>
    </row>
    <row r="585" spans="1:12" x14ac:dyDescent="0.25">
      <c r="A585">
        <v>7</v>
      </c>
      <c r="B585" s="3">
        <v>153.04</v>
      </c>
      <c r="C585">
        <v>21</v>
      </c>
      <c r="D585" s="1">
        <v>45055</v>
      </c>
      <c r="E585" s="2">
        <v>0.81712422440106991</v>
      </c>
      <c r="F585" t="str">
        <f t="shared" si="63"/>
        <v>10101</v>
      </c>
      <c r="G585">
        <f t="shared" si="64"/>
        <v>1</v>
      </c>
      <c r="H585">
        <f t="shared" si="65"/>
        <v>0</v>
      </c>
      <c r="I585">
        <f t="shared" si="66"/>
        <v>1</v>
      </c>
      <c r="J585">
        <f t="shared" si="67"/>
        <v>0</v>
      </c>
      <c r="K585">
        <f t="shared" si="68"/>
        <v>1</v>
      </c>
      <c r="L585">
        <f t="shared" si="69"/>
        <v>15.31</v>
      </c>
    </row>
    <row r="586" spans="1:12" x14ac:dyDescent="0.25">
      <c r="A586">
        <v>3</v>
      </c>
      <c r="B586" s="3">
        <v>43.19</v>
      </c>
      <c r="C586">
        <v>30</v>
      </c>
      <c r="D586" s="1">
        <v>45145</v>
      </c>
      <c r="E586" s="2">
        <v>0.67159057655290255</v>
      </c>
      <c r="F586" t="str">
        <f t="shared" si="63"/>
        <v>11110</v>
      </c>
      <c r="G586">
        <f t="shared" si="64"/>
        <v>0</v>
      </c>
      <c r="H586">
        <f t="shared" si="65"/>
        <v>1</v>
      </c>
      <c r="I586">
        <f t="shared" si="66"/>
        <v>1</v>
      </c>
      <c r="J586">
        <f t="shared" si="67"/>
        <v>1</v>
      </c>
      <c r="K586">
        <f t="shared" si="68"/>
        <v>1</v>
      </c>
      <c r="L586">
        <f t="shared" si="69"/>
        <v>8.64</v>
      </c>
    </row>
    <row r="587" spans="1:12" x14ac:dyDescent="0.25">
      <c r="A587">
        <v>9</v>
      </c>
      <c r="B587" s="3">
        <v>182.68</v>
      </c>
      <c r="C587">
        <v>18</v>
      </c>
      <c r="D587" s="1">
        <v>44970</v>
      </c>
      <c r="E587" s="2">
        <v>0.88253463522580233</v>
      </c>
      <c r="F587" t="str">
        <f t="shared" si="63"/>
        <v>10010</v>
      </c>
      <c r="G587">
        <f t="shared" si="64"/>
        <v>0</v>
      </c>
      <c r="H587">
        <f t="shared" si="65"/>
        <v>1</v>
      </c>
      <c r="I587">
        <f t="shared" si="66"/>
        <v>0</v>
      </c>
      <c r="J587">
        <f t="shared" si="67"/>
        <v>0</v>
      </c>
      <c r="K587">
        <f t="shared" si="68"/>
        <v>1</v>
      </c>
      <c r="L587">
        <f t="shared" si="69"/>
        <v>9.14</v>
      </c>
    </row>
    <row r="588" spans="1:12" x14ac:dyDescent="0.25">
      <c r="A588">
        <v>8</v>
      </c>
      <c r="B588" s="3">
        <v>51.37</v>
      </c>
      <c r="C588">
        <v>4</v>
      </c>
      <c r="D588" s="1">
        <v>44939</v>
      </c>
      <c r="E588" s="2">
        <v>0.92681768363014072</v>
      </c>
      <c r="F588" t="str">
        <f t="shared" si="63"/>
        <v>00100</v>
      </c>
      <c r="G588">
        <f t="shared" si="64"/>
        <v>0</v>
      </c>
      <c r="H588">
        <f t="shared" si="65"/>
        <v>0</v>
      </c>
      <c r="I588">
        <f t="shared" si="66"/>
        <v>1</v>
      </c>
      <c r="J588">
        <f t="shared" si="67"/>
        <v>0</v>
      </c>
      <c r="K588">
        <f t="shared" si="68"/>
        <v>0</v>
      </c>
      <c r="L588">
        <f t="shared" si="69"/>
        <v>2.57</v>
      </c>
    </row>
    <row r="589" spans="1:12" x14ac:dyDescent="0.25">
      <c r="A589">
        <v>5</v>
      </c>
      <c r="B589" s="3">
        <v>16.27</v>
      </c>
      <c r="C589">
        <v>2</v>
      </c>
      <c r="D589" s="1">
        <v>45134</v>
      </c>
      <c r="E589" s="2">
        <v>0.46065278296076867</v>
      </c>
      <c r="F589" t="str">
        <f t="shared" si="63"/>
        <v>00010</v>
      </c>
      <c r="G589">
        <f t="shared" si="64"/>
        <v>0</v>
      </c>
      <c r="H589">
        <f t="shared" si="65"/>
        <v>1</v>
      </c>
      <c r="I589">
        <f t="shared" si="66"/>
        <v>0</v>
      </c>
      <c r="J589">
        <f t="shared" si="67"/>
        <v>0</v>
      </c>
      <c r="K589">
        <f t="shared" si="68"/>
        <v>0</v>
      </c>
      <c r="L589">
        <f t="shared" si="69"/>
        <v>0.33</v>
      </c>
    </row>
    <row r="590" spans="1:12" x14ac:dyDescent="0.25">
      <c r="A590">
        <v>8</v>
      </c>
      <c r="B590" s="3">
        <v>33.57</v>
      </c>
      <c r="C590">
        <v>25</v>
      </c>
      <c r="D590" s="1">
        <v>44931</v>
      </c>
      <c r="E590" s="2">
        <v>0.84616460043540531</v>
      </c>
      <c r="F590" t="str">
        <f t="shared" si="63"/>
        <v>11001</v>
      </c>
      <c r="G590">
        <f t="shared" si="64"/>
        <v>1</v>
      </c>
      <c r="H590">
        <f t="shared" si="65"/>
        <v>0</v>
      </c>
      <c r="I590">
        <f t="shared" si="66"/>
        <v>0</v>
      </c>
      <c r="J590">
        <f t="shared" si="67"/>
        <v>1</v>
      </c>
      <c r="K590">
        <f t="shared" si="68"/>
        <v>1</v>
      </c>
      <c r="L590">
        <f t="shared" si="69"/>
        <v>3.36</v>
      </c>
    </row>
    <row r="591" spans="1:12" x14ac:dyDescent="0.25">
      <c r="A591">
        <v>1</v>
      </c>
      <c r="B591" s="3">
        <v>77.64</v>
      </c>
      <c r="C591">
        <v>14</v>
      </c>
      <c r="D591" s="1">
        <v>45145</v>
      </c>
      <c r="E591" s="2">
        <v>0.7611753435540527</v>
      </c>
      <c r="F591" t="str">
        <f t="shared" si="63"/>
        <v>01110</v>
      </c>
      <c r="G591">
        <f t="shared" si="64"/>
        <v>0</v>
      </c>
      <c r="H591">
        <f t="shared" si="65"/>
        <v>1</v>
      </c>
      <c r="I591">
        <f t="shared" si="66"/>
        <v>1</v>
      </c>
      <c r="J591">
        <f t="shared" si="67"/>
        <v>1</v>
      </c>
      <c r="K591">
        <f t="shared" si="68"/>
        <v>0</v>
      </c>
      <c r="L591">
        <f t="shared" si="69"/>
        <v>7.77</v>
      </c>
    </row>
    <row r="592" spans="1:12" x14ac:dyDescent="0.25">
      <c r="A592">
        <v>10</v>
      </c>
      <c r="B592" s="3">
        <v>26.75</v>
      </c>
      <c r="C592">
        <v>26</v>
      </c>
      <c r="D592" s="1">
        <v>45197</v>
      </c>
      <c r="E592" s="2">
        <v>0.63780830909880737</v>
      </c>
      <c r="F592" t="str">
        <f t="shared" si="63"/>
        <v>11010</v>
      </c>
      <c r="G592">
        <f t="shared" si="64"/>
        <v>0</v>
      </c>
      <c r="H592">
        <f t="shared" si="65"/>
        <v>1</v>
      </c>
      <c r="I592">
        <f t="shared" si="66"/>
        <v>0</v>
      </c>
      <c r="J592">
        <f t="shared" si="67"/>
        <v>1</v>
      </c>
      <c r="K592">
        <f t="shared" si="68"/>
        <v>1</v>
      </c>
      <c r="L592">
        <f t="shared" si="69"/>
        <v>2.6799999999999997</v>
      </c>
    </row>
    <row r="593" spans="1:12" x14ac:dyDescent="0.25">
      <c r="A593">
        <v>4</v>
      </c>
      <c r="B593" s="3">
        <v>65.95</v>
      </c>
      <c r="C593">
        <v>7</v>
      </c>
      <c r="D593" s="1">
        <v>45187</v>
      </c>
      <c r="E593" s="2">
        <v>0.51866899332946736</v>
      </c>
      <c r="F593" t="str">
        <f t="shared" si="63"/>
        <v>00111</v>
      </c>
      <c r="G593">
        <f t="shared" si="64"/>
        <v>1</v>
      </c>
      <c r="H593">
        <f t="shared" si="65"/>
        <v>1</v>
      </c>
      <c r="I593">
        <f t="shared" si="66"/>
        <v>1</v>
      </c>
      <c r="J593">
        <f t="shared" si="67"/>
        <v>0</v>
      </c>
      <c r="K593">
        <f t="shared" si="68"/>
        <v>0</v>
      </c>
      <c r="L593">
        <f t="shared" si="69"/>
        <v>3.3</v>
      </c>
    </row>
    <row r="594" spans="1:12" x14ac:dyDescent="0.25">
      <c r="A594">
        <v>10</v>
      </c>
      <c r="B594" s="3">
        <v>88.42</v>
      </c>
      <c r="C594">
        <v>25</v>
      </c>
      <c r="D594" s="1">
        <v>44940</v>
      </c>
      <c r="E594" s="2">
        <v>0.4993454617877503</v>
      </c>
      <c r="F594" t="str">
        <f t="shared" si="63"/>
        <v>11001</v>
      </c>
      <c r="G594">
        <f t="shared" si="64"/>
        <v>1</v>
      </c>
      <c r="H594">
        <f t="shared" si="65"/>
        <v>0</v>
      </c>
      <c r="I594">
        <f t="shared" si="66"/>
        <v>0</v>
      </c>
      <c r="J594">
        <f t="shared" si="67"/>
        <v>1</v>
      </c>
      <c r="K594">
        <f t="shared" si="68"/>
        <v>1</v>
      </c>
      <c r="L594">
        <f t="shared" si="69"/>
        <v>8.85</v>
      </c>
    </row>
    <row r="595" spans="1:12" x14ac:dyDescent="0.25">
      <c r="A595">
        <v>3</v>
      </c>
      <c r="B595" s="3">
        <v>187.05</v>
      </c>
      <c r="C595">
        <v>15</v>
      </c>
      <c r="D595" s="1">
        <v>45092</v>
      </c>
      <c r="E595" s="2">
        <v>0.46320433863430371</v>
      </c>
      <c r="F595" t="str">
        <f t="shared" si="63"/>
        <v>01111</v>
      </c>
      <c r="G595">
        <f t="shared" si="64"/>
        <v>1</v>
      </c>
      <c r="H595">
        <f t="shared" si="65"/>
        <v>1</v>
      </c>
      <c r="I595">
        <f t="shared" si="66"/>
        <v>1</v>
      </c>
      <c r="J595">
        <f t="shared" si="67"/>
        <v>1</v>
      </c>
      <c r="K595">
        <f t="shared" si="68"/>
        <v>0</v>
      </c>
      <c r="L595">
        <f t="shared" si="69"/>
        <v>18.71</v>
      </c>
    </row>
    <row r="596" spans="1:12" x14ac:dyDescent="0.25">
      <c r="A596">
        <v>3</v>
      </c>
      <c r="B596" s="3">
        <v>88.38</v>
      </c>
      <c r="C596">
        <v>28</v>
      </c>
      <c r="D596" s="1">
        <v>45202</v>
      </c>
      <c r="E596" s="2">
        <v>0.67622643307364627</v>
      </c>
      <c r="F596" t="str">
        <f t="shared" si="63"/>
        <v>11100</v>
      </c>
      <c r="G596">
        <f t="shared" si="64"/>
        <v>0</v>
      </c>
      <c r="H596">
        <f t="shared" si="65"/>
        <v>0</v>
      </c>
      <c r="I596">
        <f t="shared" si="66"/>
        <v>1</v>
      </c>
      <c r="J596">
        <f t="shared" si="67"/>
        <v>1</v>
      </c>
      <c r="K596">
        <f t="shared" si="68"/>
        <v>1</v>
      </c>
      <c r="L596">
        <f t="shared" si="69"/>
        <v>17.680000000000003</v>
      </c>
    </row>
    <row r="597" spans="1:12" x14ac:dyDescent="0.25">
      <c r="A597">
        <v>8</v>
      </c>
      <c r="B597" s="3">
        <v>47.44</v>
      </c>
      <c r="C597">
        <v>27</v>
      </c>
      <c r="D597" s="1">
        <v>45113</v>
      </c>
      <c r="E597" s="2">
        <v>0.92686171067353285</v>
      </c>
      <c r="F597" t="str">
        <f t="shared" si="63"/>
        <v>11011</v>
      </c>
      <c r="G597">
        <f t="shared" si="64"/>
        <v>1</v>
      </c>
      <c r="H597">
        <f t="shared" si="65"/>
        <v>1</v>
      </c>
      <c r="I597">
        <f t="shared" si="66"/>
        <v>0</v>
      </c>
      <c r="J597">
        <f t="shared" si="67"/>
        <v>1</v>
      </c>
      <c r="K597">
        <f t="shared" si="68"/>
        <v>1</v>
      </c>
      <c r="L597">
        <f t="shared" si="69"/>
        <v>4.75</v>
      </c>
    </row>
    <row r="598" spans="1:12" x14ac:dyDescent="0.25">
      <c r="A598">
        <v>8</v>
      </c>
      <c r="B598" s="3">
        <v>57.68</v>
      </c>
      <c r="C598">
        <v>12</v>
      </c>
      <c r="D598" s="1">
        <v>45026</v>
      </c>
      <c r="E598" s="2">
        <v>0.7740668363846368</v>
      </c>
      <c r="F598" t="str">
        <f t="shared" si="63"/>
        <v>01100</v>
      </c>
      <c r="G598">
        <f t="shared" si="64"/>
        <v>0</v>
      </c>
      <c r="H598">
        <f t="shared" si="65"/>
        <v>0</v>
      </c>
      <c r="I598">
        <f t="shared" si="66"/>
        <v>1</v>
      </c>
      <c r="J598">
        <f t="shared" si="67"/>
        <v>1</v>
      </c>
      <c r="K598">
        <f t="shared" si="68"/>
        <v>0</v>
      </c>
      <c r="L598">
        <f t="shared" si="69"/>
        <v>5.77</v>
      </c>
    </row>
    <row r="599" spans="1:12" x14ac:dyDescent="0.25">
      <c r="A599">
        <v>6</v>
      </c>
      <c r="B599" s="3">
        <v>47.7</v>
      </c>
      <c r="C599">
        <v>27</v>
      </c>
      <c r="D599" s="1">
        <v>45010</v>
      </c>
      <c r="E599" s="2">
        <v>0.84423630439796349</v>
      </c>
      <c r="F599" t="str">
        <f t="shared" si="63"/>
        <v>11011</v>
      </c>
      <c r="G599">
        <f t="shared" si="64"/>
        <v>1</v>
      </c>
      <c r="H599">
        <f t="shared" si="65"/>
        <v>1</v>
      </c>
      <c r="I599">
        <f t="shared" si="66"/>
        <v>0</v>
      </c>
      <c r="J599">
        <f t="shared" si="67"/>
        <v>1</v>
      </c>
      <c r="K599">
        <f t="shared" si="68"/>
        <v>1</v>
      </c>
      <c r="L599">
        <f t="shared" si="69"/>
        <v>4.7699999999999996</v>
      </c>
    </row>
    <row r="600" spans="1:12" x14ac:dyDescent="0.25">
      <c r="A600">
        <v>7</v>
      </c>
      <c r="B600" s="3">
        <v>190.74</v>
      </c>
      <c r="C600">
        <v>18</v>
      </c>
      <c r="D600" s="1">
        <v>45125</v>
      </c>
      <c r="E600" s="2">
        <v>0.44673633663894424</v>
      </c>
      <c r="F600" t="str">
        <f t="shared" si="63"/>
        <v>10010</v>
      </c>
      <c r="G600">
        <f t="shared" si="64"/>
        <v>0</v>
      </c>
      <c r="H600">
        <f t="shared" si="65"/>
        <v>1</v>
      </c>
      <c r="I600">
        <f t="shared" si="66"/>
        <v>0</v>
      </c>
      <c r="J600">
        <f t="shared" si="67"/>
        <v>0</v>
      </c>
      <c r="K600">
        <f t="shared" si="68"/>
        <v>1</v>
      </c>
      <c r="L600">
        <f t="shared" si="69"/>
        <v>9.5399999999999991</v>
      </c>
    </row>
    <row r="601" spans="1:12" x14ac:dyDescent="0.25">
      <c r="A601">
        <v>4</v>
      </c>
      <c r="B601" s="3">
        <v>129.78</v>
      </c>
      <c r="C601">
        <v>8</v>
      </c>
      <c r="D601" s="1">
        <v>45222</v>
      </c>
      <c r="E601" s="2">
        <v>0.89427805067301092</v>
      </c>
      <c r="F601" t="str">
        <f t="shared" si="63"/>
        <v>01000</v>
      </c>
      <c r="G601">
        <f t="shared" si="64"/>
        <v>0</v>
      </c>
      <c r="H601">
        <f t="shared" si="65"/>
        <v>0</v>
      </c>
      <c r="I601">
        <f t="shared" si="66"/>
        <v>0</v>
      </c>
      <c r="J601">
        <f t="shared" si="67"/>
        <v>1</v>
      </c>
      <c r="K601">
        <f t="shared" si="68"/>
        <v>0</v>
      </c>
      <c r="L601">
        <f t="shared" si="69"/>
        <v>6.49</v>
      </c>
    </row>
    <row r="602" spans="1:12" x14ac:dyDescent="0.25">
      <c r="A602">
        <v>9</v>
      </c>
      <c r="B602" s="3">
        <v>99.61</v>
      </c>
      <c r="C602">
        <v>13</v>
      </c>
      <c r="D602" s="1">
        <v>45007</v>
      </c>
      <c r="E602" s="2">
        <v>0.92013868551274181</v>
      </c>
      <c r="F602" t="str">
        <f t="shared" si="63"/>
        <v>01101</v>
      </c>
      <c r="G602">
        <f t="shared" si="64"/>
        <v>1</v>
      </c>
      <c r="H602">
        <f t="shared" si="65"/>
        <v>0</v>
      </c>
      <c r="I602">
        <f t="shared" si="66"/>
        <v>1</v>
      </c>
      <c r="J602">
        <f t="shared" si="67"/>
        <v>1</v>
      </c>
      <c r="K602">
        <f t="shared" si="68"/>
        <v>0</v>
      </c>
      <c r="L602">
        <f t="shared" si="69"/>
        <v>9.9700000000000006</v>
      </c>
    </row>
    <row r="603" spans="1:12" x14ac:dyDescent="0.25">
      <c r="A603">
        <v>2</v>
      </c>
      <c r="B603" s="3">
        <v>15.85</v>
      </c>
      <c r="C603">
        <v>29</v>
      </c>
      <c r="D603" s="1">
        <v>45261</v>
      </c>
      <c r="E603" s="2">
        <v>0.69681539812669802</v>
      </c>
      <c r="F603" t="str">
        <f t="shared" si="63"/>
        <v>11101</v>
      </c>
      <c r="G603">
        <f t="shared" si="64"/>
        <v>1</v>
      </c>
      <c r="H603">
        <f t="shared" si="65"/>
        <v>0</v>
      </c>
      <c r="I603">
        <f t="shared" si="66"/>
        <v>1</v>
      </c>
      <c r="J603">
        <f t="shared" si="67"/>
        <v>1</v>
      </c>
      <c r="K603">
        <f t="shared" si="68"/>
        <v>1</v>
      </c>
      <c r="L603">
        <f t="shared" si="69"/>
        <v>3.17</v>
      </c>
    </row>
    <row r="604" spans="1:12" x14ac:dyDescent="0.25">
      <c r="A604">
        <v>2</v>
      </c>
      <c r="B604" s="3">
        <v>121.03</v>
      </c>
      <c r="C604">
        <v>21</v>
      </c>
      <c r="D604" s="1">
        <v>45156</v>
      </c>
      <c r="E604" s="2">
        <v>0.55490408256812518</v>
      </c>
      <c r="F604" t="str">
        <f t="shared" si="63"/>
        <v>10101</v>
      </c>
      <c r="G604">
        <f t="shared" si="64"/>
        <v>1</v>
      </c>
      <c r="H604">
        <f t="shared" si="65"/>
        <v>0</v>
      </c>
      <c r="I604">
        <f t="shared" si="66"/>
        <v>1</v>
      </c>
      <c r="J604">
        <f t="shared" si="67"/>
        <v>0</v>
      </c>
      <c r="K604">
        <f t="shared" si="68"/>
        <v>1</v>
      </c>
      <c r="L604">
        <f t="shared" si="69"/>
        <v>12.11</v>
      </c>
    </row>
    <row r="605" spans="1:12" x14ac:dyDescent="0.25">
      <c r="A605">
        <v>2</v>
      </c>
      <c r="B605" s="3">
        <v>37.53</v>
      </c>
      <c r="C605">
        <v>2</v>
      </c>
      <c r="D605" s="1">
        <v>45072</v>
      </c>
      <c r="E605" s="2">
        <v>0.85790556273154561</v>
      </c>
      <c r="F605" t="str">
        <f t="shared" si="63"/>
        <v>00010</v>
      </c>
      <c r="G605">
        <f t="shared" si="64"/>
        <v>0</v>
      </c>
      <c r="H605">
        <f t="shared" si="65"/>
        <v>1</v>
      </c>
      <c r="I605">
        <f t="shared" si="66"/>
        <v>0</v>
      </c>
      <c r="J605">
        <f t="shared" si="67"/>
        <v>0</v>
      </c>
      <c r="K605">
        <f t="shared" si="68"/>
        <v>0</v>
      </c>
      <c r="L605">
        <f t="shared" si="69"/>
        <v>0.76</v>
      </c>
    </row>
    <row r="606" spans="1:12" x14ac:dyDescent="0.25">
      <c r="A606">
        <v>8</v>
      </c>
      <c r="B606" s="3">
        <v>98.57</v>
      </c>
      <c r="C606">
        <v>20</v>
      </c>
      <c r="D606" s="1">
        <v>45211</v>
      </c>
      <c r="E606" s="2">
        <v>0.61130150299205332</v>
      </c>
      <c r="F606" t="str">
        <f t="shared" si="63"/>
        <v>10100</v>
      </c>
      <c r="G606">
        <f t="shared" si="64"/>
        <v>0</v>
      </c>
      <c r="H606">
        <f t="shared" si="65"/>
        <v>0</v>
      </c>
      <c r="I606">
        <f t="shared" si="66"/>
        <v>1</v>
      </c>
      <c r="J606">
        <f t="shared" si="67"/>
        <v>0</v>
      </c>
      <c r="K606">
        <f t="shared" si="68"/>
        <v>1</v>
      </c>
      <c r="L606">
        <f t="shared" si="69"/>
        <v>9.86</v>
      </c>
    </row>
    <row r="607" spans="1:12" x14ac:dyDescent="0.25">
      <c r="A607">
        <v>9</v>
      </c>
      <c r="B607" s="3">
        <v>10.25</v>
      </c>
      <c r="C607">
        <v>23</v>
      </c>
      <c r="D607" s="1">
        <v>44936</v>
      </c>
      <c r="E607" s="2">
        <v>0.59634493942194977</v>
      </c>
      <c r="F607" t="str">
        <f t="shared" si="63"/>
        <v>10111</v>
      </c>
      <c r="G607">
        <f t="shared" si="64"/>
        <v>1</v>
      </c>
      <c r="H607">
        <f t="shared" si="65"/>
        <v>1</v>
      </c>
      <c r="I607">
        <f t="shared" si="66"/>
        <v>1</v>
      </c>
      <c r="J607">
        <f t="shared" si="67"/>
        <v>0</v>
      </c>
      <c r="K607">
        <f t="shared" si="68"/>
        <v>1</v>
      </c>
      <c r="L607">
        <f t="shared" si="69"/>
        <v>1.03</v>
      </c>
    </row>
    <row r="608" spans="1:12" x14ac:dyDescent="0.25">
      <c r="A608">
        <v>3</v>
      </c>
      <c r="B608" s="3">
        <v>117.31</v>
      </c>
      <c r="C608">
        <v>5</v>
      </c>
      <c r="D608" s="1">
        <v>45242</v>
      </c>
      <c r="E608" s="2">
        <v>0.52349839000790555</v>
      </c>
      <c r="F608" t="str">
        <f t="shared" si="63"/>
        <v>00101</v>
      </c>
      <c r="G608">
        <f t="shared" si="64"/>
        <v>1</v>
      </c>
      <c r="H608">
        <f t="shared" si="65"/>
        <v>0</v>
      </c>
      <c r="I608">
        <f t="shared" si="66"/>
        <v>1</v>
      </c>
      <c r="J608">
        <f t="shared" si="67"/>
        <v>0</v>
      </c>
      <c r="K608">
        <f t="shared" si="68"/>
        <v>0</v>
      </c>
      <c r="L608">
        <f t="shared" si="69"/>
        <v>5.87</v>
      </c>
    </row>
    <row r="609" spans="1:12" x14ac:dyDescent="0.25">
      <c r="A609">
        <v>1</v>
      </c>
      <c r="B609" s="3">
        <v>82.96</v>
      </c>
      <c r="C609">
        <v>2</v>
      </c>
      <c r="D609" s="1">
        <v>45224</v>
      </c>
      <c r="E609" s="2">
        <v>0.73395917716952463</v>
      </c>
      <c r="F609" t="str">
        <f t="shared" si="63"/>
        <v>00010</v>
      </c>
      <c r="G609">
        <f t="shared" si="64"/>
        <v>0</v>
      </c>
      <c r="H609">
        <f t="shared" si="65"/>
        <v>1</v>
      </c>
      <c r="I609">
        <f t="shared" si="66"/>
        <v>0</v>
      </c>
      <c r="J609">
        <f t="shared" si="67"/>
        <v>0</v>
      </c>
      <c r="K609">
        <f t="shared" si="68"/>
        <v>0</v>
      </c>
      <c r="L609">
        <f t="shared" si="69"/>
        <v>1.66</v>
      </c>
    </row>
    <row r="610" spans="1:12" x14ac:dyDescent="0.25">
      <c r="A610">
        <v>2</v>
      </c>
      <c r="B610" s="3">
        <v>90.17</v>
      </c>
      <c r="C610">
        <v>15</v>
      </c>
      <c r="D610" s="1">
        <v>45014</v>
      </c>
      <c r="E610" s="2">
        <v>0.82054231118761001</v>
      </c>
      <c r="F610" t="str">
        <f t="shared" si="63"/>
        <v>01111</v>
      </c>
      <c r="G610">
        <f t="shared" si="64"/>
        <v>1</v>
      </c>
      <c r="H610">
        <f t="shared" si="65"/>
        <v>1</v>
      </c>
      <c r="I610">
        <f t="shared" si="66"/>
        <v>1</v>
      </c>
      <c r="J610">
        <f t="shared" si="67"/>
        <v>1</v>
      </c>
      <c r="K610">
        <f t="shared" si="68"/>
        <v>0</v>
      </c>
      <c r="L610">
        <f t="shared" si="69"/>
        <v>9.02</v>
      </c>
    </row>
    <row r="611" spans="1:12" x14ac:dyDescent="0.25">
      <c r="A611">
        <v>7</v>
      </c>
      <c r="B611" s="3">
        <v>46.09</v>
      </c>
      <c r="C611">
        <v>26</v>
      </c>
      <c r="D611" s="1">
        <v>45271</v>
      </c>
      <c r="E611" s="2">
        <v>0.850473143833409</v>
      </c>
      <c r="F611" t="str">
        <f t="shared" si="63"/>
        <v>11010</v>
      </c>
      <c r="G611">
        <f t="shared" si="64"/>
        <v>0</v>
      </c>
      <c r="H611">
        <f t="shared" si="65"/>
        <v>1</v>
      </c>
      <c r="I611">
        <f t="shared" si="66"/>
        <v>0</v>
      </c>
      <c r="J611">
        <f t="shared" si="67"/>
        <v>1</v>
      </c>
      <c r="K611">
        <f t="shared" si="68"/>
        <v>1</v>
      </c>
      <c r="L611">
        <f t="shared" si="69"/>
        <v>4.6099999999999994</v>
      </c>
    </row>
    <row r="612" spans="1:12" x14ac:dyDescent="0.25">
      <c r="A612">
        <v>3</v>
      </c>
      <c r="B612" s="3">
        <v>20.170000000000002</v>
      </c>
      <c r="C612">
        <v>21</v>
      </c>
      <c r="D612" s="1">
        <v>45155</v>
      </c>
      <c r="E612" s="2">
        <v>0.72961200589832576</v>
      </c>
      <c r="F612" t="str">
        <f t="shared" si="63"/>
        <v>10101</v>
      </c>
      <c r="G612">
        <f t="shared" si="64"/>
        <v>1</v>
      </c>
      <c r="H612">
        <f t="shared" si="65"/>
        <v>0</v>
      </c>
      <c r="I612">
        <f t="shared" si="66"/>
        <v>1</v>
      </c>
      <c r="J612">
        <f t="shared" si="67"/>
        <v>0</v>
      </c>
      <c r="K612">
        <f t="shared" si="68"/>
        <v>1</v>
      </c>
      <c r="L612">
        <f t="shared" si="69"/>
        <v>2.0199999999999996</v>
      </c>
    </row>
    <row r="613" spans="1:12" x14ac:dyDescent="0.25">
      <c r="A613">
        <v>8</v>
      </c>
      <c r="B613" s="3">
        <v>16.79</v>
      </c>
      <c r="C613">
        <v>1</v>
      </c>
      <c r="D613" s="1">
        <v>45208</v>
      </c>
      <c r="E613" s="2">
        <v>0.92749584323451906</v>
      </c>
      <c r="F613" t="str">
        <f t="shared" si="63"/>
        <v>00001</v>
      </c>
      <c r="G613">
        <f t="shared" si="64"/>
        <v>1</v>
      </c>
      <c r="H613">
        <f t="shared" si="65"/>
        <v>0</v>
      </c>
      <c r="I613">
        <f t="shared" si="66"/>
        <v>0</v>
      </c>
      <c r="J613">
        <f t="shared" si="67"/>
        <v>0</v>
      </c>
      <c r="K613">
        <f t="shared" si="68"/>
        <v>0</v>
      </c>
      <c r="L613">
        <f t="shared" si="69"/>
        <v>0.34</v>
      </c>
    </row>
    <row r="614" spans="1:12" x14ac:dyDescent="0.25">
      <c r="A614">
        <v>4</v>
      </c>
      <c r="B614" s="3">
        <v>89.11</v>
      </c>
      <c r="C614">
        <v>29</v>
      </c>
      <c r="D614" s="1">
        <v>44948</v>
      </c>
      <c r="E614" s="2">
        <v>0.44359872835233261</v>
      </c>
      <c r="F614" t="str">
        <f t="shared" si="63"/>
        <v>11101</v>
      </c>
      <c r="G614">
        <f t="shared" si="64"/>
        <v>1</v>
      </c>
      <c r="H614">
        <f t="shared" si="65"/>
        <v>0</v>
      </c>
      <c r="I614">
        <f t="shared" si="66"/>
        <v>1</v>
      </c>
      <c r="J614">
        <f t="shared" si="67"/>
        <v>1</v>
      </c>
      <c r="K614">
        <f t="shared" si="68"/>
        <v>1</v>
      </c>
      <c r="L614">
        <f t="shared" si="69"/>
        <v>17.830000000000002</v>
      </c>
    </row>
    <row r="615" spans="1:12" x14ac:dyDescent="0.25">
      <c r="A615">
        <v>1</v>
      </c>
      <c r="B615" s="3">
        <v>21.16</v>
      </c>
      <c r="C615">
        <v>28</v>
      </c>
      <c r="D615" s="1">
        <v>45052</v>
      </c>
      <c r="E615" s="2">
        <v>0.77987356542861841</v>
      </c>
      <c r="F615" t="str">
        <f t="shared" si="63"/>
        <v>11100</v>
      </c>
      <c r="G615">
        <f t="shared" si="64"/>
        <v>0</v>
      </c>
      <c r="H615">
        <f t="shared" si="65"/>
        <v>0</v>
      </c>
      <c r="I615">
        <f t="shared" si="66"/>
        <v>1</v>
      </c>
      <c r="J615">
        <f t="shared" si="67"/>
        <v>1</v>
      </c>
      <c r="K615">
        <f t="shared" si="68"/>
        <v>1</v>
      </c>
      <c r="L615">
        <f t="shared" si="69"/>
        <v>4.24</v>
      </c>
    </row>
    <row r="616" spans="1:12" x14ac:dyDescent="0.25">
      <c r="A616">
        <v>5</v>
      </c>
      <c r="B616" s="3">
        <v>18.149999999999999</v>
      </c>
      <c r="C616">
        <v>15</v>
      </c>
      <c r="D616" s="1">
        <v>45143</v>
      </c>
      <c r="E616" s="2">
        <v>0.95669255436753797</v>
      </c>
      <c r="F616" t="str">
        <f t="shared" si="63"/>
        <v>01111</v>
      </c>
      <c r="G616">
        <f t="shared" si="64"/>
        <v>1</v>
      </c>
      <c r="H616">
        <f t="shared" si="65"/>
        <v>1</v>
      </c>
      <c r="I616">
        <f t="shared" si="66"/>
        <v>1</v>
      </c>
      <c r="J616">
        <f t="shared" si="67"/>
        <v>1</v>
      </c>
      <c r="K616">
        <f t="shared" si="68"/>
        <v>0</v>
      </c>
      <c r="L616">
        <f t="shared" si="69"/>
        <v>1.82</v>
      </c>
    </row>
    <row r="617" spans="1:12" x14ac:dyDescent="0.25">
      <c r="A617">
        <v>9</v>
      </c>
      <c r="B617" s="3">
        <v>83.37</v>
      </c>
      <c r="C617">
        <v>24</v>
      </c>
      <c r="D617" s="1">
        <v>45150</v>
      </c>
      <c r="E617" s="2">
        <v>0.45900126511934725</v>
      </c>
      <c r="F617" t="str">
        <f t="shared" si="63"/>
        <v>11000</v>
      </c>
      <c r="G617">
        <f t="shared" si="64"/>
        <v>0</v>
      </c>
      <c r="H617">
        <f t="shared" si="65"/>
        <v>0</v>
      </c>
      <c r="I617">
        <f t="shared" si="66"/>
        <v>0</v>
      </c>
      <c r="J617">
        <f t="shared" si="67"/>
        <v>1</v>
      </c>
      <c r="K617">
        <f t="shared" si="68"/>
        <v>1</v>
      </c>
      <c r="L617">
        <f t="shared" si="69"/>
        <v>8.34</v>
      </c>
    </row>
    <row r="618" spans="1:12" x14ac:dyDescent="0.25">
      <c r="A618">
        <v>4</v>
      </c>
      <c r="B618" s="3">
        <v>18.72</v>
      </c>
      <c r="C618">
        <v>3</v>
      </c>
      <c r="D618" s="1">
        <v>44967</v>
      </c>
      <c r="E618" s="2">
        <v>0.4895565074543341</v>
      </c>
      <c r="F618" t="str">
        <f t="shared" si="63"/>
        <v>00011</v>
      </c>
      <c r="G618">
        <f t="shared" si="64"/>
        <v>1</v>
      </c>
      <c r="H618">
        <f t="shared" si="65"/>
        <v>1</v>
      </c>
      <c r="I618">
        <f t="shared" si="66"/>
        <v>0</v>
      </c>
      <c r="J618">
        <f t="shared" si="67"/>
        <v>0</v>
      </c>
      <c r="K618">
        <f t="shared" si="68"/>
        <v>0</v>
      </c>
      <c r="L618">
        <f t="shared" si="69"/>
        <v>0.38</v>
      </c>
    </row>
    <row r="619" spans="1:12" x14ac:dyDescent="0.25">
      <c r="A619">
        <v>2</v>
      </c>
      <c r="B619" s="3">
        <v>36</v>
      </c>
      <c r="C619">
        <v>5</v>
      </c>
      <c r="D619" s="1">
        <v>45078</v>
      </c>
      <c r="E619" s="2">
        <v>0.65647092120166406</v>
      </c>
      <c r="F619" t="str">
        <f t="shared" si="63"/>
        <v>00101</v>
      </c>
      <c r="G619">
        <f t="shared" si="64"/>
        <v>1</v>
      </c>
      <c r="H619">
        <f t="shared" si="65"/>
        <v>0</v>
      </c>
      <c r="I619">
        <f t="shared" si="66"/>
        <v>1</v>
      </c>
      <c r="J619">
        <f t="shared" si="67"/>
        <v>0</v>
      </c>
      <c r="K619">
        <f t="shared" si="68"/>
        <v>0</v>
      </c>
      <c r="L619">
        <f t="shared" si="69"/>
        <v>1.8</v>
      </c>
    </row>
    <row r="620" spans="1:12" x14ac:dyDescent="0.25">
      <c r="A620">
        <v>3</v>
      </c>
      <c r="B620" s="3">
        <v>99.43</v>
      </c>
      <c r="C620">
        <v>22</v>
      </c>
      <c r="D620" s="1">
        <v>45088</v>
      </c>
      <c r="E620" s="2">
        <v>0.84998003895805407</v>
      </c>
      <c r="F620" t="str">
        <f t="shared" si="63"/>
        <v>10110</v>
      </c>
      <c r="G620">
        <f t="shared" si="64"/>
        <v>0</v>
      </c>
      <c r="H620">
        <f t="shared" si="65"/>
        <v>1</v>
      </c>
      <c r="I620">
        <f t="shared" si="66"/>
        <v>1</v>
      </c>
      <c r="J620">
        <f t="shared" si="67"/>
        <v>0</v>
      </c>
      <c r="K620">
        <f t="shared" si="68"/>
        <v>1</v>
      </c>
      <c r="L620">
        <f t="shared" si="69"/>
        <v>9.9499999999999993</v>
      </c>
    </row>
    <row r="621" spans="1:12" x14ac:dyDescent="0.25">
      <c r="A621">
        <v>1</v>
      </c>
      <c r="B621" s="3">
        <v>95.37</v>
      </c>
      <c r="C621">
        <v>5</v>
      </c>
      <c r="D621" s="1">
        <v>44990</v>
      </c>
      <c r="E621" s="2">
        <v>0.92137283146719251</v>
      </c>
      <c r="F621" t="str">
        <f t="shared" si="63"/>
        <v>00101</v>
      </c>
      <c r="G621">
        <f t="shared" si="64"/>
        <v>1</v>
      </c>
      <c r="H621">
        <f t="shared" si="65"/>
        <v>0</v>
      </c>
      <c r="I621">
        <f t="shared" si="66"/>
        <v>1</v>
      </c>
      <c r="J621">
        <f t="shared" si="67"/>
        <v>0</v>
      </c>
      <c r="K621">
        <f t="shared" si="68"/>
        <v>0</v>
      </c>
      <c r="L621">
        <f t="shared" si="69"/>
        <v>4.7699999999999996</v>
      </c>
    </row>
    <row r="622" spans="1:12" x14ac:dyDescent="0.25">
      <c r="A622">
        <v>7</v>
      </c>
      <c r="B622" s="3">
        <v>28.62</v>
      </c>
      <c r="C622">
        <v>21</v>
      </c>
      <c r="D622" s="1">
        <v>45136</v>
      </c>
      <c r="E622" s="2">
        <v>0.44980970608356208</v>
      </c>
      <c r="F622" t="str">
        <f t="shared" si="63"/>
        <v>10101</v>
      </c>
      <c r="G622">
        <f t="shared" si="64"/>
        <v>1</v>
      </c>
      <c r="H622">
        <f t="shared" si="65"/>
        <v>0</v>
      </c>
      <c r="I622">
        <f t="shared" si="66"/>
        <v>1</v>
      </c>
      <c r="J622">
        <f t="shared" si="67"/>
        <v>0</v>
      </c>
      <c r="K622">
        <f t="shared" si="68"/>
        <v>1</v>
      </c>
      <c r="L622">
        <f t="shared" si="69"/>
        <v>2.8699999999999997</v>
      </c>
    </row>
    <row r="623" spans="1:12" x14ac:dyDescent="0.25">
      <c r="A623">
        <v>5</v>
      </c>
      <c r="B623" s="3">
        <v>142.55000000000001</v>
      </c>
      <c r="C623">
        <v>1</v>
      </c>
      <c r="D623" s="1">
        <v>44935</v>
      </c>
      <c r="E623" s="2">
        <v>0.61809950945229752</v>
      </c>
      <c r="F623" t="str">
        <f t="shared" si="63"/>
        <v>00001</v>
      </c>
      <c r="G623">
        <f t="shared" si="64"/>
        <v>1</v>
      </c>
      <c r="H623">
        <f t="shared" si="65"/>
        <v>0</v>
      </c>
      <c r="I623">
        <f t="shared" si="66"/>
        <v>0</v>
      </c>
      <c r="J623">
        <f t="shared" si="67"/>
        <v>0</v>
      </c>
      <c r="K623">
        <f t="shared" si="68"/>
        <v>0</v>
      </c>
      <c r="L623">
        <f t="shared" si="69"/>
        <v>2.86</v>
      </c>
    </row>
    <row r="624" spans="1:12" x14ac:dyDescent="0.25">
      <c r="A624">
        <v>10</v>
      </c>
      <c r="B624" s="3">
        <v>111.58</v>
      </c>
      <c r="C624">
        <v>20</v>
      </c>
      <c r="D624" s="1">
        <v>45016</v>
      </c>
      <c r="E624" s="2">
        <v>0.66216386030757257</v>
      </c>
      <c r="F624" t="str">
        <f t="shared" si="63"/>
        <v>10100</v>
      </c>
      <c r="G624">
        <f t="shared" si="64"/>
        <v>0</v>
      </c>
      <c r="H624">
        <f t="shared" si="65"/>
        <v>0</v>
      </c>
      <c r="I624">
        <f t="shared" si="66"/>
        <v>1</v>
      </c>
      <c r="J624">
        <f t="shared" si="67"/>
        <v>0</v>
      </c>
      <c r="K624">
        <f t="shared" si="68"/>
        <v>1</v>
      </c>
      <c r="L624">
        <f t="shared" si="69"/>
        <v>11.16</v>
      </c>
    </row>
    <row r="625" spans="1:12" x14ac:dyDescent="0.25">
      <c r="A625">
        <v>7</v>
      </c>
      <c r="B625" s="3">
        <v>146.47</v>
      </c>
      <c r="C625">
        <v>10</v>
      </c>
      <c r="D625" s="1">
        <v>45015</v>
      </c>
      <c r="E625" s="2">
        <v>0.47716092387667336</v>
      </c>
      <c r="F625" t="str">
        <f t="shared" si="63"/>
        <v>01010</v>
      </c>
      <c r="G625">
        <f t="shared" si="64"/>
        <v>0</v>
      </c>
      <c r="H625">
        <f t="shared" si="65"/>
        <v>1</v>
      </c>
      <c r="I625">
        <f t="shared" si="66"/>
        <v>0</v>
      </c>
      <c r="J625">
        <f t="shared" si="67"/>
        <v>1</v>
      </c>
      <c r="K625">
        <f t="shared" si="68"/>
        <v>0</v>
      </c>
      <c r="L625">
        <f t="shared" si="69"/>
        <v>7.33</v>
      </c>
    </row>
    <row r="626" spans="1:12" x14ac:dyDescent="0.25">
      <c r="A626">
        <v>6</v>
      </c>
      <c r="B626" s="3">
        <v>105.24</v>
      </c>
      <c r="C626">
        <v>19</v>
      </c>
      <c r="D626" s="1">
        <v>45268</v>
      </c>
      <c r="E626" s="2">
        <v>0.59877610410063553</v>
      </c>
      <c r="F626" t="str">
        <f t="shared" si="63"/>
        <v>10011</v>
      </c>
      <c r="G626">
        <f t="shared" si="64"/>
        <v>1</v>
      </c>
      <c r="H626">
        <f t="shared" si="65"/>
        <v>1</v>
      </c>
      <c r="I626">
        <f t="shared" si="66"/>
        <v>0</v>
      </c>
      <c r="J626">
        <f t="shared" si="67"/>
        <v>0</v>
      </c>
      <c r="K626">
        <f t="shared" si="68"/>
        <v>1</v>
      </c>
      <c r="L626">
        <f t="shared" si="69"/>
        <v>5.27</v>
      </c>
    </row>
    <row r="627" spans="1:12" x14ac:dyDescent="0.25">
      <c r="A627">
        <v>4</v>
      </c>
      <c r="B627" s="3">
        <v>91.25</v>
      </c>
      <c r="C627">
        <v>12</v>
      </c>
      <c r="D627" s="1">
        <v>44999</v>
      </c>
      <c r="E627" s="2">
        <v>0.61386614065822853</v>
      </c>
      <c r="F627" t="str">
        <f t="shared" si="63"/>
        <v>01100</v>
      </c>
      <c r="G627">
        <f t="shared" si="64"/>
        <v>0</v>
      </c>
      <c r="H627">
        <f t="shared" si="65"/>
        <v>0</v>
      </c>
      <c r="I627">
        <f t="shared" si="66"/>
        <v>1</v>
      </c>
      <c r="J627">
        <f t="shared" si="67"/>
        <v>1</v>
      </c>
      <c r="K627">
        <f t="shared" si="68"/>
        <v>0</v>
      </c>
      <c r="L627">
        <f t="shared" si="69"/>
        <v>9.129999999999999</v>
      </c>
    </row>
    <row r="628" spans="1:12" x14ac:dyDescent="0.25">
      <c r="A628">
        <v>8</v>
      </c>
      <c r="B628" s="3">
        <v>53.49</v>
      </c>
      <c r="C628">
        <v>22</v>
      </c>
      <c r="D628" s="1">
        <v>45017</v>
      </c>
      <c r="E628" s="2">
        <v>0.62536947252981989</v>
      </c>
      <c r="F628" t="str">
        <f t="shared" si="63"/>
        <v>10110</v>
      </c>
      <c r="G628">
        <f t="shared" si="64"/>
        <v>0</v>
      </c>
      <c r="H628">
        <f t="shared" si="65"/>
        <v>1</v>
      </c>
      <c r="I628">
        <f t="shared" si="66"/>
        <v>1</v>
      </c>
      <c r="J628">
        <f t="shared" si="67"/>
        <v>0</v>
      </c>
      <c r="K628">
        <f t="shared" si="68"/>
        <v>1</v>
      </c>
      <c r="L628">
        <f t="shared" si="69"/>
        <v>5.35</v>
      </c>
    </row>
    <row r="629" spans="1:12" x14ac:dyDescent="0.25">
      <c r="A629">
        <v>3</v>
      </c>
      <c r="B629" s="3">
        <v>59.16</v>
      </c>
      <c r="C629">
        <v>2</v>
      </c>
      <c r="D629" s="1">
        <v>44945</v>
      </c>
      <c r="E629" s="2">
        <v>0.91862673495287672</v>
      </c>
      <c r="F629" t="str">
        <f t="shared" si="63"/>
        <v>00010</v>
      </c>
      <c r="G629">
        <f t="shared" si="64"/>
        <v>0</v>
      </c>
      <c r="H629">
        <f t="shared" si="65"/>
        <v>1</v>
      </c>
      <c r="I629">
        <f t="shared" si="66"/>
        <v>0</v>
      </c>
      <c r="J629">
        <f t="shared" si="67"/>
        <v>0</v>
      </c>
      <c r="K629">
        <f t="shared" si="68"/>
        <v>0</v>
      </c>
      <c r="L629">
        <f t="shared" si="69"/>
        <v>1.19</v>
      </c>
    </row>
    <row r="630" spans="1:12" x14ac:dyDescent="0.25">
      <c r="A630">
        <v>10</v>
      </c>
      <c r="B630" s="3">
        <v>4.5199999999999996</v>
      </c>
      <c r="C630">
        <v>29</v>
      </c>
      <c r="D630" s="1">
        <v>44935</v>
      </c>
      <c r="E630" s="2">
        <v>0.58799618484078386</v>
      </c>
      <c r="F630" t="str">
        <f t="shared" si="63"/>
        <v>11101</v>
      </c>
      <c r="G630">
        <f t="shared" si="64"/>
        <v>1</v>
      </c>
      <c r="H630">
        <f t="shared" si="65"/>
        <v>0</v>
      </c>
      <c r="I630">
        <f t="shared" si="66"/>
        <v>1</v>
      </c>
      <c r="J630">
        <f t="shared" si="67"/>
        <v>1</v>
      </c>
      <c r="K630">
        <f t="shared" si="68"/>
        <v>1</v>
      </c>
      <c r="L630">
        <f t="shared" si="69"/>
        <v>0.91</v>
      </c>
    </row>
    <row r="631" spans="1:12" x14ac:dyDescent="0.25">
      <c r="A631">
        <v>6</v>
      </c>
      <c r="B631" s="3">
        <v>196.68</v>
      </c>
      <c r="C631">
        <v>16</v>
      </c>
      <c r="D631" s="1">
        <v>45257</v>
      </c>
      <c r="E631" s="2">
        <v>0.42267304159546443</v>
      </c>
      <c r="F631" t="str">
        <f t="shared" si="63"/>
        <v>10000</v>
      </c>
      <c r="G631">
        <f t="shared" si="64"/>
        <v>0</v>
      </c>
      <c r="H631">
        <f t="shared" si="65"/>
        <v>0</v>
      </c>
      <c r="I631">
        <f t="shared" si="66"/>
        <v>0</v>
      </c>
      <c r="J631">
        <f t="shared" si="67"/>
        <v>0</v>
      </c>
      <c r="K631">
        <f t="shared" si="68"/>
        <v>1</v>
      </c>
      <c r="L631">
        <f t="shared" si="69"/>
        <v>9.84</v>
      </c>
    </row>
    <row r="632" spans="1:12" x14ac:dyDescent="0.25">
      <c r="A632">
        <v>6</v>
      </c>
      <c r="B632" s="3">
        <v>6.58</v>
      </c>
      <c r="C632">
        <v>29</v>
      </c>
      <c r="D632" s="1">
        <v>44990</v>
      </c>
      <c r="E632" s="2">
        <v>0.70020044215234334</v>
      </c>
      <c r="F632" t="str">
        <f t="shared" si="63"/>
        <v>11101</v>
      </c>
      <c r="G632">
        <f t="shared" si="64"/>
        <v>1</v>
      </c>
      <c r="H632">
        <f t="shared" si="65"/>
        <v>0</v>
      </c>
      <c r="I632">
        <f t="shared" si="66"/>
        <v>1</v>
      </c>
      <c r="J632">
        <f t="shared" si="67"/>
        <v>1</v>
      </c>
      <c r="K632">
        <f t="shared" si="68"/>
        <v>1</v>
      </c>
      <c r="L632">
        <f t="shared" si="69"/>
        <v>1.32</v>
      </c>
    </row>
    <row r="633" spans="1:12" x14ac:dyDescent="0.25">
      <c r="A633">
        <v>2</v>
      </c>
      <c r="B633" s="3">
        <v>14.14</v>
      </c>
      <c r="C633">
        <v>10</v>
      </c>
      <c r="D633" s="1">
        <v>45209</v>
      </c>
      <c r="E633" s="2">
        <v>0.56713373251113697</v>
      </c>
      <c r="F633" t="str">
        <f t="shared" si="63"/>
        <v>01010</v>
      </c>
      <c r="G633">
        <f t="shared" si="64"/>
        <v>0</v>
      </c>
      <c r="H633">
        <f t="shared" si="65"/>
        <v>1</v>
      </c>
      <c r="I633">
        <f t="shared" si="66"/>
        <v>0</v>
      </c>
      <c r="J633">
        <f t="shared" si="67"/>
        <v>1</v>
      </c>
      <c r="K633">
        <f t="shared" si="68"/>
        <v>0</v>
      </c>
      <c r="L633">
        <f t="shared" si="69"/>
        <v>0.71</v>
      </c>
    </row>
    <row r="634" spans="1:12" x14ac:dyDescent="0.25">
      <c r="A634">
        <v>8</v>
      </c>
      <c r="B634" s="3">
        <v>44.68</v>
      </c>
      <c r="C634">
        <v>11</v>
      </c>
      <c r="D634" s="1">
        <v>45092</v>
      </c>
      <c r="E634" s="2">
        <v>0.63383899645156361</v>
      </c>
      <c r="F634" t="str">
        <f t="shared" si="63"/>
        <v>01011</v>
      </c>
      <c r="G634">
        <f t="shared" si="64"/>
        <v>1</v>
      </c>
      <c r="H634">
        <f t="shared" si="65"/>
        <v>1</v>
      </c>
      <c r="I634">
        <f t="shared" si="66"/>
        <v>0</v>
      </c>
      <c r="J634">
        <f t="shared" si="67"/>
        <v>1</v>
      </c>
      <c r="K634">
        <f t="shared" si="68"/>
        <v>0</v>
      </c>
      <c r="L634">
        <f t="shared" si="69"/>
        <v>2.2399999999999998</v>
      </c>
    </row>
    <row r="635" spans="1:12" x14ac:dyDescent="0.25">
      <c r="A635">
        <v>4</v>
      </c>
      <c r="B635" s="3">
        <v>127.14</v>
      </c>
      <c r="C635">
        <v>25</v>
      </c>
      <c r="D635" s="1">
        <v>45223</v>
      </c>
      <c r="E635" s="2">
        <v>0.69494437097174644</v>
      </c>
      <c r="F635" t="str">
        <f t="shared" si="63"/>
        <v>11001</v>
      </c>
      <c r="G635">
        <f t="shared" si="64"/>
        <v>1</v>
      </c>
      <c r="H635">
        <f t="shared" si="65"/>
        <v>0</v>
      </c>
      <c r="I635">
        <f t="shared" si="66"/>
        <v>0</v>
      </c>
      <c r="J635">
        <f t="shared" si="67"/>
        <v>1</v>
      </c>
      <c r="K635">
        <f t="shared" si="68"/>
        <v>1</v>
      </c>
      <c r="L635">
        <f t="shared" si="69"/>
        <v>12.72</v>
      </c>
    </row>
    <row r="636" spans="1:12" x14ac:dyDescent="0.25">
      <c r="A636">
        <v>2</v>
      </c>
      <c r="B636" s="3">
        <v>7.78</v>
      </c>
      <c r="C636">
        <v>12</v>
      </c>
      <c r="D636" s="1">
        <v>45116</v>
      </c>
      <c r="E636" s="2">
        <v>0.83992000917860976</v>
      </c>
      <c r="F636" t="str">
        <f t="shared" si="63"/>
        <v>01100</v>
      </c>
      <c r="G636">
        <f t="shared" si="64"/>
        <v>0</v>
      </c>
      <c r="H636">
        <f t="shared" si="65"/>
        <v>0</v>
      </c>
      <c r="I636">
        <f t="shared" si="66"/>
        <v>1</v>
      </c>
      <c r="J636">
        <f t="shared" si="67"/>
        <v>1</v>
      </c>
      <c r="K636">
        <f t="shared" si="68"/>
        <v>0</v>
      </c>
      <c r="L636">
        <f t="shared" si="69"/>
        <v>0.78</v>
      </c>
    </row>
    <row r="637" spans="1:12" x14ac:dyDescent="0.25">
      <c r="A637">
        <v>2</v>
      </c>
      <c r="B637" s="3">
        <v>82.65</v>
      </c>
      <c r="C637">
        <v>12</v>
      </c>
      <c r="D637" s="1">
        <v>45075</v>
      </c>
      <c r="E637" s="2">
        <v>0.61223119373490886</v>
      </c>
      <c r="F637" t="str">
        <f t="shared" si="63"/>
        <v>01100</v>
      </c>
      <c r="G637">
        <f t="shared" si="64"/>
        <v>0</v>
      </c>
      <c r="H637">
        <f t="shared" si="65"/>
        <v>0</v>
      </c>
      <c r="I637">
        <f t="shared" si="66"/>
        <v>1</v>
      </c>
      <c r="J637">
        <f t="shared" si="67"/>
        <v>1</v>
      </c>
      <c r="K637">
        <f t="shared" si="68"/>
        <v>0</v>
      </c>
      <c r="L637">
        <f t="shared" si="69"/>
        <v>8.27</v>
      </c>
    </row>
    <row r="638" spans="1:12" x14ac:dyDescent="0.25">
      <c r="A638">
        <v>5</v>
      </c>
      <c r="B638" s="3">
        <v>128.9</v>
      </c>
      <c r="C638">
        <v>6</v>
      </c>
      <c r="D638" s="1">
        <v>45103</v>
      </c>
      <c r="E638" s="2">
        <v>0.92893564918374882</v>
      </c>
      <c r="F638" t="str">
        <f t="shared" si="63"/>
        <v>00110</v>
      </c>
      <c r="G638">
        <f t="shared" si="64"/>
        <v>0</v>
      </c>
      <c r="H638">
        <f t="shared" si="65"/>
        <v>1</v>
      </c>
      <c r="I638">
        <f t="shared" si="66"/>
        <v>1</v>
      </c>
      <c r="J638">
        <f t="shared" si="67"/>
        <v>0</v>
      </c>
      <c r="K638">
        <f t="shared" si="68"/>
        <v>0</v>
      </c>
      <c r="L638">
        <f t="shared" si="69"/>
        <v>6.45</v>
      </c>
    </row>
    <row r="639" spans="1:12" x14ac:dyDescent="0.25">
      <c r="A639">
        <v>7</v>
      </c>
      <c r="B639" s="3">
        <v>106.19</v>
      </c>
      <c r="C639">
        <v>31</v>
      </c>
      <c r="D639" s="1">
        <v>44982</v>
      </c>
      <c r="E639" s="2">
        <v>0.5341953853896888</v>
      </c>
      <c r="F639" t="str">
        <f t="shared" si="63"/>
        <v>11111</v>
      </c>
      <c r="G639">
        <f t="shared" si="64"/>
        <v>1</v>
      </c>
      <c r="H639">
        <f t="shared" si="65"/>
        <v>1</v>
      </c>
      <c r="I639">
        <f t="shared" si="66"/>
        <v>1</v>
      </c>
      <c r="J639">
        <f t="shared" si="67"/>
        <v>1</v>
      </c>
      <c r="K639">
        <f t="shared" si="68"/>
        <v>1</v>
      </c>
      <c r="L639">
        <f t="shared" si="69"/>
        <v>21.240000000000002</v>
      </c>
    </row>
    <row r="640" spans="1:12" x14ac:dyDescent="0.25">
      <c r="A640">
        <v>5</v>
      </c>
      <c r="B640" s="3">
        <v>144.15</v>
      </c>
      <c r="C640">
        <v>19</v>
      </c>
      <c r="D640" s="1">
        <v>44975</v>
      </c>
      <c r="E640" s="2">
        <v>0.94649140814287258</v>
      </c>
      <c r="F640" t="str">
        <f t="shared" si="63"/>
        <v>10011</v>
      </c>
      <c r="G640">
        <f t="shared" si="64"/>
        <v>1</v>
      </c>
      <c r="H640">
        <f t="shared" si="65"/>
        <v>1</v>
      </c>
      <c r="I640">
        <f t="shared" si="66"/>
        <v>0</v>
      </c>
      <c r="J640">
        <f t="shared" si="67"/>
        <v>0</v>
      </c>
      <c r="K640">
        <f t="shared" si="68"/>
        <v>1</v>
      </c>
      <c r="L640">
        <f t="shared" si="69"/>
        <v>7.21</v>
      </c>
    </row>
    <row r="641" spans="1:12" x14ac:dyDescent="0.25">
      <c r="A641">
        <v>5</v>
      </c>
      <c r="B641" s="3">
        <v>25.29</v>
      </c>
      <c r="C641">
        <v>12</v>
      </c>
      <c r="D641" s="1">
        <v>45147</v>
      </c>
      <c r="E641" s="2">
        <v>0.8027224500196446</v>
      </c>
      <c r="F641" t="str">
        <f t="shared" si="63"/>
        <v>01100</v>
      </c>
      <c r="G641">
        <f t="shared" si="64"/>
        <v>0</v>
      </c>
      <c r="H641">
        <f t="shared" si="65"/>
        <v>0</v>
      </c>
      <c r="I641">
        <f t="shared" si="66"/>
        <v>1</v>
      </c>
      <c r="J641">
        <f t="shared" si="67"/>
        <v>1</v>
      </c>
      <c r="K641">
        <f t="shared" si="68"/>
        <v>0</v>
      </c>
      <c r="L641">
        <f t="shared" si="69"/>
        <v>2.5299999999999998</v>
      </c>
    </row>
    <row r="642" spans="1:12" x14ac:dyDescent="0.25">
      <c r="A642">
        <v>9</v>
      </c>
      <c r="B642" s="3">
        <v>141.08000000000001</v>
      </c>
      <c r="C642">
        <v>2</v>
      </c>
      <c r="D642" s="1">
        <v>45196</v>
      </c>
      <c r="E642" s="2">
        <v>0.57721517194517669</v>
      </c>
      <c r="F642" t="str">
        <f t="shared" si="63"/>
        <v>00010</v>
      </c>
      <c r="G642">
        <f t="shared" si="64"/>
        <v>0</v>
      </c>
      <c r="H642">
        <f t="shared" si="65"/>
        <v>1</v>
      </c>
      <c r="I642">
        <f t="shared" si="66"/>
        <v>0</v>
      </c>
      <c r="J642">
        <f t="shared" si="67"/>
        <v>0</v>
      </c>
      <c r="K642">
        <f t="shared" si="68"/>
        <v>0</v>
      </c>
      <c r="L642">
        <f t="shared" si="69"/>
        <v>2.8299999999999996</v>
      </c>
    </row>
    <row r="643" spans="1:12" x14ac:dyDescent="0.25">
      <c r="A643">
        <v>9</v>
      </c>
      <c r="B643" s="3">
        <v>71.040000000000006</v>
      </c>
      <c r="C643">
        <v>26</v>
      </c>
      <c r="D643" s="1">
        <v>44964</v>
      </c>
      <c r="E643" s="2">
        <v>0.76952983252739737</v>
      </c>
      <c r="F643" t="str">
        <f t="shared" ref="F643:F706" si="70">DEC2BIN(C643,5)</f>
        <v>11010</v>
      </c>
      <c r="G643">
        <f t="shared" ref="G643:G706" si="71">IF(RIGHT(F643,1)="1",1,0)</f>
        <v>0</v>
      </c>
      <c r="H643">
        <f t="shared" ref="H643:H706" si="72">IF(MID(F643,4,1)="1",1,0)</f>
        <v>1</v>
      </c>
      <c r="I643">
        <f t="shared" ref="I643:I706" si="73">IF(MID(F643,3,1)="1",1,0)</f>
        <v>0</v>
      </c>
      <c r="J643">
        <f t="shared" ref="J643:J706" si="74">IF(MID(F643,2,1)="1",1,0)</f>
        <v>1</v>
      </c>
      <c r="K643">
        <f t="shared" ref="K643:K706" si="75">IF(MID(F643,1,1)="1",1,0)</f>
        <v>1</v>
      </c>
      <c r="L643">
        <f t="shared" ref="L643:L706" si="76">ROUNDUP(IF(I643+J643+K643=3,B643*0.2,IF(I643+J643+K643=2,B643*0.1,IF(I643+J643+K643=1,B643*0.05,B643*0.02))),2)</f>
        <v>7.1099999999999994</v>
      </c>
    </row>
    <row r="644" spans="1:12" x14ac:dyDescent="0.25">
      <c r="A644">
        <v>2</v>
      </c>
      <c r="B644" s="3">
        <v>50.48</v>
      </c>
      <c r="C644">
        <v>4</v>
      </c>
      <c r="D644" s="1">
        <v>45030</v>
      </c>
      <c r="E644" s="2">
        <v>0.9412157761367268</v>
      </c>
      <c r="F644" t="str">
        <f t="shared" si="70"/>
        <v>00100</v>
      </c>
      <c r="G644">
        <f t="shared" si="71"/>
        <v>0</v>
      </c>
      <c r="H644">
        <f t="shared" si="72"/>
        <v>0</v>
      </c>
      <c r="I644">
        <f t="shared" si="73"/>
        <v>1</v>
      </c>
      <c r="J644">
        <f t="shared" si="74"/>
        <v>0</v>
      </c>
      <c r="K644">
        <f t="shared" si="75"/>
        <v>0</v>
      </c>
      <c r="L644">
        <f t="shared" si="76"/>
        <v>2.5299999999999998</v>
      </c>
    </row>
    <row r="645" spans="1:12" x14ac:dyDescent="0.25">
      <c r="A645">
        <v>7</v>
      </c>
      <c r="B645" s="3">
        <v>84.42</v>
      </c>
      <c r="C645">
        <v>17</v>
      </c>
      <c r="D645" s="1">
        <v>44944</v>
      </c>
      <c r="E645" s="2">
        <v>0.60592148310115301</v>
      </c>
      <c r="F645" t="str">
        <f t="shared" si="70"/>
        <v>10001</v>
      </c>
      <c r="G645">
        <f t="shared" si="71"/>
        <v>1</v>
      </c>
      <c r="H645">
        <f t="shared" si="72"/>
        <v>0</v>
      </c>
      <c r="I645">
        <f t="shared" si="73"/>
        <v>0</v>
      </c>
      <c r="J645">
        <f t="shared" si="74"/>
        <v>0</v>
      </c>
      <c r="K645">
        <f t="shared" si="75"/>
        <v>1</v>
      </c>
      <c r="L645">
        <f t="shared" si="76"/>
        <v>4.2299999999999995</v>
      </c>
    </row>
    <row r="646" spans="1:12" x14ac:dyDescent="0.25">
      <c r="A646">
        <v>7</v>
      </c>
      <c r="B646" s="3">
        <v>187.2</v>
      </c>
      <c r="C646">
        <v>5</v>
      </c>
      <c r="D646" s="1">
        <v>44941</v>
      </c>
      <c r="E646" s="2">
        <v>0.79256913385418959</v>
      </c>
      <c r="F646" t="str">
        <f t="shared" si="70"/>
        <v>00101</v>
      </c>
      <c r="G646">
        <f t="shared" si="71"/>
        <v>1</v>
      </c>
      <c r="H646">
        <f t="shared" si="72"/>
        <v>0</v>
      </c>
      <c r="I646">
        <f t="shared" si="73"/>
        <v>1</v>
      </c>
      <c r="J646">
        <f t="shared" si="74"/>
        <v>0</v>
      </c>
      <c r="K646">
        <f t="shared" si="75"/>
        <v>0</v>
      </c>
      <c r="L646">
        <f t="shared" si="76"/>
        <v>9.36</v>
      </c>
    </row>
    <row r="647" spans="1:12" x14ac:dyDescent="0.25">
      <c r="A647">
        <v>5</v>
      </c>
      <c r="B647" s="3">
        <v>87.68</v>
      </c>
      <c r="C647">
        <v>18</v>
      </c>
      <c r="D647" s="1">
        <v>44990</v>
      </c>
      <c r="E647" s="2">
        <v>0.72065162437239916</v>
      </c>
      <c r="F647" t="str">
        <f t="shared" si="70"/>
        <v>10010</v>
      </c>
      <c r="G647">
        <f t="shared" si="71"/>
        <v>0</v>
      </c>
      <c r="H647">
        <f t="shared" si="72"/>
        <v>1</v>
      </c>
      <c r="I647">
        <f t="shared" si="73"/>
        <v>0</v>
      </c>
      <c r="J647">
        <f t="shared" si="74"/>
        <v>0</v>
      </c>
      <c r="K647">
        <f t="shared" si="75"/>
        <v>1</v>
      </c>
      <c r="L647">
        <f t="shared" si="76"/>
        <v>4.3899999999999997</v>
      </c>
    </row>
    <row r="648" spans="1:12" x14ac:dyDescent="0.25">
      <c r="A648">
        <v>7</v>
      </c>
      <c r="B648" s="3">
        <v>175.96</v>
      </c>
      <c r="C648">
        <v>2</v>
      </c>
      <c r="D648" s="1">
        <v>44967</v>
      </c>
      <c r="E648" s="2">
        <v>0.43895079326802128</v>
      </c>
      <c r="F648" t="str">
        <f t="shared" si="70"/>
        <v>00010</v>
      </c>
      <c r="G648">
        <f t="shared" si="71"/>
        <v>0</v>
      </c>
      <c r="H648">
        <f t="shared" si="72"/>
        <v>1</v>
      </c>
      <c r="I648">
        <f t="shared" si="73"/>
        <v>0</v>
      </c>
      <c r="J648">
        <f t="shared" si="74"/>
        <v>0</v>
      </c>
      <c r="K648">
        <f t="shared" si="75"/>
        <v>0</v>
      </c>
      <c r="L648">
        <f t="shared" si="76"/>
        <v>3.5199999999999996</v>
      </c>
    </row>
    <row r="649" spans="1:12" x14ac:dyDescent="0.25">
      <c r="A649">
        <v>2</v>
      </c>
      <c r="B649" s="3">
        <v>87</v>
      </c>
      <c r="C649">
        <v>25</v>
      </c>
      <c r="D649" s="1">
        <v>45238</v>
      </c>
      <c r="E649" s="2">
        <v>0.79889257276278747</v>
      </c>
      <c r="F649" t="str">
        <f t="shared" si="70"/>
        <v>11001</v>
      </c>
      <c r="G649">
        <f t="shared" si="71"/>
        <v>1</v>
      </c>
      <c r="H649">
        <f t="shared" si="72"/>
        <v>0</v>
      </c>
      <c r="I649">
        <f t="shared" si="73"/>
        <v>0</v>
      </c>
      <c r="J649">
        <f t="shared" si="74"/>
        <v>1</v>
      </c>
      <c r="K649">
        <f t="shared" si="75"/>
        <v>1</v>
      </c>
      <c r="L649">
        <f t="shared" si="76"/>
        <v>8.6999999999999993</v>
      </c>
    </row>
    <row r="650" spans="1:12" x14ac:dyDescent="0.25">
      <c r="A650">
        <v>4</v>
      </c>
      <c r="B650" s="3">
        <v>127.67</v>
      </c>
      <c r="C650">
        <v>18</v>
      </c>
      <c r="D650" s="1">
        <v>45007</v>
      </c>
      <c r="E650" s="2">
        <v>0.66577646929498213</v>
      </c>
      <c r="F650" t="str">
        <f t="shared" si="70"/>
        <v>10010</v>
      </c>
      <c r="G650">
        <f t="shared" si="71"/>
        <v>0</v>
      </c>
      <c r="H650">
        <f t="shared" si="72"/>
        <v>1</v>
      </c>
      <c r="I650">
        <f t="shared" si="73"/>
        <v>0</v>
      </c>
      <c r="J650">
        <f t="shared" si="74"/>
        <v>0</v>
      </c>
      <c r="K650">
        <f t="shared" si="75"/>
        <v>1</v>
      </c>
      <c r="L650">
        <f t="shared" si="76"/>
        <v>6.39</v>
      </c>
    </row>
    <row r="651" spans="1:12" x14ac:dyDescent="0.25">
      <c r="A651">
        <v>3</v>
      </c>
      <c r="B651" s="3">
        <v>115.82</v>
      </c>
      <c r="C651">
        <v>11</v>
      </c>
      <c r="D651" s="1">
        <v>44970</v>
      </c>
      <c r="E651" s="2">
        <v>0.93407042282389807</v>
      </c>
      <c r="F651" t="str">
        <f t="shared" si="70"/>
        <v>01011</v>
      </c>
      <c r="G651">
        <f t="shared" si="71"/>
        <v>1</v>
      </c>
      <c r="H651">
        <f t="shared" si="72"/>
        <v>1</v>
      </c>
      <c r="I651">
        <f t="shared" si="73"/>
        <v>0</v>
      </c>
      <c r="J651">
        <f t="shared" si="74"/>
        <v>1</v>
      </c>
      <c r="K651">
        <f t="shared" si="75"/>
        <v>0</v>
      </c>
      <c r="L651">
        <f t="shared" si="76"/>
        <v>5.8</v>
      </c>
    </row>
    <row r="652" spans="1:12" x14ac:dyDescent="0.25">
      <c r="A652">
        <v>8</v>
      </c>
      <c r="B652" s="3">
        <v>138</v>
      </c>
      <c r="C652">
        <v>25</v>
      </c>
      <c r="D652" s="1">
        <v>44987</v>
      </c>
      <c r="E652" s="2">
        <v>0.64063665756395827</v>
      </c>
      <c r="F652" t="str">
        <f t="shared" si="70"/>
        <v>11001</v>
      </c>
      <c r="G652">
        <f t="shared" si="71"/>
        <v>1</v>
      </c>
      <c r="H652">
        <f t="shared" si="72"/>
        <v>0</v>
      </c>
      <c r="I652">
        <f t="shared" si="73"/>
        <v>0</v>
      </c>
      <c r="J652">
        <f t="shared" si="74"/>
        <v>1</v>
      </c>
      <c r="K652">
        <f t="shared" si="75"/>
        <v>1</v>
      </c>
      <c r="L652">
        <f t="shared" si="76"/>
        <v>13.8</v>
      </c>
    </row>
    <row r="653" spans="1:12" x14ac:dyDescent="0.25">
      <c r="A653">
        <v>9</v>
      </c>
      <c r="B653" s="3">
        <v>142.13999999999999</v>
      </c>
      <c r="C653">
        <v>22</v>
      </c>
      <c r="D653" s="1">
        <v>44980</v>
      </c>
      <c r="E653" s="2">
        <v>0.49866842038351111</v>
      </c>
      <c r="F653" t="str">
        <f t="shared" si="70"/>
        <v>10110</v>
      </c>
      <c r="G653">
        <f t="shared" si="71"/>
        <v>0</v>
      </c>
      <c r="H653">
        <f t="shared" si="72"/>
        <v>1</v>
      </c>
      <c r="I653">
        <f t="shared" si="73"/>
        <v>1</v>
      </c>
      <c r="J653">
        <f t="shared" si="74"/>
        <v>0</v>
      </c>
      <c r="K653">
        <f t="shared" si="75"/>
        <v>1</v>
      </c>
      <c r="L653">
        <f t="shared" si="76"/>
        <v>14.22</v>
      </c>
    </row>
    <row r="654" spans="1:12" x14ac:dyDescent="0.25">
      <c r="A654">
        <v>3</v>
      </c>
      <c r="B654" s="3">
        <v>118.22</v>
      </c>
      <c r="C654">
        <v>20</v>
      </c>
      <c r="D654" s="1">
        <v>45220</v>
      </c>
      <c r="E654" s="2">
        <v>0.88351703113079361</v>
      </c>
      <c r="F654" t="str">
        <f t="shared" si="70"/>
        <v>10100</v>
      </c>
      <c r="G654">
        <f t="shared" si="71"/>
        <v>0</v>
      </c>
      <c r="H654">
        <f t="shared" si="72"/>
        <v>0</v>
      </c>
      <c r="I654">
        <f t="shared" si="73"/>
        <v>1</v>
      </c>
      <c r="J654">
        <f t="shared" si="74"/>
        <v>0</v>
      </c>
      <c r="K654">
        <f t="shared" si="75"/>
        <v>1</v>
      </c>
      <c r="L654">
        <f t="shared" si="76"/>
        <v>11.83</v>
      </c>
    </row>
    <row r="655" spans="1:12" x14ac:dyDescent="0.25">
      <c r="A655">
        <v>1</v>
      </c>
      <c r="B655" s="3">
        <v>2.96</v>
      </c>
      <c r="C655">
        <v>14</v>
      </c>
      <c r="D655" s="1">
        <v>45132</v>
      </c>
      <c r="E655" s="2">
        <v>0.80961225516924451</v>
      </c>
      <c r="F655" t="str">
        <f t="shared" si="70"/>
        <v>01110</v>
      </c>
      <c r="G655">
        <f t="shared" si="71"/>
        <v>0</v>
      </c>
      <c r="H655">
        <f t="shared" si="72"/>
        <v>1</v>
      </c>
      <c r="I655">
        <f t="shared" si="73"/>
        <v>1</v>
      </c>
      <c r="J655">
        <f t="shared" si="74"/>
        <v>1</v>
      </c>
      <c r="K655">
        <f t="shared" si="75"/>
        <v>0</v>
      </c>
      <c r="L655">
        <f t="shared" si="76"/>
        <v>0.3</v>
      </c>
    </row>
    <row r="656" spans="1:12" x14ac:dyDescent="0.25">
      <c r="A656">
        <v>9</v>
      </c>
      <c r="B656" s="3">
        <v>171.22</v>
      </c>
      <c r="C656">
        <v>12</v>
      </c>
      <c r="D656" s="1">
        <v>45285</v>
      </c>
      <c r="E656" s="2">
        <v>0.76346823483811477</v>
      </c>
      <c r="F656" t="str">
        <f t="shared" si="70"/>
        <v>01100</v>
      </c>
      <c r="G656">
        <f t="shared" si="71"/>
        <v>0</v>
      </c>
      <c r="H656">
        <f t="shared" si="72"/>
        <v>0</v>
      </c>
      <c r="I656">
        <f t="shared" si="73"/>
        <v>1</v>
      </c>
      <c r="J656">
        <f t="shared" si="74"/>
        <v>1</v>
      </c>
      <c r="K656">
        <f t="shared" si="75"/>
        <v>0</v>
      </c>
      <c r="L656">
        <f t="shared" si="76"/>
        <v>17.130000000000003</v>
      </c>
    </row>
    <row r="657" spans="1:12" x14ac:dyDescent="0.25">
      <c r="A657">
        <v>2</v>
      </c>
      <c r="B657" s="3">
        <v>117.2</v>
      </c>
      <c r="C657">
        <v>21</v>
      </c>
      <c r="D657" s="1">
        <v>45012</v>
      </c>
      <c r="E657" s="2">
        <v>0.50854982057524512</v>
      </c>
      <c r="F657" t="str">
        <f t="shared" si="70"/>
        <v>10101</v>
      </c>
      <c r="G657">
        <f t="shared" si="71"/>
        <v>1</v>
      </c>
      <c r="H657">
        <f t="shared" si="72"/>
        <v>0</v>
      </c>
      <c r="I657">
        <f t="shared" si="73"/>
        <v>1</v>
      </c>
      <c r="J657">
        <f t="shared" si="74"/>
        <v>0</v>
      </c>
      <c r="K657">
        <f t="shared" si="75"/>
        <v>1</v>
      </c>
      <c r="L657">
        <f t="shared" si="76"/>
        <v>11.72</v>
      </c>
    </row>
    <row r="658" spans="1:12" x14ac:dyDescent="0.25">
      <c r="A658">
        <v>9</v>
      </c>
      <c r="B658" s="3">
        <v>105.24</v>
      </c>
      <c r="C658">
        <v>10</v>
      </c>
      <c r="D658" s="1">
        <v>45225</v>
      </c>
      <c r="E658" s="2">
        <v>0.55012985998144737</v>
      </c>
      <c r="F658" t="str">
        <f t="shared" si="70"/>
        <v>01010</v>
      </c>
      <c r="G658">
        <f t="shared" si="71"/>
        <v>0</v>
      </c>
      <c r="H658">
        <f t="shared" si="72"/>
        <v>1</v>
      </c>
      <c r="I658">
        <f t="shared" si="73"/>
        <v>0</v>
      </c>
      <c r="J658">
        <f t="shared" si="74"/>
        <v>1</v>
      </c>
      <c r="K658">
        <f t="shared" si="75"/>
        <v>0</v>
      </c>
      <c r="L658">
        <f t="shared" si="76"/>
        <v>5.27</v>
      </c>
    </row>
    <row r="659" spans="1:12" x14ac:dyDescent="0.25">
      <c r="A659">
        <v>1</v>
      </c>
      <c r="B659" s="3">
        <v>130.41999999999999</v>
      </c>
      <c r="C659">
        <v>13</v>
      </c>
      <c r="D659" s="1">
        <v>45048</v>
      </c>
      <c r="E659" s="2">
        <v>0.82341217858471305</v>
      </c>
      <c r="F659" t="str">
        <f t="shared" si="70"/>
        <v>01101</v>
      </c>
      <c r="G659">
        <f t="shared" si="71"/>
        <v>1</v>
      </c>
      <c r="H659">
        <f t="shared" si="72"/>
        <v>0</v>
      </c>
      <c r="I659">
        <f t="shared" si="73"/>
        <v>1</v>
      </c>
      <c r="J659">
        <f t="shared" si="74"/>
        <v>1</v>
      </c>
      <c r="K659">
        <f t="shared" si="75"/>
        <v>0</v>
      </c>
      <c r="L659">
        <f t="shared" si="76"/>
        <v>13.049999999999999</v>
      </c>
    </row>
    <row r="660" spans="1:12" x14ac:dyDescent="0.25">
      <c r="A660">
        <v>9</v>
      </c>
      <c r="B660" s="3">
        <v>144.38999999999999</v>
      </c>
      <c r="C660">
        <v>28</v>
      </c>
      <c r="D660" s="1">
        <v>45224</v>
      </c>
      <c r="E660" s="2">
        <v>0.60648385156590034</v>
      </c>
      <c r="F660" t="str">
        <f t="shared" si="70"/>
        <v>11100</v>
      </c>
      <c r="G660">
        <f t="shared" si="71"/>
        <v>0</v>
      </c>
      <c r="H660">
        <f t="shared" si="72"/>
        <v>0</v>
      </c>
      <c r="I660">
        <f t="shared" si="73"/>
        <v>1</v>
      </c>
      <c r="J660">
        <f t="shared" si="74"/>
        <v>1</v>
      </c>
      <c r="K660">
        <f t="shared" si="75"/>
        <v>1</v>
      </c>
      <c r="L660">
        <f t="shared" si="76"/>
        <v>28.880000000000003</v>
      </c>
    </row>
    <row r="661" spans="1:12" x14ac:dyDescent="0.25">
      <c r="A661">
        <v>10</v>
      </c>
      <c r="B661" s="3">
        <v>52.82</v>
      </c>
      <c r="C661">
        <v>22</v>
      </c>
      <c r="D661" s="1">
        <v>45109</v>
      </c>
      <c r="E661" s="2">
        <v>0.72203422962792962</v>
      </c>
      <c r="F661" t="str">
        <f t="shared" si="70"/>
        <v>10110</v>
      </c>
      <c r="G661">
        <f t="shared" si="71"/>
        <v>0</v>
      </c>
      <c r="H661">
        <f t="shared" si="72"/>
        <v>1</v>
      </c>
      <c r="I661">
        <f t="shared" si="73"/>
        <v>1</v>
      </c>
      <c r="J661">
        <f t="shared" si="74"/>
        <v>0</v>
      </c>
      <c r="K661">
        <f t="shared" si="75"/>
        <v>1</v>
      </c>
      <c r="L661">
        <f t="shared" si="76"/>
        <v>5.29</v>
      </c>
    </row>
    <row r="662" spans="1:12" x14ac:dyDescent="0.25">
      <c r="A662">
        <v>9</v>
      </c>
      <c r="B662" s="3">
        <v>138.03</v>
      </c>
      <c r="C662">
        <v>6</v>
      </c>
      <c r="D662" s="1">
        <v>45227</v>
      </c>
      <c r="E662" s="2">
        <v>0.75879455525789252</v>
      </c>
      <c r="F662" t="str">
        <f t="shared" si="70"/>
        <v>00110</v>
      </c>
      <c r="G662">
        <f t="shared" si="71"/>
        <v>0</v>
      </c>
      <c r="H662">
        <f t="shared" si="72"/>
        <v>1</v>
      </c>
      <c r="I662">
        <f t="shared" si="73"/>
        <v>1</v>
      </c>
      <c r="J662">
        <f t="shared" si="74"/>
        <v>0</v>
      </c>
      <c r="K662">
        <f t="shared" si="75"/>
        <v>0</v>
      </c>
      <c r="L662">
        <f t="shared" si="76"/>
        <v>6.91</v>
      </c>
    </row>
    <row r="663" spans="1:12" x14ac:dyDescent="0.25">
      <c r="A663">
        <v>8</v>
      </c>
      <c r="B663" s="3">
        <v>17.260000000000002</v>
      </c>
      <c r="C663">
        <v>27</v>
      </c>
      <c r="D663" s="1">
        <v>45040</v>
      </c>
      <c r="E663" s="2">
        <v>0.56090130750266376</v>
      </c>
      <c r="F663" t="str">
        <f t="shared" si="70"/>
        <v>11011</v>
      </c>
      <c r="G663">
        <f t="shared" si="71"/>
        <v>1</v>
      </c>
      <c r="H663">
        <f t="shared" si="72"/>
        <v>1</v>
      </c>
      <c r="I663">
        <f t="shared" si="73"/>
        <v>0</v>
      </c>
      <c r="J663">
        <f t="shared" si="74"/>
        <v>1</v>
      </c>
      <c r="K663">
        <f t="shared" si="75"/>
        <v>1</v>
      </c>
      <c r="L663">
        <f t="shared" si="76"/>
        <v>1.73</v>
      </c>
    </row>
    <row r="664" spans="1:12" x14ac:dyDescent="0.25">
      <c r="A664">
        <v>8</v>
      </c>
      <c r="B664" s="3">
        <v>117.38</v>
      </c>
      <c r="C664">
        <v>15</v>
      </c>
      <c r="D664" s="1">
        <v>45264</v>
      </c>
      <c r="E664" s="2">
        <v>0.48073433179280234</v>
      </c>
      <c r="F664" t="str">
        <f t="shared" si="70"/>
        <v>01111</v>
      </c>
      <c r="G664">
        <f t="shared" si="71"/>
        <v>1</v>
      </c>
      <c r="H664">
        <f t="shared" si="72"/>
        <v>1</v>
      </c>
      <c r="I664">
        <f t="shared" si="73"/>
        <v>1</v>
      </c>
      <c r="J664">
        <f t="shared" si="74"/>
        <v>1</v>
      </c>
      <c r="K664">
        <f t="shared" si="75"/>
        <v>0</v>
      </c>
      <c r="L664">
        <f t="shared" si="76"/>
        <v>11.74</v>
      </c>
    </row>
    <row r="665" spans="1:12" x14ac:dyDescent="0.25">
      <c r="A665">
        <v>5</v>
      </c>
      <c r="B665" s="3">
        <v>189.41</v>
      </c>
      <c r="C665">
        <v>3</v>
      </c>
      <c r="D665" s="1">
        <v>45007</v>
      </c>
      <c r="E665" s="2">
        <v>0.82121732135626901</v>
      </c>
      <c r="F665" t="str">
        <f t="shared" si="70"/>
        <v>00011</v>
      </c>
      <c r="G665">
        <f t="shared" si="71"/>
        <v>1</v>
      </c>
      <c r="H665">
        <f t="shared" si="72"/>
        <v>1</v>
      </c>
      <c r="I665">
        <f t="shared" si="73"/>
        <v>0</v>
      </c>
      <c r="J665">
        <f t="shared" si="74"/>
        <v>0</v>
      </c>
      <c r="K665">
        <f t="shared" si="75"/>
        <v>0</v>
      </c>
      <c r="L665">
        <f t="shared" si="76"/>
        <v>3.7899999999999996</v>
      </c>
    </row>
    <row r="666" spans="1:12" x14ac:dyDescent="0.25">
      <c r="A666">
        <v>2</v>
      </c>
      <c r="B666" s="3">
        <v>42.49</v>
      </c>
      <c r="C666">
        <v>14</v>
      </c>
      <c r="D666" s="1">
        <v>45264</v>
      </c>
      <c r="E666" s="2">
        <v>0.73423820237910853</v>
      </c>
      <c r="F666" t="str">
        <f t="shared" si="70"/>
        <v>01110</v>
      </c>
      <c r="G666">
        <f t="shared" si="71"/>
        <v>0</v>
      </c>
      <c r="H666">
        <f t="shared" si="72"/>
        <v>1</v>
      </c>
      <c r="I666">
        <f t="shared" si="73"/>
        <v>1</v>
      </c>
      <c r="J666">
        <f t="shared" si="74"/>
        <v>1</v>
      </c>
      <c r="K666">
        <f t="shared" si="75"/>
        <v>0</v>
      </c>
      <c r="L666">
        <f t="shared" si="76"/>
        <v>4.25</v>
      </c>
    </row>
    <row r="667" spans="1:12" x14ac:dyDescent="0.25">
      <c r="A667">
        <v>1</v>
      </c>
      <c r="B667" s="3">
        <v>129.97</v>
      </c>
      <c r="C667">
        <v>11</v>
      </c>
      <c r="D667" s="1">
        <v>45093</v>
      </c>
      <c r="E667" s="2">
        <v>0.90456129831243781</v>
      </c>
      <c r="F667" t="str">
        <f t="shared" si="70"/>
        <v>01011</v>
      </c>
      <c r="G667">
        <f t="shared" si="71"/>
        <v>1</v>
      </c>
      <c r="H667">
        <f t="shared" si="72"/>
        <v>1</v>
      </c>
      <c r="I667">
        <f t="shared" si="73"/>
        <v>0</v>
      </c>
      <c r="J667">
        <f t="shared" si="74"/>
        <v>1</v>
      </c>
      <c r="K667">
        <f t="shared" si="75"/>
        <v>0</v>
      </c>
      <c r="L667">
        <f t="shared" si="76"/>
        <v>6.5</v>
      </c>
    </row>
    <row r="668" spans="1:12" x14ac:dyDescent="0.25">
      <c r="A668">
        <v>1</v>
      </c>
      <c r="B668" s="3">
        <v>38.159999999999997</v>
      </c>
      <c r="C668">
        <v>15</v>
      </c>
      <c r="D668" s="1">
        <v>45239</v>
      </c>
      <c r="E668" s="2">
        <v>0.63132223352177563</v>
      </c>
      <c r="F668" t="str">
        <f t="shared" si="70"/>
        <v>01111</v>
      </c>
      <c r="G668">
        <f t="shared" si="71"/>
        <v>1</v>
      </c>
      <c r="H668">
        <f t="shared" si="72"/>
        <v>1</v>
      </c>
      <c r="I668">
        <f t="shared" si="73"/>
        <v>1</v>
      </c>
      <c r="J668">
        <f t="shared" si="74"/>
        <v>1</v>
      </c>
      <c r="K668">
        <f t="shared" si="75"/>
        <v>0</v>
      </c>
      <c r="L668">
        <f t="shared" si="76"/>
        <v>3.82</v>
      </c>
    </row>
    <row r="669" spans="1:12" x14ac:dyDescent="0.25">
      <c r="A669">
        <v>6</v>
      </c>
      <c r="B669" s="3">
        <v>159.79</v>
      </c>
      <c r="C669">
        <v>28</v>
      </c>
      <c r="D669" s="1">
        <v>45218</v>
      </c>
      <c r="E669" s="2">
        <v>0.79723799045162536</v>
      </c>
      <c r="F669" t="str">
        <f t="shared" si="70"/>
        <v>11100</v>
      </c>
      <c r="G669">
        <f t="shared" si="71"/>
        <v>0</v>
      </c>
      <c r="H669">
        <f t="shared" si="72"/>
        <v>0</v>
      </c>
      <c r="I669">
        <f t="shared" si="73"/>
        <v>1</v>
      </c>
      <c r="J669">
        <f t="shared" si="74"/>
        <v>1</v>
      </c>
      <c r="K669">
        <f t="shared" si="75"/>
        <v>1</v>
      </c>
      <c r="L669">
        <f t="shared" si="76"/>
        <v>31.96</v>
      </c>
    </row>
    <row r="670" spans="1:12" x14ac:dyDescent="0.25">
      <c r="A670">
        <v>7</v>
      </c>
      <c r="B670" s="3">
        <v>90.29</v>
      </c>
      <c r="C670">
        <v>18</v>
      </c>
      <c r="D670" s="1">
        <v>45230</v>
      </c>
      <c r="E670" s="2">
        <v>0.46198000978474291</v>
      </c>
      <c r="F670" t="str">
        <f t="shared" si="70"/>
        <v>10010</v>
      </c>
      <c r="G670">
        <f t="shared" si="71"/>
        <v>0</v>
      </c>
      <c r="H670">
        <f t="shared" si="72"/>
        <v>1</v>
      </c>
      <c r="I670">
        <f t="shared" si="73"/>
        <v>0</v>
      </c>
      <c r="J670">
        <f t="shared" si="74"/>
        <v>0</v>
      </c>
      <c r="K670">
        <f t="shared" si="75"/>
        <v>1</v>
      </c>
      <c r="L670">
        <f t="shared" si="76"/>
        <v>4.5199999999999996</v>
      </c>
    </row>
    <row r="671" spans="1:12" x14ac:dyDescent="0.25">
      <c r="A671">
        <v>9</v>
      </c>
      <c r="B671" s="3">
        <v>93.56</v>
      </c>
      <c r="C671">
        <v>25</v>
      </c>
      <c r="D671" s="1">
        <v>45086</v>
      </c>
      <c r="E671" s="2">
        <v>0.43953457851402611</v>
      </c>
      <c r="F671" t="str">
        <f t="shared" si="70"/>
        <v>11001</v>
      </c>
      <c r="G671">
        <f t="shared" si="71"/>
        <v>1</v>
      </c>
      <c r="H671">
        <f t="shared" si="72"/>
        <v>0</v>
      </c>
      <c r="I671">
        <f t="shared" si="73"/>
        <v>0</v>
      </c>
      <c r="J671">
        <f t="shared" si="74"/>
        <v>1</v>
      </c>
      <c r="K671">
        <f t="shared" si="75"/>
        <v>1</v>
      </c>
      <c r="L671">
        <f t="shared" si="76"/>
        <v>9.36</v>
      </c>
    </row>
    <row r="672" spans="1:12" x14ac:dyDescent="0.25">
      <c r="A672">
        <v>1</v>
      </c>
      <c r="B672" s="3">
        <v>189.64</v>
      </c>
      <c r="C672">
        <v>21</v>
      </c>
      <c r="D672" s="1">
        <v>44993</v>
      </c>
      <c r="E672" s="2">
        <v>0.45259453825791901</v>
      </c>
      <c r="F672" t="str">
        <f t="shared" si="70"/>
        <v>10101</v>
      </c>
      <c r="G672">
        <f t="shared" si="71"/>
        <v>1</v>
      </c>
      <c r="H672">
        <f t="shared" si="72"/>
        <v>0</v>
      </c>
      <c r="I672">
        <f t="shared" si="73"/>
        <v>1</v>
      </c>
      <c r="J672">
        <f t="shared" si="74"/>
        <v>0</v>
      </c>
      <c r="K672">
        <f t="shared" si="75"/>
        <v>1</v>
      </c>
      <c r="L672">
        <f t="shared" si="76"/>
        <v>18.970000000000002</v>
      </c>
    </row>
    <row r="673" spans="1:12" x14ac:dyDescent="0.25">
      <c r="A673">
        <v>5</v>
      </c>
      <c r="B673" s="3">
        <v>192.47</v>
      </c>
      <c r="C673">
        <v>2</v>
      </c>
      <c r="D673" s="1">
        <v>45041</v>
      </c>
      <c r="E673" s="2">
        <v>0.80688325612719303</v>
      </c>
      <c r="F673" t="str">
        <f t="shared" si="70"/>
        <v>00010</v>
      </c>
      <c r="G673">
        <f t="shared" si="71"/>
        <v>0</v>
      </c>
      <c r="H673">
        <f t="shared" si="72"/>
        <v>1</v>
      </c>
      <c r="I673">
        <f t="shared" si="73"/>
        <v>0</v>
      </c>
      <c r="J673">
        <f t="shared" si="74"/>
        <v>0</v>
      </c>
      <c r="K673">
        <f t="shared" si="75"/>
        <v>0</v>
      </c>
      <c r="L673">
        <f t="shared" si="76"/>
        <v>3.8499999999999996</v>
      </c>
    </row>
    <row r="674" spans="1:12" x14ac:dyDescent="0.25">
      <c r="A674">
        <v>8</v>
      </c>
      <c r="B674" s="3">
        <v>31.69</v>
      </c>
      <c r="C674">
        <v>22</v>
      </c>
      <c r="D674" s="1">
        <v>45096</v>
      </c>
      <c r="E674" s="2">
        <v>0.71803107041063452</v>
      </c>
      <c r="F674" t="str">
        <f t="shared" si="70"/>
        <v>10110</v>
      </c>
      <c r="G674">
        <f t="shared" si="71"/>
        <v>0</v>
      </c>
      <c r="H674">
        <f t="shared" si="72"/>
        <v>1</v>
      </c>
      <c r="I674">
        <f t="shared" si="73"/>
        <v>1</v>
      </c>
      <c r="J674">
        <f t="shared" si="74"/>
        <v>0</v>
      </c>
      <c r="K674">
        <f t="shared" si="75"/>
        <v>1</v>
      </c>
      <c r="L674">
        <f t="shared" si="76"/>
        <v>3.17</v>
      </c>
    </row>
    <row r="675" spans="1:12" x14ac:dyDescent="0.25">
      <c r="A675">
        <v>6</v>
      </c>
      <c r="B675" s="3">
        <v>135.81</v>
      </c>
      <c r="C675">
        <v>25</v>
      </c>
      <c r="D675" s="1">
        <v>45254</v>
      </c>
      <c r="E675" s="2">
        <v>0.91193143620833927</v>
      </c>
      <c r="F675" t="str">
        <f t="shared" si="70"/>
        <v>11001</v>
      </c>
      <c r="G675">
        <f t="shared" si="71"/>
        <v>1</v>
      </c>
      <c r="H675">
        <f t="shared" si="72"/>
        <v>0</v>
      </c>
      <c r="I675">
        <f t="shared" si="73"/>
        <v>0</v>
      </c>
      <c r="J675">
        <f t="shared" si="74"/>
        <v>1</v>
      </c>
      <c r="K675">
        <f t="shared" si="75"/>
        <v>1</v>
      </c>
      <c r="L675">
        <f t="shared" si="76"/>
        <v>13.59</v>
      </c>
    </row>
    <row r="676" spans="1:12" x14ac:dyDescent="0.25">
      <c r="A676">
        <v>10</v>
      </c>
      <c r="B676" s="3">
        <v>53.83</v>
      </c>
      <c r="C676">
        <v>27</v>
      </c>
      <c r="D676" s="1">
        <v>45290</v>
      </c>
      <c r="E676" s="2">
        <v>0.82009540198880215</v>
      </c>
      <c r="F676" t="str">
        <f t="shared" si="70"/>
        <v>11011</v>
      </c>
      <c r="G676">
        <f t="shared" si="71"/>
        <v>1</v>
      </c>
      <c r="H676">
        <f t="shared" si="72"/>
        <v>1</v>
      </c>
      <c r="I676">
        <f t="shared" si="73"/>
        <v>0</v>
      </c>
      <c r="J676">
        <f t="shared" si="74"/>
        <v>1</v>
      </c>
      <c r="K676">
        <f t="shared" si="75"/>
        <v>1</v>
      </c>
      <c r="L676">
        <f t="shared" si="76"/>
        <v>5.39</v>
      </c>
    </row>
    <row r="677" spans="1:12" x14ac:dyDescent="0.25">
      <c r="A677">
        <v>8</v>
      </c>
      <c r="B677" s="3">
        <v>103.62</v>
      </c>
      <c r="C677">
        <v>28</v>
      </c>
      <c r="D677" s="1">
        <v>45119</v>
      </c>
      <c r="E677" s="2">
        <v>0.92940376555761994</v>
      </c>
      <c r="F677" t="str">
        <f t="shared" si="70"/>
        <v>11100</v>
      </c>
      <c r="G677">
        <f t="shared" si="71"/>
        <v>0</v>
      </c>
      <c r="H677">
        <f t="shared" si="72"/>
        <v>0</v>
      </c>
      <c r="I677">
        <f t="shared" si="73"/>
        <v>1</v>
      </c>
      <c r="J677">
        <f t="shared" si="74"/>
        <v>1</v>
      </c>
      <c r="K677">
        <f t="shared" si="75"/>
        <v>1</v>
      </c>
      <c r="L677">
        <f t="shared" si="76"/>
        <v>20.73</v>
      </c>
    </row>
    <row r="678" spans="1:12" x14ac:dyDescent="0.25">
      <c r="A678">
        <v>2</v>
      </c>
      <c r="B678" s="3">
        <v>155.53</v>
      </c>
      <c r="C678">
        <v>8</v>
      </c>
      <c r="D678" s="1">
        <v>44943</v>
      </c>
      <c r="E678" s="2">
        <v>0.9104525016919236</v>
      </c>
      <c r="F678" t="str">
        <f t="shared" si="70"/>
        <v>01000</v>
      </c>
      <c r="G678">
        <f t="shared" si="71"/>
        <v>0</v>
      </c>
      <c r="H678">
        <f t="shared" si="72"/>
        <v>0</v>
      </c>
      <c r="I678">
        <f t="shared" si="73"/>
        <v>0</v>
      </c>
      <c r="J678">
        <f t="shared" si="74"/>
        <v>1</v>
      </c>
      <c r="K678">
        <f t="shared" si="75"/>
        <v>0</v>
      </c>
      <c r="L678">
        <f t="shared" si="76"/>
        <v>7.7799999999999994</v>
      </c>
    </row>
    <row r="679" spans="1:12" x14ac:dyDescent="0.25">
      <c r="A679">
        <v>10</v>
      </c>
      <c r="B679" s="3">
        <v>66.430000000000007</v>
      </c>
      <c r="C679">
        <v>27</v>
      </c>
      <c r="D679" s="1">
        <v>45001</v>
      </c>
      <c r="E679" s="2">
        <v>0.60072868726147211</v>
      </c>
      <c r="F679" t="str">
        <f t="shared" si="70"/>
        <v>11011</v>
      </c>
      <c r="G679">
        <f t="shared" si="71"/>
        <v>1</v>
      </c>
      <c r="H679">
        <f t="shared" si="72"/>
        <v>1</v>
      </c>
      <c r="I679">
        <f t="shared" si="73"/>
        <v>0</v>
      </c>
      <c r="J679">
        <f t="shared" si="74"/>
        <v>1</v>
      </c>
      <c r="K679">
        <f t="shared" si="75"/>
        <v>1</v>
      </c>
      <c r="L679">
        <f t="shared" si="76"/>
        <v>6.6499999999999995</v>
      </c>
    </row>
    <row r="680" spans="1:12" x14ac:dyDescent="0.25">
      <c r="A680">
        <v>8</v>
      </c>
      <c r="B680" s="3">
        <v>151.85</v>
      </c>
      <c r="C680">
        <v>25</v>
      </c>
      <c r="D680" s="1">
        <v>45266</v>
      </c>
      <c r="E680" s="2">
        <v>0.6331535457264007</v>
      </c>
      <c r="F680" t="str">
        <f t="shared" si="70"/>
        <v>11001</v>
      </c>
      <c r="G680">
        <f t="shared" si="71"/>
        <v>1</v>
      </c>
      <c r="H680">
        <f t="shared" si="72"/>
        <v>0</v>
      </c>
      <c r="I680">
        <f t="shared" si="73"/>
        <v>0</v>
      </c>
      <c r="J680">
        <f t="shared" si="74"/>
        <v>1</v>
      </c>
      <c r="K680">
        <f t="shared" si="75"/>
        <v>1</v>
      </c>
      <c r="L680">
        <f t="shared" si="76"/>
        <v>15.19</v>
      </c>
    </row>
    <row r="681" spans="1:12" x14ac:dyDescent="0.25">
      <c r="A681">
        <v>1</v>
      </c>
      <c r="B681" s="3">
        <v>106.29</v>
      </c>
      <c r="C681">
        <v>30</v>
      </c>
      <c r="D681" s="1">
        <v>45044</v>
      </c>
      <c r="E681" s="2">
        <v>0.64358301296312215</v>
      </c>
      <c r="F681" t="str">
        <f t="shared" si="70"/>
        <v>11110</v>
      </c>
      <c r="G681">
        <f t="shared" si="71"/>
        <v>0</v>
      </c>
      <c r="H681">
        <f t="shared" si="72"/>
        <v>1</v>
      </c>
      <c r="I681">
        <f t="shared" si="73"/>
        <v>1</v>
      </c>
      <c r="J681">
        <f t="shared" si="74"/>
        <v>1</v>
      </c>
      <c r="K681">
        <f t="shared" si="75"/>
        <v>1</v>
      </c>
      <c r="L681">
        <f t="shared" si="76"/>
        <v>21.26</v>
      </c>
    </row>
    <row r="682" spans="1:12" x14ac:dyDescent="0.25">
      <c r="A682">
        <v>3</v>
      </c>
      <c r="B682" s="3">
        <v>72.62</v>
      </c>
      <c r="C682">
        <v>24</v>
      </c>
      <c r="D682" s="1">
        <v>45278</v>
      </c>
      <c r="E682" s="2">
        <v>0.8352779784534432</v>
      </c>
      <c r="F682" t="str">
        <f t="shared" si="70"/>
        <v>11000</v>
      </c>
      <c r="G682">
        <f t="shared" si="71"/>
        <v>0</v>
      </c>
      <c r="H682">
        <f t="shared" si="72"/>
        <v>0</v>
      </c>
      <c r="I682">
        <f t="shared" si="73"/>
        <v>0</v>
      </c>
      <c r="J682">
        <f t="shared" si="74"/>
        <v>1</v>
      </c>
      <c r="K682">
        <f t="shared" si="75"/>
        <v>1</v>
      </c>
      <c r="L682">
        <f t="shared" si="76"/>
        <v>7.27</v>
      </c>
    </row>
    <row r="683" spans="1:12" x14ac:dyDescent="0.25">
      <c r="A683">
        <v>10</v>
      </c>
      <c r="B683" s="3">
        <v>59.32</v>
      </c>
      <c r="C683">
        <v>27</v>
      </c>
      <c r="D683" s="1">
        <v>45142</v>
      </c>
      <c r="E683" s="2">
        <v>0.76387670608386926</v>
      </c>
      <c r="F683" t="str">
        <f t="shared" si="70"/>
        <v>11011</v>
      </c>
      <c r="G683">
        <f t="shared" si="71"/>
        <v>1</v>
      </c>
      <c r="H683">
        <f t="shared" si="72"/>
        <v>1</v>
      </c>
      <c r="I683">
        <f t="shared" si="73"/>
        <v>0</v>
      </c>
      <c r="J683">
        <f t="shared" si="74"/>
        <v>1</v>
      </c>
      <c r="K683">
        <f t="shared" si="75"/>
        <v>1</v>
      </c>
      <c r="L683">
        <f t="shared" si="76"/>
        <v>5.9399999999999995</v>
      </c>
    </row>
    <row r="684" spans="1:12" x14ac:dyDescent="0.25">
      <c r="A684">
        <v>4</v>
      </c>
      <c r="B684" s="3">
        <v>105.79</v>
      </c>
      <c r="C684">
        <v>8</v>
      </c>
      <c r="D684" s="1">
        <v>44983</v>
      </c>
      <c r="E684" s="2">
        <v>0.70214621463583859</v>
      </c>
      <c r="F684" t="str">
        <f t="shared" si="70"/>
        <v>01000</v>
      </c>
      <c r="G684">
        <f t="shared" si="71"/>
        <v>0</v>
      </c>
      <c r="H684">
        <f t="shared" si="72"/>
        <v>0</v>
      </c>
      <c r="I684">
        <f t="shared" si="73"/>
        <v>0</v>
      </c>
      <c r="J684">
        <f t="shared" si="74"/>
        <v>1</v>
      </c>
      <c r="K684">
        <f t="shared" si="75"/>
        <v>0</v>
      </c>
      <c r="L684">
        <f t="shared" si="76"/>
        <v>5.29</v>
      </c>
    </row>
    <row r="685" spans="1:12" x14ac:dyDescent="0.25">
      <c r="A685">
        <v>2</v>
      </c>
      <c r="B685" s="3">
        <v>138.06</v>
      </c>
      <c r="C685">
        <v>30</v>
      </c>
      <c r="D685" s="1">
        <v>44985</v>
      </c>
      <c r="E685" s="2">
        <v>0.46866398960287559</v>
      </c>
      <c r="F685" t="str">
        <f t="shared" si="70"/>
        <v>11110</v>
      </c>
      <c r="G685">
        <f t="shared" si="71"/>
        <v>0</v>
      </c>
      <c r="H685">
        <f t="shared" si="72"/>
        <v>1</v>
      </c>
      <c r="I685">
        <f t="shared" si="73"/>
        <v>1</v>
      </c>
      <c r="J685">
        <f t="shared" si="74"/>
        <v>1</v>
      </c>
      <c r="K685">
        <f t="shared" si="75"/>
        <v>1</v>
      </c>
      <c r="L685">
        <f t="shared" si="76"/>
        <v>27.62</v>
      </c>
    </row>
    <row r="686" spans="1:12" x14ac:dyDescent="0.25">
      <c r="A686">
        <v>3</v>
      </c>
      <c r="B686" s="3">
        <v>182.38</v>
      </c>
      <c r="C686">
        <v>4</v>
      </c>
      <c r="D686" s="1">
        <v>44998</v>
      </c>
      <c r="E686" s="2">
        <v>0.47520202401042877</v>
      </c>
      <c r="F686" t="str">
        <f t="shared" si="70"/>
        <v>00100</v>
      </c>
      <c r="G686">
        <f t="shared" si="71"/>
        <v>0</v>
      </c>
      <c r="H686">
        <f t="shared" si="72"/>
        <v>0</v>
      </c>
      <c r="I686">
        <f t="shared" si="73"/>
        <v>1</v>
      </c>
      <c r="J686">
        <f t="shared" si="74"/>
        <v>0</v>
      </c>
      <c r="K686">
        <f t="shared" si="75"/>
        <v>0</v>
      </c>
      <c r="L686">
        <f t="shared" si="76"/>
        <v>9.1199999999999992</v>
      </c>
    </row>
    <row r="687" spans="1:12" x14ac:dyDescent="0.25">
      <c r="A687">
        <v>6</v>
      </c>
      <c r="B687" s="3">
        <v>122.78</v>
      </c>
      <c r="C687">
        <v>30</v>
      </c>
      <c r="D687" s="1">
        <v>45049</v>
      </c>
      <c r="E687" s="2">
        <v>0.5668294896980367</v>
      </c>
      <c r="F687" t="str">
        <f t="shared" si="70"/>
        <v>11110</v>
      </c>
      <c r="G687">
        <f t="shared" si="71"/>
        <v>0</v>
      </c>
      <c r="H687">
        <f t="shared" si="72"/>
        <v>1</v>
      </c>
      <c r="I687">
        <f t="shared" si="73"/>
        <v>1</v>
      </c>
      <c r="J687">
        <f t="shared" si="74"/>
        <v>1</v>
      </c>
      <c r="K687">
        <f t="shared" si="75"/>
        <v>1</v>
      </c>
      <c r="L687">
        <f t="shared" si="76"/>
        <v>24.560000000000002</v>
      </c>
    </row>
    <row r="688" spans="1:12" x14ac:dyDescent="0.25">
      <c r="A688">
        <v>2</v>
      </c>
      <c r="B688" s="3">
        <v>110.87</v>
      </c>
      <c r="C688">
        <v>30</v>
      </c>
      <c r="D688" s="1">
        <v>45009</v>
      </c>
      <c r="E688" s="2">
        <v>0.44995976880951272</v>
      </c>
      <c r="F688" t="str">
        <f t="shared" si="70"/>
        <v>11110</v>
      </c>
      <c r="G688">
        <f t="shared" si="71"/>
        <v>0</v>
      </c>
      <c r="H688">
        <f t="shared" si="72"/>
        <v>1</v>
      </c>
      <c r="I688">
        <f t="shared" si="73"/>
        <v>1</v>
      </c>
      <c r="J688">
        <f t="shared" si="74"/>
        <v>1</v>
      </c>
      <c r="K688">
        <f t="shared" si="75"/>
        <v>1</v>
      </c>
      <c r="L688">
        <f t="shared" si="76"/>
        <v>22.180000000000003</v>
      </c>
    </row>
    <row r="689" spans="1:12" x14ac:dyDescent="0.25">
      <c r="A689">
        <v>1</v>
      </c>
      <c r="B689" s="3">
        <v>4.93</v>
      </c>
      <c r="C689">
        <v>23</v>
      </c>
      <c r="D689" s="1">
        <v>45180</v>
      </c>
      <c r="E689" s="2">
        <v>0.92943428719977361</v>
      </c>
      <c r="F689" t="str">
        <f t="shared" si="70"/>
        <v>10111</v>
      </c>
      <c r="G689">
        <f t="shared" si="71"/>
        <v>1</v>
      </c>
      <c r="H689">
        <f t="shared" si="72"/>
        <v>1</v>
      </c>
      <c r="I689">
        <f t="shared" si="73"/>
        <v>1</v>
      </c>
      <c r="J689">
        <f t="shared" si="74"/>
        <v>0</v>
      </c>
      <c r="K689">
        <f t="shared" si="75"/>
        <v>1</v>
      </c>
      <c r="L689">
        <f t="shared" si="76"/>
        <v>0.5</v>
      </c>
    </row>
    <row r="690" spans="1:12" x14ac:dyDescent="0.25">
      <c r="A690">
        <v>6</v>
      </c>
      <c r="B690" s="3">
        <v>158.6</v>
      </c>
      <c r="C690">
        <v>8</v>
      </c>
      <c r="D690" s="1">
        <v>45140</v>
      </c>
      <c r="E690" s="2">
        <v>0.91532981400431357</v>
      </c>
      <c r="F690" t="str">
        <f t="shared" si="70"/>
        <v>01000</v>
      </c>
      <c r="G690">
        <f t="shared" si="71"/>
        <v>0</v>
      </c>
      <c r="H690">
        <f t="shared" si="72"/>
        <v>0</v>
      </c>
      <c r="I690">
        <f t="shared" si="73"/>
        <v>0</v>
      </c>
      <c r="J690">
        <f t="shared" si="74"/>
        <v>1</v>
      </c>
      <c r="K690">
        <f t="shared" si="75"/>
        <v>0</v>
      </c>
      <c r="L690">
        <f t="shared" si="76"/>
        <v>7.93</v>
      </c>
    </row>
    <row r="691" spans="1:12" x14ac:dyDescent="0.25">
      <c r="A691">
        <v>9</v>
      </c>
      <c r="B691" s="3">
        <v>90.38</v>
      </c>
      <c r="C691">
        <v>30</v>
      </c>
      <c r="D691" s="1">
        <v>45225</v>
      </c>
      <c r="E691" s="2">
        <v>0.43071853785229208</v>
      </c>
      <c r="F691" t="str">
        <f t="shared" si="70"/>
        <v>11110</v>
      </c>
      <c r="G691">
        <f t="shared" si="71"/>
        <v>0</v>
      </c>
      <c r="H691">
        <f t="shared" si="72"/>
        <v>1</v>
      </c>
      <c r="I691">
        <f t="shared" si="73"/>
        <v>1</v>
      </c>
      <c r="J691">
        <f t="shared" si="74"/>
        <v>1</v>
      </c>
      <c r="K691">
        <f t="shared" si="75"/>
        <v>1</v>
      </c>
      <c r="L691">
        <f t="shared" si="76"/>
        <v>18.080000000000002</v>
      </c>
    </row>
    <row r="692" spans="1:12" x14ac:dyDescent="0.25">
      <c r="A692">
        <v>4</v>
      </c>
      <c r="B692" s="3">
        <v>29.38</v>
      </c>
      <c r="C692">
        <v>27</v>
      </c>
      <c r="D692" s="1">
        <v>45157</v>
      </c>
      <c r="E692" s="2">
        <v>0.61720192777775629</v>
      </c>
      <c r="F692" t="str">
        <f t="shared" si="70"/>
        <v>11011</v>
      </c>
      <c r="G692">
        <f t="shared" si="71"/>
        <v>1</v>
      </c>
      <c r="H692">
        <f t="shared" si="72"/>
        <v>1</v>
      </c>
      <c r="I692">
        <f t="shared" si="73"/>
        <v>0</v>
      </c>
      <c r="J692">
        <f t="shared" si="74"/>
        <v>1</v>
      </c>
      <c r="K692">
        <f t="shared" si="75"/>
        <v>1</v>
      </c>
      <c r="L692">
        <f t="shared" si="76"/>
        <v>2.94</v>
      </c>
    </row>
    <row r="693" spans="1:12" x14ac:dyDescent="0.25">
      <c r="A693">
        <v>3</v>
      </c>
      <c r="B693" s="3">
        <v>27.46</v>
      </c>
      <c r="C693">
        <v>31</v>
      </c>
      <c r="D693" s="1">
        <v>45085</v>
      </c>
      <c r="E693" s="2">
        <v>0.53752852774824056</v>
      </c>
      <c r="F693" t="str">
        <f t="shared" si="70"/>
        <v>11111</v>
      </c>
      <c r="G693">
        <f t="shared" si="71"/>
        <v>1</v>
      </c>
      <c r="H693">
        <f t="shared" si="72"/>
        <v>1</v>
      </c>
      <c r="I693">
        <f t="shared" si="73"/>
        <v>1</v>
      </c>
      <c r="J693">
        <f t="shared" si="74"/>
        <v>1</v>
      </c>
      <c r="K693">
        <f t="shared" si="75"/>
        <v>1</v>
      </c>
      <c r="L693">
        <f t="shared" si="76"/>
        <v>5.5</v>
      </c>
    </row>
    <row r="694" spans="1:12" x14ac:dyDescent="0.25">
      <c r="A694">
        <v>3</v>
      </c>
      <c r="B694" s="3">
        <v>154.53</v>
      </c>
      <c r="C694">
        <v>8</v>
      </c>
      <c r="D694" s="1">
        <v>45003</v>
      </c>
      <c r="E694" s="2">
        <v>0.73568183217316541</v>
      </c>
      <c r="F694" t="str">
        <f t="shared" si="70"/>
        <v>01000</v>
      </c>
      <c r="G694">
        <f t="shared" si="71"/>
        <v>0</v>
      </c>
      <c r="H694">
        <f t="shared" si="72"/>
        <v>0</v>
      </c>
      <c r="I694">
        <f t="shared" si="73"/>
        <v>0</v>
      </c>
      <c r="J694">
        <f t="shared" si="74"/>
        <v>1</v>
      </c>
      <c r="K694">
        <f t="shared" si="75"/>
        <v>0</v>
      </c>
      <c r="L694">
        <f t="shared" si="76"/>
        <v>7.7299999999999995</v>
      </c>
    </row>
    <row r="695" spans="1:12" x14ac:dyDescent="0.25">
      <c r="A695">
        <v>6</v>
      </c>
      <c r="B695" s="3">
        <v>55.97</v>
      </c>
      <c r="C695">
        <v>21</v>
      </c>
      <c r="D695" s="1">
        <v>44967</v>
      </c>
      <c r="E695" s="2">
        <v>0.62523544263195885</v>
      </c>
      <c r="F695" t="str">
        <f t="shared" si="70"/>
        <v>10101</v>
      </c>
      <c r="G695">
        <f t="shared" si="71"/>
        <v>1</v>
      </c>
      <c r="H695">
        <f t="shared" si="72"/>
        <v>0</v>
      </c>
      <c r="I695">
        <f t="shared" si="73"/>
        <v>1</v>
      </c>
      <c r="J695">
        <f t="shared" si="74"/>
        <v>0</v>
      </c>
      <c r="K695">
        <f t="shared" si="75"/>
        <v>1</v>
      </c>
      <c r="L695">
        <f t="shared" si="76"/>
        <v>5.6</v>
      </c>
    </row>
    <row r="696" spans="1:12" x14ac:dyDescent="0.25">
      <c r="A696">
        <v>9</v>
      </c>
      <c r="B696" s="3">
        <v>125.14</v>
      </c>
      <c r="C696">
        <v>16</v>
      </c>
      <c r="D696" s="1">
        <v>45229</v>
      </c>
      <c r="E696" s="2">
        <v>0.726937846872447</v>
      </c>
      <c r="F696" t="str">
        <f t="shared" si="70"/>
        <v>10000</v>
      </c>
      <c r="G696">
        <f t="shared" si="71"/>
        <v>0</v>
      </c>
      <c r="H696">
        <f t="shared" si="72"/>
        <v>0</v>
      </c>
      <c r="I696">
        <f t="shared" si="73"/>
        <v>0</v>
      </c>
      <c r="J696">
        <f t="shared" si="74"/>
        <v>0</v>
      </c>
      <c r="K696">
        <f t="shared" si="75"/>
        <v>1</v>
      </c>
      <c r="L696">
        <f t="shared" si="76"/>
        <v>6.26</v>
      </c>
    </row>
    <row r="697" spans="1:12" x14ac:dyDescent="0.25">
      <c r="A697">
        <v>3</v>
      </c>
      <c r="B697" s="3">
        <v>141.78</v>
      </c>
      <c r="C697">
        <v>9</v>
      </c>
      <c r="D697" s="1">
        <v>45220</v>
      </c>
      <c r="E697" s="2">
        <v>0.9143701599230869</v>
      </c>
      <c r="F697" t="str">
        <f t="shared" si="70"/>
        <v>01001</v>
      </c>
      <c r="G697">
        <f t="shared" si="71"/>
        <v>1</v>
      </c>
      <c r="H697">
        <f t="shared" si="72"/>
        <v>0</v>
      </c>
      <c r="I697">
        <f t="shared" si="73"/>
        <v>0</v>
      </c>
      <c r="J697">
        <f t="shared" si="74"/>
        <v>1</v>
      </c>
      <c r="K697">
        <f t="shared" si="75"/>
        <v>0</v>
      </c>
      <c r="L697">
        <f t="shared" si="76"/>
        <v>7.09</v>
      </c>
    </row>
    <row r="698" spans="1:12" x14ac:dyDescent="0.25">
      <c r="A698">
        <v>4</v>
      </c>
      <c r="B698" s="3">
        <v>1.86</v>
      </c>
      <c r="C698">
        <v>14</v>
      </c>
      <c r="D698" s="1">
        <v>45097</v>
      </c>
      <c r="E698" s="2">
        <v>0.58330382211769871</v>
      </c>
      <c r="F698" t="str">
        <f t="shared" si="70"/>
        <v>01110</v>
      </c>
      <c r="G698">
        <f t="shared" si="71"/>
        <v>0</v>
      </c>
      <c r="H698">
        <f t="shared" si="72"/>
        <v>1</v>
      </c>
      <c r="I698">
        <f t="shared" si="73"/>
        <v>1</v>
      </c>
      <c r="J698">
        <f t="shared" si="74"/>
        <v>1</v>
      </c>
      <c r="K698">
        <f t="shared" si="75"/>
        <v>0</v>
      </c>
      <c r="L698">
        <f t="shared" si="76"/>
        <v>0.19</v>
      </c>
    </row>
    <row r="699" spans="1:12" x14ac:dyDescent="0.25">
      <c r="A699">
        <v>2</v>
      </c>
      <c r="B699" s="3">
        <v>144.41999999999999</v>
      </c>
      <c r="C699">
        <v>14</v>
      </c>
      <c r="D699" s="1">
        <v>45205</v>
      </c>
      <c r="E699" s="2">
        <v>0.8649776709113679</v>
      </c>
      <c r="F699" t="str">
        <f t="shared" si="70"/>
        <v>01110</v>
      </c>
      <c r="G699">
        <f t="shared" si="71"/>
        <v>0</v>
      </c>
      <c r="H699">
        <f t="shared" si="72"/>
        <v>1</v>
      </c>
      <c r="I699">
        <f t="shared" si="73"/>
        <v>1</v>
      </c>
      <c r="J699">
        <f t="shared" si="74"/>
        <v>1</v>
      </c>
      <c r="K699">
        <f t="shared" si="75"/>
        <v>0</v>
      </c>
      <c r="L699">
        <f t="shared" si="76"/>
        <v>14.45</v>
      </c>
    </row>
    <row r="700" spans="1:12" x14ac:dyDescent="0.25">
      <c r="A700">
        <v>1</v>
      </c>
      <c r="B700" s="3">
        <v>45.69</v>
      </c>
      <c r="C700">
        <v>3</v>
      </c>
      <c r="D700" s="1">
        <v>44987</v>
      </c>
      <c r="E700" s="2">
        <v>0.9076331023502181</v>
      </c>
      <c r="F700" t="str">
        <f t="shared" si="70"/>
        <v>00011</v>
      </c>
      <c r="G700">
        <f t="shared" si="71"/>
        <v>1</v>
      </c>
      <c r="H700">
        <f t="shared" si="72"/>
        <v>1</v>
      </c>
      <c r="I700">
        <f t="shared" si="73"/>
        <v>0</v>
      </c>
      <c r="J700">
        <f t="shared" si="74"/>
        <v>0</v>
      </c>
      <c r="K700">
        <f t="shared" si="75"/>
        <v>0</v>
      </c>
      <c r="L700">
        <f t="shared" si="76"/>
        <v>0.92</v>
      </c>
    </row>
    <row r="701" spans="1:12" x14ac:dyDescent="0.25">
      <c r="A701">
        <v>8</v>
      </c>
      <c r="B701" s="3">
        <v>136.24</v>
      </c>
      <c r="C701">
        <v>4</v>
      </c>
      <c r="D701" s="1">
        <v>45117</v>
      </c>
      <c r="E701" s="2">
        <v>0.80154583908902532</v>
      </c>
      <c r="F701" t="str">
        <f t="shared" si="70"/>
        <v>00100</v>
      </c>
      <c r="G701">
        <f t="shared" si="71"/>
        <v>0</v>
      </c>
      <c r="H701">
        <f t="shared" si="72"/>
        <v>0</v>
      </c>
      <c r="I701">
        <f t="shared" si="73"/>
        <v>1</v>
      </c>
      <c r="J701">
        <f t="shared" si="74"/>
        <v>0</v>
      </c>
      <c r="K701">
        <f t="shared" si="75"/>
        <v>0</v>
      </c>
      <c r="L701">
        <f t="shared" si="76"/>
        <v>6.8199999999999994</v>
      </c>
    </row>
    <row r="702" spans="1:12" x14ac:dyDescent="0.25">
      <c r="A702">
        <v>2</v>
      </c>
      <c r="B702" s="3">
        <v>144.21</v>
      </c>
      <c r="C702">
        <v>4</v>
      </c>
      <c r="D702" s="1">
        <v>45084</v>
      </c>
      <c r="E702" s="2">
        <v>0.72678869712270577</v>
      </c>
      <c r="F702" t="str">
        <f t="shared" si="70"/>
        <v>00100</v>
      </c>
      <c r="G702">
        <f t="shared" si="71"/>
        <v>0</v>
      </c>
      <c r="H702">
        <f t="shared" si="72"/>
        <v>0</v>
      </c>
      <c r="I702">
        <f t="shared" si="73"/>
        <v>1</v>
      </c>
      <c r="J702">
        <f t="shared" si="74"/>
        <v>0</v>
      </c>
      <c r="K702">
        <f t="shared" si="75"/>
        <v>0</v>
      </c>
      <c r="L702">
        <f t="shared" si="76"/>
        <v>7.22</v>
      </c>
    </row>
    <row r="703" spans="1:12" x14ac:dyDescent="0.25">
      <c r="A703">
        <v>3</v>
      </c>
      <c r="B703" s="3">
        <v>138.71</v>
      </c>
      <c r="C703">
        <v>2</v>
      </c>
      <c r="D703" s="1">
        <v>45075</v>
      </c>
      <c r="E703" s="2">
        <v>0.56045387727441154</v>
      </c>
      <c r="F703" t="str">
        <f t="shared" si="70"/>
        <v>00010</v>
      </c>
      <c r="G703">
        <f t="shared" si="71"/>
        <v>0</v>
      </c>
      <c r="H703">
        <f t="shared" si="72"/>
        <v>1</v>
      </c>
      <c r="I703">
        <f t="shared" si="73"/>
        <v>0</v>
      </c>
      <c r="J703">
        <f t="shared" si="74"/>
        <v>0</v>
      </c>
      <c r="K703">
        <f t="shared" si="75"/>
        <v>0</v>
      </c>
      <c r="L703">
        <f t="shared" si="76"/>
        <v>2.78</v>
      </c>
    </row>
    <row r="704" spans="1:12" x14ac:dyDescent="0.25">
      <c r="A704">
        <v>2</v>
      </c>
      <c r="B704" s="3">
        <v>135.18</v>
      </c>
      <c r="C704">
        <v>2</v>
      </c>
      <c r="D704" s="1">
        <v>45181</v>
      </c>
      <c r="E704" s="2">
        <v>0.87102726191828839</v>
      </c>
      <c r="F704" t="str">
        <f t="shared" si="70"/>
        <v>00010</v>
      </c>
      <c r="G704">
        <f t="shared" si="71"/>
        <v>0</v>
      </c>
      <c r="H704">
        <f t="shared" si="72"/>
        <v>1</v>
      </c>
      <c r="I704">
        <f t="shared" si="73"/>
        <v>0</v>
      </c>
      <c r="J704">
        <f t="shared" si="74"/>
        <v>0</v>
      </c>
      <c r="K704">
        <f t="shared" si="75"/>
        <v>0</v>
      </c>
      <c r="L704">
        <f t="shared" si="76"/>
        <v>2.71</v>
      </c>
    </row>
    <row r="705" spans="1:12" x14ac:dyDescent="0.25">
      <c r="A705">
        <v>8</v>
      </c>
      <c r="B705" s="3">
        <v>91.81</v>
      </c>
      <c r="C705">
        <v>18</v>
      </c>
      <c r="D705" s="1">
        <v>45030</v>
      </c>
      <c r="E705" s="2">
        <v>0.71675827682757376</v>
      </c>
      <c r="F705" t="str">
        <f t="shared" si="70"/>
        <v>10010</v>
      </c>
      <c r="G705">
        <f t="shared" si="71"/>
        <v>0</v>
      </c>
      <c r="H705">
        <f t="shared" si="72"/>
        <v>1</v>
      </c>
      <c r="I705">
        <f t="shared" si="73"/>
        <v>0</v>
      </c>
      <c r="J705">
        <f t="shared" si="74"/>
        <v>0</v>
      </c>
      <c r="K705">
        <f t="shared" si="75"/>
        <v>1</v>
      </c>
      <c r="L705">
        <f t="shared" si="76"/>
        <v>4.5999999999999996</v>
      </c>
    </row>
    <row r="706" spans="1:12" x14ac:dyDescent="0.25">
      <c r="A706">
        <v>3</v>
      </c>
      <c r="B706" s="3">
        <v>91.73</v>
      </c>
      <c r="C706">
        <v>23</v>
      </c>
      <c r="D706" s="1">
        <v>45223</v>
      </c>
      <c r="E706" s="2">
        <v>0.5667441469672565</v>
      </c>
      <c r="F706" t="str">
        <f t="shared" si="70"/>
        <v>10111</v>
      </c>
      <c r="G706">
        <f t="shared" si="71"/>
        <v>1</v>
      </c>
      <c r="H706">
        <f t="shared" si="72"/>
        <v>1</v>
      </c>
      <c r="I706">
        <f t="shared" si="73"/>
        <v>1</v>
      </c>
      <c r="J706">
        <f t="shared" si="74"/>
        <v>0</v>
      </c>
      <c r="K706">
        <f t="shared" si="75"/>
        <v>1</v>
      </c>
      <c r="L706">
        <f t="shared" si="76"/>
        <v>9.18</v>
      </c>
    </row>
    <row r="707" spans="1:12" x14ac:dyDescent="0.25">
      <c r="A707">
        <v>10</v>
      </c>
      <c r="B707" s="3">
        <v>77.75</v>
      </c>
      <c r="C707">
        <v>8</v>
      </c>
      <c r="D707" s="1">
        <v>45032</v>
      </c>
      <c r="E707" s="2">
        <v>0.48551202019676298</v>
      </c>
      <c r="F707" t="str">
        <f t="shared" ref="F707:F770" si="77">DEC2BIN(C707,5)</f>
        <v>01000</v>
      </c>
      <c r="G707">
        <f t="shared" ref="G707:G770" si="78">IF(RIGHT(F707,1)="1",1,0)</f>
        <v>0</v>
      </c>
      <c r="H707">
        <f t="shared" ref="H707:H770" si="79">IF(MID(F707,4,1)="1",1,0)</f>
        <v>0</v>
      </c>
      <c r="I707">
        <f t="shared" ref="I707:I770" si="80">IF(MID(F707,3,1)="1",1,0)</f>
        <v>0</v>
      </c>
      <c r="J707">
        <f t="shared" ref="J707:J770" si="81">IF(MID(F707,2,1)="1",1,0)</f>
        <v>1</v>
      </c>
      <c r="K707">
        <f t="shared" ref="K707:K770" si="82">IF(MID(F707,1,1)="1",1,0)</f>
        <v>0</v>
      </c>
      <c r="L707">
        <f t="shared" ref="L707:L770" si="83">ROUNDUP(IF(I707+J707+K707=3,B707*0.2,IF(I707+J707+K707=2,B707*0.1,IF(I707+J707+K707=1,B707*0.05,B707*0.02))),2)</f>
        <v>3.8899999999999997</v>
      </c>
    </row>
    <row r="708" spans="1:12" x14ac:dyDescent="0.25">
      <c r="A708">
        <v>3</v>
      </c>
      <c r="B708" s="3">
        <v>50.79</v>
      </c>
      <c r="C708">
        <v>15</v>
      </c>
      <c r="D708" s="1">
        <v>45114</v>
      </c>
      <c r="E708" s="2">
        <v>0.85968015251354846</v>
      </c>
      <c r="F708" t="str">
        <f t="shared" si="77"/>
        <v>01111</v>
      </c>
      <c r="G708">
        <f t="shared" si="78"/>
        <v>1</v>
      </c>
      <c r="H708">
        <f t="shared" si="79"/>
        <v>1</v>
      </c>
      <c r="I708">
        <f t="shared" si="80"/>
        <v>1</v>
      </c>
      <c r="J708">
        <f t="shared" si="81"/>
        <v>1</v>
      </c>
      <c r="K708">
        <f t="shared" si="82"/>
        <v>0</v>
      </c>
      <c r="L708">
        <f t="shared" si="83"/>
        <v>5.08</v>
      </c>
    </row>
    <row r="709" spans="1:12" x14ac:dyDescent="0.25">
      <c r="A709">
        <v>5</v>
      </c>
      <c r="B709" s="3">
        <v>26.54</v>
      </c>
      <c r="C709">
        <v>25</v>
      </c>
      <c r="D709" s="1">
        <v>45110</v>
      </c>
      <c r="E709" s="2">
        <v>0.66442119355310381</v>
      </c>
      <c r="F709" t="str">
        <f t="shared" si="77"/>
        <v>11001</v>
      </c>
      <c r="G709">
        <f t="shared" si="78"/>
        <v>1</v>
      </c>
      <c r="H709">
        <f t="shared" si="79"/>
        <v>0</v>
      </c>
      <c r="I709">
        <f t="shared" si="80"/>
        <v>0</v>
      </c>
      <c r="J709">
        <f t="shared" si="81"/>
        <v>1</v>
      </c>
      <c r="K709">
        <f t="shared" si="82"/>
        <v>1</v>
      </c>
      <c r="L709">
        <f t="shared" si="83"/>
        <v>2.6599999999999997</v>
      </c>
    </row>
    <row r="710" spans="1:12" x14ac:dyDescent="0.25">
      <c r="A710">
        <v>7</v>
      </c>
      <c r="B710" s="3">
        <v>2.97</v>
      </c>
      <c r="C710">
        <v>15</v>
      </c>
      <c r="D710" s="1">
        <v>45019</v>
      </c>
      <c r="E710" s="2">
        <v>0.64531373273365378</v>
      </c>
      <c r="F710" t="str">
        <f t="shared" si="77"/>
        <v>01111</v>
      </c>
      <c r="G710">
        <f t="shared" si="78"/>
        <v>1</v>
      </c>
      <c r="H710">
        <f t="shared" si="79"/>
        <v>1</v>
      </c>
      <c r="I710">
        <f t="shared" si="80"/>
        <v>1</v>
      </c>
      <c r="J710">
        <f t="shared" si="81"/>
        <v>1</v>
      </c>
      <c r="K710">
        <f t="shared" si="82"/>
        <v>0</v>
      </c>
      <c r="L710">
        <f t="shared" si="83"/>
        <v>0.3</v>
      </c>
    </row>
    <row r="711" spans="1:12" x14ac:dyDescent="0.25">
      <c r="A711">
        <v>8</v>
      </c>
      <c r="B711" s="3">
        <v>143.94999999999999</v>
      </c>
      <c r="C711">
        <v>10</v>
      </c>
      <c r="D711" s="1">
        <v>45076</v>
      </c>
      <c r="E711" s="2">
        <v>0.65488431796959601</v>
      </c>
      <c r="F711" t="str">
        <f t="shared" si="77"/>
        <v>01010</v>
      </c>
      <c r="G711">
        <f t="shared" si="78"/>
        <v>0</v>
      </c>
      <c r="H711">
        <f t="shared" si="79"/>
        <v>1</v>
      </c>
      <c r="I711">
        <f t="shared" si="80"/>
        <v>0</v>
      </c>
      <c r="J711">
        <f t="shared" si="81"/>
        <v>1</v>
      </c>
      <c r="K711">
        <f t="shared" si="82"/>
        <v>0</v>
      </c>
      <c r="L711">
        <f t="shared" si="83"/>
        <v>7.2</v>
      </c>
    </row>
    <row r="712" spans="1:12" x14ac:dyDescent="0.25">
      <c r="A712">
        <v>6</v>
      </c>
      <c r="B712" s="3">
        <v>113.88</v>
      </c>
      <c r="C712">
        <v>7</v>
      </c>
      <c r="D712" s="1">
        <v>45168</v>
      </c>
      <c r="E712" s="2">
        <v>0.50712145520711815</v>
      </c>
      <c r="F712" t="str">
        <f t="shared" si="77"/>
        <v>00111</v>
      </c>
      <c r="G712">
        <f t="shared" si="78"/>
        <v>1</v>
      </c>
      <c r="H712">
        <f t="shared" si="79"/>
        <v>1</v>
      </c>
      <c r="I712">
        <f t="shared" si="80"/>
        <v>1</v>
      </c>
      <c r="J712">
        <f t="shared" si="81"/>
        <v>0</v>
      </c>
      <c r="K712">
        <f t="shared" si="82"/>
        <v>0</v>
      </c>
      <c r="L712">
        <f t="shared" si="83"/>
        <v>5.7</v>
      </c>
    </row>
    <row r="713" spans="1:12" x14ac:dyDescent="0.25">
      <c r="A713">
        <v>7</v>
      </c>
      <c r="B713" s="3">
        <v>153.30000000000001</v>
      </c>
      <c r="C713">
        <v>24</v>
      </c>
      <c r="D713" s="1">
        <v>45184</v>
      </c>
      <c r="E713" s="2">
        <v>0.50526353991556738</v>
      </c>
      <c r="F713" t="str">
        <f t="shared" si="77"/>
        <v>11000</v>
      </c>
      <c r="G713">
        <f t="shared" si="78"/>
        <v>0</v>
      </c>
      <c r="H713">
        <f t="shared" si="79"/>
        <v>0</v>
      </c>
      <c r="I713">
        <f t="shared" si="80"/>
        <v>0</v>
      </c>
      <c r="J713">
        <f t="shared" si="81"/>
        <v>1</v>
      </c>
      <c r="K713">
        <f t="shared" si="82"/>
        <v>1</v>
      </c>
      <c r="L713">
        <f t="shared" si="83"/>
        <v>15.33</v>
      </c>
    </row>
    <row r="714" spans="1:12" x14ac:dyDescent="0.25">
      <c r="A714">
        <v>8</v>
      </c>
      <c r="B714" s="3">
        <v>185.35</v>
      </c>
      <c r="C714">
        <v>28</v>
      </c>
      <c r="D714" s="1">
        <v>45115</v>
      </c>
      <c r="E714" s="2">
        <v>0.64422427248944536</v>
      </c>
      <c r="F714" t="str">
        <f t="shared" si="77"/>
        <v>11100</v>
      </c>
      <c r="G714">
        <f t="shared" si="78"/>
        <v>0</v>
      </c>
      <c r="H714">
        <f t="shared" si="79"/>
        <v>0</v>
      </c>
      <c r="I714">
        <f t="shared" si="80"/>
        <v>1</v>
      </c>
      <c r="J714">
        <f t="shared" si="81"/>
        <v>1</v>
      </c>
      <c r="K714">
        <f t="shared" si="82"/>
        <v>1</v>
      </c>
      <c r="L714">
        <f t="shared" si="83"/>
        <v>37.07</v>
      </c>
    </row>
    <row r="715" spans="1:12" x14ac:dyDescent="0.25">
      <c r="A715">
        <v>5</v>
      </c>
      <c r="B715" s="3">
        <v>126.01</v>
      </c>
      <c r="C715">
        <v>25</v>
      </c>
      <c r="D715" s="1">
        <v>44991</v>
      </c>
      <c r="E715" s="2">
        <v>0.45934210012067045</v>
      </c>
      <c r="F715" t="str">
        <f t="shared" si="77"/>
        <v>11001</v>
      </c>
      <c r="G715">
        <f t="shared" si="78"/>
        <v>1</v>
      </c>
      <c r="H715">
        <f t="shared" si="79"/>
        <v>0</v>
      </c>
      <c r="I715">
        <f t="shared" si="80"/>
        <v>0</v>
      </c>
      <c r="J715">
        <f t="shared" si="81"/>
        <v>1</v>
      </c>
      <c r="K715">
        <f t="shared" si="82"/>
        <v>1</v>
      </c>
      <c r="L715">
        <f t="shared" si="83"/>
        <v>12.61</v>
      </c>
    </row>
    <row r="716" spans="1:12" x14ac:dyDescent="0.25">
      <c r="A716">
        <v>7</v>
      </c>
      <c r="B716" s="3">
        <v>174.75</v>
      </c>
      <c r="C716">
        <v>9</v>
      </c>
      <c r="D716" s="1">
        <v>45183</v>
      </c>
      <c r="E716" s="2">
        <v>0.70327514449343043</v>
      </c>
      <c r="F716" t="str">
        <f t="shared" si="77"/>
        <v>01001</v>
      </c>
      <c r="G716">
        <f t="shared" si="78"/>
        <v>1</v>
      </c>
      <c r="H716">
        <f t="shared" si="79"/>
        <v>0</v>
      </c>
      <c r="I716">
        <f t="shared" si="80"/>
        <v>0</v>
      </c>
      <c r="J716">
        <f t="shared" si="81"/>
        <v>1</v>
      </c>
      <c r="K716">
        <f t="shared" si="82"/>
        <v>0</v>
      </c>
      <c r="L716">
        <f t="shared" si="83"/>
        <v>8.74</v>
      </c>
    </row>
    <row r="717" spans="1:12" x14ac:dyDescent="0.25">
      <c r="A717">
        <v>5</v>
      </c>
      <c r="B717" s="3">
        <v>16.11</v>
      </c>
      <c r="C717">
        <v>15</v>
      </c>
      <c r="D717" s="1">
        <v>45028</v>
      </c>
      <c r="E717" s="2">
        <v>0.52958607641026301</v>
      </c>
      <c r="F717" t="str">
        <f t="shared" si="77"/>
        <v>01111</v>
      </c>
      <c r="G717">
        <f t="shared" si="78"/>
        <v>1</v>
      </c>
      <c r="H717">
        <f t="shared" si="79"/>
        <v>1</v>
      </c>
      <c r="I717">
        <f t="shared" si="80"/>
        <v>1</v>
      </c>
      <c r="J717">
        <f t="shared" si="81"/>
        <v>1</v>
      </c>
      <c r="K717">
        <f t="shared" si="82"/>
        <v>0</v>
      </c>
      <c r="L717">
        <f t="shared" si="83"/>
        <v>1.62</v>
      </c>
    </row>
    <row r="718" spans="1:12" x14ac:dyDescent="0.25">
      <c r="A718">
        <v>5</v>
      </c>
      <c r="B718" s="3">
        <v>54.84</v>
      </c>
      <c r="C718">
        <v>24</v>
      </c>
      <c r="D718" s="1">
        <v>45185</v>
      </c>
      <c r="E718" s="2">
        <v>0.87487805259541196</v>
      </c>
      <c r="F718" t="str">
        <f t="shared" si="77"/>
        <v>11000</v>
      </c>
      <c r="G718">
        <f t="shared" si="78"/>
        <v>0</v>
      </c>
      <c r="H718">
        <f t="shared" si="79"/>
        <v>0</v>
      </c>
      <c r="I718">
        <f t="shared" si="80"/>
        <v>0</v>
      </c>
      <c r="J718">
        <f t="shared" si="81"/>
        <v>1</v>
      </c>
      <c r="K718">
        <f t="shared" si="82"/>
        <v>1</v>
      </c>
      <c r="L718">
        <f t="shared" si="83"/>
        <v>5.49</v>
      </c>
    </row>
    <row r="719" spans="1:12" x14ac:dyDescent="0.25">
      <c r="A719">
        <v>5</v>
      </c>
      <c r="B719" s="3">
        <v>167.91</v>
      </c>
      <c r="C719">
        <v>24</v>
      </c>
      <c r="D719" s="1">
        <v>45253</v>
      </c>
      <c r="E719" s="2">
        <v>0.84696084614779155</v>
      </c>
      <c r="F719" t="str">
        <f t="shared" si="77"/>
        <v>11000</v>
      </c>
      <c r="G719">
        <f t="shared" si="78"/>
        <v>0</v>
      </c>
      <c r="H719">
        <f t="shared" si="79"/>
        <v>0</v>
      </c>
      <c r="I719">
        <f t="shared" si="80"/>
        <v>0</v>
      </c>
      <c r="J719">
        <f t="shared" si="81"/>
        <v>1</v>
      </c>
      <c r="K719">
        <f t="shared" si="82"/>
        <v>1</v>
      </c>
      <c r="L719">
        <f t="shared" si="83"/>
        <v>16.8</v>
      </c>
    </row>
    <row r="720" spans="1:12" x14ac:dyDescent="0.25">
      <c r="A720">
        <v>9</v>
      </c>
      <c r="B720" s="3">
        <v>28.32</v>
      </c>
      <c r="C720">
        <v>26</v>
      </c>
      <c r="D720" s="1">
        <v>45056</v>
      </c>
      <c r="E720" s="2">
        <v>0.74508577568470979</v>
      </c>
      <c r="F720" t="str">
        <f t="shared" si="77"/>
        <v>11010</v>
      </c>
      <c r="G720">
        <f t="shared" si="78"/>
        <v>0</v>
      </c>
      <c r="H720">
        <f t="shared" si="79"/>
        <v>1</v>
      </c>
      <c r="I720">
        <f t="shared" si="80"/>
        <v>0</v>
      </c>
      <c r="J720">
        <f t="shared" si="81"/>
        <v>1</v>
      </c>
      <c r="K720">
        <f t="shared" si="82"/>
        <v>1</v>
      </c>
      <c r="L720">
        <f t="shared" si="83"/>
        <v>2.84</v>
      </c>
    </row>
    <row r="721" spans="1:12" x14ac:dyDescent="0.25">
      <c r="A721">
        <v>2</v>
      </c>
      <c r="B721" s="3">
        <v>148.15</v>
      </c>
      <c r="C721">
        <v>1</v>
      </c>
      <c r="D721" s="1">
        <v>45140</v>
      </c>
      <c r="E721" s="2">
        <v>0.6000330524349996</v>
      </c>
      <c r="F721" t="str">
        <f t="shared" si="77"/>
        <v>00001</v>
      </c>
      <c r="G721">
        <f t="shared" si="78"/>
        <v>1</v>
      </c>
      <c r="H721">
        <f t="shared" si="79"/>
        <v>0</v>
      </c>
      <c r="I721">
        <f t="shared" si="80"/>
        <v>0</v>
      </c>
      <c r="J721">
        <f t="shared" si="81"/>
        <v>0</v>
      </c>
      <c r="K721">
        <f t="shared" si="82"/>
        <v>0</v>
      </c>
      <c r="L721">
        <f t="shared" si="83"/>
        <v>2.9699999999999998</v>
      </c>
    </row>
    <row r="722" spans="1:12" x14ac:dyDescent="0.25">
      <c r="A722">
        <v>8</v>
      </c>
      <c r="B722" s="3">
        <v>97.62</v>
      </c>
      <c r="C722">
        <v>26</v>
      </c>
      <c r="D722" s="1">
        <v>45119</v>
      </c>
      <c r="E722" s="2">
        <v>0.8717870562100809</v>
      </c>
      <c r="F722" t="str">
        <f t="shared" si="77"/>
        <v>11010</v>
      </c>
      <c r="G722">
        <f t="shared" si="78"/>
        <v>0</v>
      </c>
      <c r="H722">
        <f t="shared" si="79"/>
        <v>1</v>
      </c>
      <c r="I722">
        <f t="shared" si="80"/>
        <v>0</v>
      </c>
      <c r="J722">
        <f t="shared" si="81"/>
        <v>1</v>
      </c>
      <c r="K722">
        <f t="shared" si="82"/>
        <v>1</v>
      </c>
      <c r="L722">
        <f t="shared" si="83"/>
        <v>9.77</v>
      </c>
    </row>
    <row r="723" spans="1:12" x14ac:dyDescent="0.25">
      <c r="A723">
        <v>2</v>
      </c>
      <c r="B723" s="3">
        <v>57.51</v>
      </c>
      <c r="C723">
        <v>13</v>
      </c>
      <c r="D723" s="1">
        <v>44933</v>
      </c>
      <c r="E723" s="2">
        <v>0.64375401380219388</v>
      </c>
      <c r="F723" t="str">
        <f t="shared" si="77"/>
        <v>01101</v>
      </c>
      <c r="G723">
        <f t="shared" si="78"/>
        <v>1</v>
      </c>
      <c r="H723">
        <f t="shared" si="79"/>
        <v>0</v>
      </c>
      <c r="I723">
        <f t="shared" si="80"/>
        <v>1</v>
      </c>
      <c r="J723">
        <f t="shared" si="81"/>
        <v>1</v>
      </c>
      <c r="K723">
        <f t="shared" si="82"/>
        <v>0</v>
      </c>
      <c r="L723">
        <f t="shared" si="83"/>
        <v>5.76</v>
      </c>
    </row>
    <row r="724" spans="1:12" x14ac:dyDescent="0.25">
      <c r="A724">
        <v>10</v>
      </c>
      <c r="B724" s="3">
        <v>188.87</v>
      </c>
      <c r="C724">
        <v>17</v>
      </c>
      <c r="D724" s="1">
        <v>45189</v>
      </c>
      <c r="E724" s="2">
        <v>0.83686466042328089</v>
      </c>
      <c r="F724" t="str">
        <f t="shared" si="77"/>
        <v>10001</v>
      </c>
      <c r="G724">
        <f t="shared" si="78"/>
        <v>1</v>
      </c>
      <c r="H724">
        <f t="shared" si="79"/>
        <v>0</v>
      </c>
      <c r="I724">
        <f t="shared" si="80"/>
        <v>0</v>
      </c>
      <c r="J724">
        <f t="shared" si="81"/>
        <v>0</v>
      </c>
      <c r="K724">
        <f t="shared" si="82"/>
        <v>1</v>
      </c>
      <c r="L724">
        <f t="shared" si="83"/>
        <v>9.4499999999999993</v>
      </c>
    </row>
    <row r="725" spans="1:12" x14ac:dyDescent="0.25">
      <c r="A725">
        <v>5</v>
      </c>
      <c r="B725" s="3">
        <v>98.82</v>
      </c>
      <c r="C725">
        <v>16</v>
      </c>
      <c r="D725" s="1">
        <v>45242</v>
      </c>
      <c r="E725" s="2">
        <v>0.51977424038888587</v>
      </c>
      <c r="F725" t="str">
        <f t="shared" si="77"/>
        <v>10000</v>
      </c>
      <c r="G725">
        <f t="shared" si="78"/>
        <v>0</v>
      </c>
      <c r="H725">
        <f t="shared" si="79"/>
        <v>0</v>
      </c>
      <c r="I725">
        <f t="shared" si="80"/>
        <v>0</v>
      </c>
      <c r="J725">
        <f t="shared" si="81"/>
        <v>0</v>
      </c>
      <c r="K725">
        <f t="shared" si="82"/>
        <v>1</v>
      </c>
      <c r="L725">
        <f t="shared" si="83"/>
        <v>4.95</v>
      </c>
    </row>
    <row r="726" spans="1:12" x14ac:dyDescent="0.25">
      <c r="A726">
        <v>9</v>
      </c>
      <c r="B726" s="3">
        <v>16.059999999999999</v>
      </c>
      <c r="C726">
        <v>27</v>
      </c>
      <c r="D726" s="1">
        <v>45074</v>
      </c>
      <c r="E726" s="2">
        <v>0.92551787452497569</v>
      </c>
      <c r="F726" t="str">
        <f t="shared" si="77"/>
        <v>11011</v>
      </c>
      <c r="G726">
        <f t="shared" si="78"/>
        <v>1</v>
      </c>
      <c r="H726">
        <f t="shared" si="79"/>
        <v>1</v>
      </c>
      <c r="I726">
        <f t="shared" si="80"/>
        <v>0</v>
      </c>
      <c r="J726">
        <f t="shared" si="81"/>
        <v>1</v>
      </c>
      <c r="K726">
        <f t="shared" si="82"/>
        <v>1</v>
      </c>
      <c r="L726">
        <f t="shared" si="83"/>
        <v>1.61</v>
      </c>
    </row>
    <row r="727" spans="1:12" x14ac:dyDescent="0.25">
      <c r="A727">
        <v>3</v>
      </c>
      <c r="B727" s="3">
        <v>150.99</v>
      </c>
      <c r="C727">
        <v>29</v>
      </c>
      <c r="D727" s="1">
        <v>44951</v>
      </c>
      <c r="E727" s="2">
        <v>0.47616827771869713</v>
      </c>
      <c r="F727" t="str">
        <f t="shared" si="77"/>
        <v>11101</v>
      </c>
      <c r="G727">
        <f t="shared" si="78"/>
        <v>1</v>
      </c>
      <c r="H727">
        <f t="shared" si="79"/>
        <v>0</v>
      </c>
      <c r="I727">
        <f t="shared" si="80"/>
        <v>1</v>
      </c>
      <c r="J727">
        <f t="shared" si="81"/>
        <v>1</v>
      </c>
      <c r="K727">
        <f t="shared" si="82"/>
        <v>1</v>
      </c>
      <c r="L727">
        <f t="shared" si="83"/>
        <v>30.200000000000003</v>
      </c>
    </row>
    <row r="728" spans="1:12" x14ac:dyDescent="0.25">
      <c r="A728">
        <v>8</v>
      </c>
      <c r="B728" s="3">
        <v>190.64</v>
      </c>
      <c r="C728">
        <v>2</v>
      </c>
      <c r="D728" s="1">
        <v>45210</v>
      </c>
      <c r="E728" s="2">
        <v>0.78030655713230068</v>
      </c>
      <c r="F728" t="str">
        <f t="shared" si="77"/>
        <v>00010</v>
      </c>
      <c r="G728">
        <f t="shared" si="78"/>
        <v>0</v>
      </c>
      <c r="H728">
        <f t="shared" si="79"/>
        <v>1</v>
      </c>
      <c r="I728">
        <f t="shared" si="80"/>
        <v>0</v>
      </c>
      <c r="J728">
        <f t="shared" si="81"/>
        <v>0</v>
      </c>
      <c r="K728">
        <f t="shared" si="82"/>
        <v>0</v>
      </c>
      <c r="L728">
        <f t="shared" si="83"/>
        <v>3.82</v>
      </c>
    </row>
    <row r="729" spans="1:12" x14ac:dyDescent="0.25">
      <c r="A729">
        <v>10</v>
      </c>
      <c r="B729" s="3">
        <v>111.12</v>
      </c>
      <c r="C729">
        <v>29</v>
      </c>
      <c r="D729" s="1">
        <v>45181</v>
      </c>
      <c r="E729" s="2">
        <v>0.77543833263093442</v>
      </c>
      <c r="F729" t="str">
        <f t="shared" si="77"/>
        <v>11101</v>
      </c>
      <c r="G729">
        <f t="shared" si="78"/>
        <v>1</v>
      </c>
      <c r="H729">
        <f t="shared" si="79"/>
        <v>0</v>
      </c>
      <c r="I729">
        <f t="shared" si="80"/>
        <v>1</v>
      </c>
      <c r="J729">
        <f t="shared" si="81"/>
        <v>1</v>
      </c>
      <c r="K729">
        <f t="shared" si="82"/>
        <v>1</v>
      </c>
      <c r="L729">
        <f t="shared" si="83"/>
        <v>22.23</v>
      </c>
    </row>
    <row r="730" spans="1:12" x14ac:dyDescent="0.25">
      <c r="A730">
        <v>7</v>
      </c>
      <c r="B730" s="3">
        <v>161</v>
      </c>
      <c r="C730">
        <v>3</v>
      </c>
      <c r="D730" s="1">
        <v>45047</v>
      </c>
      <c r="E730" s="2">
        <v>0.7833812283173569</v>
      </c>
      <c r="F730" t="str">
        <f t="shared" si="77"/>
        <v>00011</v>
      </c>
      <c r="G730">
        <f t="shared" si="78"/>
        <v>1</v>
      </c>
      <c r="H730">
        <f t="shared" si="79"/>
        <v>1</v>
      </c>
      <c r="I730">
        <f t="shared" si="80"/>
        <v>0</v>
      </c>
      <c r="J730">
        <f t="shared" si="81"/>
        <v>0</v>
      </c>
      <c r="K730">
        <f t="shared" si="82"/>
        <v>0</v>
      </c>
      <c r="L730">
        <f t="shared" si="83"/>
        <v>3.22</v>
      </c>
    </row>
    <row r="731" spans="1:12" x14ac:dyDescent="0.25">
      <c r="A731">
        <v>3</v>
      </c>
      <c r="B731" s="3">
        <v>13.21</v>
      </c>
      <c r="C731">
        <v>5</v>
      </c>
      <c r="D731" s="1">
        <v>45036</v>
      </c>
      <c r="E731" s="2">
        <v>0.73892795971705283</v>
      </c>
      <c r="F731" t="str">
        <f t="shared" si="77"/>
        <v>00101</v>
      </c>
      <c r="G731">
        <f t="shared" si="78"/>
        <v>1</v>
      </c>
      <c r="H731">
        <f t="shared" si="79"/>
        <v>0</v>
      </c>
      <c r="I731">
        <f t="shared" si="80"/>
        <v>1</v>
      </c>
      <c r="J731">
        <f t="shared" si="81"/>
        <v>0</v>
      </c>
      <c r="K731">
        <f t="shared" si="82"/>
        <v>0</v>
      </c>
      <c r="L731">
        <f t="shared" si="83"/>
        <v>0.67</v>
      </c>
    </row>
    <row r="732" spans="1:12" x14ac:dyDescent="0.25">
      <c r="A732">
        <v>2</v>
      </c>
      <c r="B732" s="3">
        <v>100.56</v>
      </c>
      <c r="C732">
        <v>19</v>
      </c>
      <c r="D732" s="1">
        <v>45054</v>
      </c>
      <c r="E732" s="2">
        <v>0.83453369108943398</v>
      </c>
      <c r="F732" t="str">
        <f t="shared" si="77"/>
        <v>10011</v>
      </c>
      <c r="G732">
        <f t="shared" si="78"/>
        <v>1</v>
      </c>
      <c r="H732">
        <f t="shared" si="79"/>
        <v>1</v>
      </c>
      <c r="I732">
        <f t="shared" si="80"/>
        <v>0</v>
      </c>
      <c r="J732">
        <f t="shared" si="81"/>
        <v>0</v>
      </c>
      <c r="K732">
        <f t="shared" si="82"/>
        <v>1</v>
      </c>
      <c r="L732">
        <f t="shared" si="83"/>
        <v>5.0299999999999994</v>
      </c>
    </row>
    <row r="733" spans="1:12" x14ac:dyDescent="0.25">
      <c r="A733">
        <v>8</v>
      </c>
      <c r="B733" s="3">
        <v>140.16999999999999</v>
      </c>
      <c r="C733">
        <v>8</v>
      </c>
      <c r="D733" s="1">
        <v>45138</v>
      </c>
      <c r="E733" s="2">
        <v>0.73649495385545183</v>
      </c>
      <c r="F733" t="str">
        <f t="shared" si="77"/>
        <v>01000</v>
      </c>
      <c r="G733">
        <f t="shared" si="78"/>
        <v>0</v>
      </c>
      <c r="H733">
        <f t="shared" si="79"/>
        <v>0</v>
      </c>
      <c r="I733">
        <f t="shared" si="80"/>
        <v>0</v>
      </c>
      <c r="J733">
        <f t="shared" si="81"/>
        <v>1</v>
      </c>
      <c r="K733">
        <f t="shared" si="82"/>
        <v>0</v>
      </c>
      <c r="L733">
        <f t="shared" si="83"/>
        <v>7.01</v>
      </c>
    </row>
    <row r="734" spans="1:12" x14ac:dyDescent="0.25">
      <c r="A734">
        <v>1</v>
      </c>
      <c r="B734" s="3">
        <v>81.62</v>
      </c>
      <c r="C734">
        <v>9</v>
      </c>
      <c r="D734" s="1">
        <v>45169</v>
      </c>
      <c r="E734" s="2">
        <v>0.46116699025508656</v>
      </c>
      <c r="F734" t="str">
        <f t="shared" si="77"/>
        <v>01001</v>
      </c>
      <c r="G734">
        <f t="shared" si="78"/>
        <v>1</v>
      </c>
      <c r="H734">
        <f t="shared" si="79"/>
        <v>0</v>
      </c>
      <c r="I734">
        <f t="shared" si="80"/>
        <v>0</v>
      </c>
      <c r="J734">
        <f t="shared" si="81"/>
        <v>1</v>
      </c>
      <c r="K734">
        <f t="shared" si="82"/>
        <v>0</v>
      </c>
      <c r="L734">
        <f t="shared" si="83"/>
        <v>4.09</v>
      </c>
    </row>
    <row r="735" spans="1:12" x14ac:dyDescent="0.25">
      <c r="A735">
        <v>9</v>
      </c>
      <c r="B735" s="3">
        <v>18.82</v>
      </c>
      <c r="C735">
        <v>4</v>
      </c>
      <c r="D735" s="1">
        <v>45123</v>
      </c>
      <c r="E735" s="2">
        <v>0.57957356298033036</v>
      </c>
      <c r="F735" t="str">
        <f t="shared" si="77"/>
        <v>00100</v>
      </c>
      <c r="G735">
        <f t="shared" si="78"/>
        <v>0</v>
      </c>
      <c r="H735">
        <f t="shared" si="79"/>
        <v>0</v>
      </c>
      <c r="I735">
        <f t="shared" si="80"/>
        <v>1</v>
      </c>
      <c r="J735">
        <f t="shared" si="81"/>
        <v>0</v>
      </c>
      <c r="K735">
        <f t="shared" si="82"/>
        <v>0</v>
      </c>
      <c r="L735">
        <f t="shared" si="83"/>
        <v>0.95</v>
      </c>
    </row>
    <row r="736" spans="1:12" x14ac:dyDescent="0.25">
      <c r="A736">
        <v>6</v>
      </c>
      <c r="B736" s="3">
        <v>153.94999999999999</v>
      </c>
      <c r="C736">
        <v>29</v>
      </c>
      <c r="D736" s="1">
        <v>45160</v>
      </c>
      <c r="E736" s="2">
        <v>0.73026103390172581</v>
      </c>
      <c r="F736" t="str">
        <f t="shared" si="77"/>
        <v>11101</v>
      </c>
      <c r="G736">
        <f t="shared" si="78"/>
        <v>1</v>
      </c>
      <c r="H736">
        <f t="shared" si="79"/>
        <v>0</v>
      </c>
      <c r="I736">
        <f t="shared" si="80"/>
        <v>1</v>
      </c>
      <c r="J736">
        <f t="shared" si="81"/>
        <v>1</v>
      </c>
      <c r="K736">
        <f t="shared" si="82"/>
        <v>1</v>
      </c>
      <c r="L736">
        <f t="shared" si="83"/>
        <v>30.79</v>
      </c>
    </row>
    <row r="737" spans="1:12" x14ac:dyDescent="0.25">
      <c r="A737">
        <v>8</v>
      </c>
      <c r="B737" s="3">
        <v>150.54</v>
      </c>
      <c r="C737">
        <v>7</v>
      </c>
      <c r="D737" s="1">
        <v>45160</v>
      </c>
      <c r="E737" s="2">
        <v>0.452391492115432</v>
      </c>
      <c r="F737" t="str">
        <f t="shared" si="77"/>
        <v>00111</v>
      </c>
      <c r="G737">
        <f t="shared" si="78"/>
        <v>1</v>
      </c>
      <c r="H737">
        <f t="shared" si="79"/>
        <v>1</v>
      </c>
      <c r="I737">
        <f t="shared" si="80"/>
        <v>1</v>
      </c>
      <c r="J737">
        <f t="shared" si="81"/>
        <v>0</v>
      </c>
      <c r="K737">
        <f t="shared" si="82"/>
        <v>0</v>
      </c>
      <c r="L737">
        <f t="shared" si="83"/>
        <v>7.5299999999999994</v>
      </c>
    </row>
    <row r="738" spans="1:12" x14ac:dyDescent="0.25">
      <c r="A738">
        <v>8</v>
      </c>
      <c r="B738" s="3">
        <v>52.99</v>
      </c>
      <c r="C738">
        <v>9</v>
      </c>
      <c r="D738" s="1">
        <v>45019</v>
      </c>
      <c r="E738" s="2">
        <v>0.47194776210460704</v>
      </c>
      <c r="F738" t="str">
        <f t="shared" si="77"/>
        <v>01001</v>
      </c>
      <c r="G738">
        <f t="shared" si="78"/>
        <v>1</v>
      </c>
      <c r="H738">
        <f t="shared" si="79"/>
        <v>0</v>
      </c>
      <c r="I738">
        <f t="shared" si="80"/>
        <v>0</v>
      </c>
      <c r="J738">
        <f t="shared" si="81"/>
        <v>1</v>
      </c>
      <c r="K738">
        <f t="shared" si="82"/>
        <v>0</v>
      </c>
      <c r="L738">
        <f t="shared" si="83"/>
        <v>2.65</v>
      </c>
    </row>
    <row r="739" spans="1:12" x14ac:dyDescent="0.25">
      <c r="A739">
        <v>1</v>
      </c>
      <c r="B739" s="3">
        <v>182</v>
      </c>
      <c r="C739">
        <v>13</v>
      </c>
      <c r="D739" s="1">
        <v>45130</v>
      </c>
      <c r="E739" s="2">
        <v>0.88504183854864649</v>
      </c>
      <c r="F739" t="str">
        <f t="shared" si="77"/>
        <v>01101</v>
      </c>
      <c r="G739">
        <f t="shared" si="78"/>
        <v>1</v>
      </c>
      <c r="H739">
        <f t="shared" si="79"/>
        <v>0</v>
      </c>
      <c r="I739">
        <f t="shared" si="80"/>
        <v>1</v>
      </c>
      <c r="J739">
        <f t="shared" si="81"/>
        <v>1</v>
      </c>
      <c r="K739">
        <f t="shared" si="82"/>
        <v>0</v>
      </c>
      <c r="L739">
        <f t="shared" si="83"/>
        <v>18.2</v>
      </c>
    </row>
    <row r="740" spans="1:12" x14ac:dyDescent="0.25">
      <c r="A740">
        <v>2</v>
      </c>
      <c r="B740" s="3">
        <v>113.42</v>
      </c>
      <c r="C740">
        <v>14</v>
      </c>
      <c r="D740" s="1">
        <v>45092</v>
      </c>
      <c r="E740" s="2">
        <v>0.74498162910567467</v>
      </c>
      <c r="F740" t="str">
        <f t="shared" si="77"/>
        <v>01110</v>
      </c>
      <c r="G740">
        <f t="shared" si="78"/>
        <v>0</v>
      </c>
      <c r="H740">
        <f t="shared" si="79"/>
        <v>1</v>
      </c>
      <c r="I740">
        <f t="shared" si="80"/>
        <v>1</v>
      </c>
      <c r="J740">
        <f t="shared" si="81"/>
        <v>1</v>
      </c>
      <c r="K740">
        <f t="shared" si="82"/>
        <v>0</v>
      </c>
      <c r="L740">
        <f t="shared" si="83"/>
        <v>11.35</v>
      </c>
    </row>
    <row r="741" spans="1:12" x14ac:dyDescent="0.25">
      <c r="A741">
        <v>4</v>
      </c>
      <c r="B741" s="3">
        <v>39.54</v>
      </c>
      <c r="C741">
        <v>14</v>
      </c>
      <c r="D741" s="1">
        <v>45173</v>
      </c>
      <c r="E741" s="2">
        <v>0.45125155567420011</v>
      </c>
      <c r="F741" t="str">
        <f t="shared" si="77"/>
        <v>01110</v>
      </c>
      <c r="G741">
        <f t="shared" si="78"/>
        <v>0</v>
      </c>
      <c r="H741">
        <f t="shared" si="79"/>
        <v>1</v>
      </c>
      <c r="I741">
        <f t="shared" si="80"/>
        <v>1</v>
      </c>
      <c r="J741">
        <f t="shared" si="81"/>
        <v>1</v>
      </c>
      <c r="K741">
        <f t="shared" si="82"/>
        <v>0</v>
      </c>
      <c r="L741">
        <f t="shared" si="83"/>
        <v>3.96</v>
      </c>
    </row>
    <row r="742" spans="1:12" x14ac:dyDescent="0.25">
      <c r="A742">
        <v>2</v>
      </c>
      <c r="B742" s="3">
        <v>128.87</v>
      </c>
      <c r="C742">
        <v>29</v>
      </c>
      <c r="D742" s="1">
        <v>45271</v>
      </c>
      <c r="E742" s="2">
        <v>0.80632176868171834</v>
      </c>
      <c r="F742" t="str">
        <f t="shared" si="77"/>
        <v>11101</v>
      </c>
      <c r="G742">
        <f t="shared" si="78"/>
        <v>1</v>
      </c>
      <c r="H742">
        <f t="shared" si="79"/>
        <v>0</v>
      </c>
      <c r="I742">
        <f t="shared" si="80"/>
        <v>1</v>
      </c>
      <c r="J742">
        <f t="shared" si="81"/>
        <v>1</v>
      </c>
      <c r="K742">
        <f t="shared" si="82"/>
        <v>1</v>
      </c>
      <c r="L742">
        <f t="shared" si="83"/>
        <v>25.78</v>
      </c>
    </row>
    <row r="743" spans="1:12" x14ac:dyDescent="0.25">
      <c r="A743">
        <v>6</v>
      </c>
      <c r="B743" s="3">
        <v>131.43</v>
      </c>
      <c r="C743">
        <v>10</v>
      </c>
      <c r="D743" s="1">
        <v>44958</v>
      </c>
      <c r="E743" s="2">
        <v>0.48191361865972737</v>
      </c>
      <c r="F743" t="str">
        <f t="shared" si="77"/>
        <v>01010</v>
      </c>
      <c r="G743">
        <f t="shared" si="78"/>
        <v>0</v>
      </c>
      <c r="H743">
        <f t="shared" si="79"/>
        <v>1</v>
      </c>
      <c r="I743">
        <f t="shared" si="80"/>
        <v>0</v>
      </c>
      <c r="J743">
        <f t="shared" si="81"/>
        <v>1</v>
      </c>
      <c r="K743">
        <f t="shared" si="82"/>
        <v>0</v>
      </c>
      <c r="L743">
        <f t="shared" si="83"/>
        <v>6.58</v>
      </c>
    </row>
    <row r="744" spans="1:12" x14ac:dyDescent="0.25">
      <c r="A744">
        <v>9</v>
      </c>
      <c r="B744" s="3">
        <v>68.209999999999994</v>
      </c>
      <c r="C744">
        <v>31</v>
      </c>
      <c r="D744" s="1">
        <v>45071</v>
      </c>
      <c r="E744" s="2">
        <v>0.76019108113435085</v>
      </c>
      <c r="F744" t="str">
        <f t="shared" si="77"/>
        <v>11111</v>
      </c>
      <c r="G744">
        <f t="shared" si="78"/>
        <v>1</v>
      </c>
      <c r="H744">
        <f t="shared" si="79"/>
        <v>1</v>
      </c>
      <c r="I744">
        <f t="shared" si="80"/>
        <v>1</v>
      </c>
      <c r="J744">
        <f t="shared" si="81"/>
        <v>1</v>
      </c>
      <c r="K744">
        <f t="shared" si="82"/>
        <v>1</v>
      </c>
      <c r="L744">
        <f t="shared" si="83"/>
        <v>13.65</v>
      </c>
    </row>
    <row r="745" spans="1:12" x14ac:dyDescent="0.25">
      <c r="A745">
        <v>2</v>
      </c>
      <c r="B745" s="3">
        <v>129.28</v>
      </c>
      <c r="C745">
        <v>29</v>
      </c>
      <c r="D745" s="1">
        <v>45168</v>
      </c>
      <c r="E745" s="2">
        <v>0.69297340547623443</v>
      </c>
      <c r="F745" t="str">
        <f t="shared" si="77"/>
        <v>11101</v>
      </c>
      <c r="G745">
        <f t="shared" si="78"/>
        <v>1</v>
      </c>
      <c r="H745">
        <f t="shared" si="79"/>
        <v>0</v>
      </c>
      <c r="I745">
        <f t="shared" si="80"/>
        <v>1</v>
      </c>
      <c r="J745">
        <f t="shared" si="81"/>
        <v>1</v>
      </c>
      <c r="K745">
        <f t="shared" si="82"/>
        <v>1</v>
      </c>
      <c r="L745">
        <f t="shared" si="83"/>
        <v>25.860000000000003</v>
      </c>
    </row>
    <row r="746" spans="1:12" x14ac:dyDescent="0.25">
      <c r="A746">
        <v>1</v>
      </c>
      <c r="B746" s="3">
        <v>124.1</v>
      </c>
      <c r="C746">
        <v>4</v>
      </c>
      <c r="D746" s="1">
        <v>45152</v>
      </c>
      <c r="E746" s="2">
        <v>0.76519403366532268</v>
      </c>
      <c r="F746" t="str">
        <f t="shared" si="77"/>
        <v>00100</v>
      </c>
      <c r="G746">
        <f t="shared" si="78"/>
        <v>0</v>
      </c>
      <c r="H746">
        <f t="shared" si="79"/>
        <v>0</v>
      </c>
      <c r="I746">
        <f t="shared" si="80"/>
        <v>1</v>
      </c>
      <c r="J746">
        <f t="shared" si="81"/>
        <v>0</v>
      </c>
      <c r="K746">
        <f t="shared" si="82"/>
        <v>0</v>
      </c>
      <c r="L746">
        <f t="shared" si="83"/>
        <v>6.21</v>
      </c>
    </row>
    <row r="747" spans="1:12" x14ac:dyDescent="0.25">
      <c r="A747">
        <v>3</v>
      </c>
      <c r="B747" s="3">
        <v>112.74</v>
      </c>
      <c r="C747">
        <v>17</v>
      </c>
      <c r="D747" s="1">
        <v>45030</v>
      </c>
      <c r="E747" s="2">
        <v>0.90189547408028559</v>
      </c>
      <c r="F747" t="str">
        <f t="shared" si="77"/>
        <v>10001</v>
      </c>
      <c r="G747">
        <f t="shared" si="78"/>
        <v>1</v>
      </c>
      <c r="H747">
        <f t="shared" si="79"/>
        <v>0</v>
      </c>
      <c r="I747">
        <f t="shared" si="80"/>
        <v>0</v>
      </c>
      <c r="J747">
        <f t="shared" si="81"/>
        <v>0</v>
      </c>
      <c r="K747">
        <f t="shared" si="82"/>
        <v>1</v>
      </c>
      <c r="L747">
        <f t="shared" si="83"/>
        <v>5.64</v>
      </c>
    </row>
    <row r="748" spans="1:12" x14ac:dyDescent="0.25">
      <c r="A748">
        <v>3</v>
      </c>
      <c r="B748" s="3">
        <v>17.05</v>
      </c>
      <c r="C748">
        <v>22</v>
      </c>
      <c r="D748" s="1">
        <v>44999</v>
      </c>
      <c r="E748" s="2">
        <v>0.73519543756550854</v>
      </c>
      <c r="F748" t="str">
        <f t="shared" si="77"/>
        <v>10110</v>
      </c>
      <c r="G748">
        <f t="shared" si="78"/>
        <v>0</v>
      </c>
      <c r="H748">
        <f t="shared" si="79"/>
        <v>1</v>
      </c>
      <c r="I748">
        <f t="shared" si="80"/>
        <v>1</v>
      </c>
      <c r="J748">
        <f t="shared" si="81"/>
        <v>0</v>
      </c>
      <c r="K748">
        <f t="shared" si="82"/>
        <v>1</v>
      </c>
      <c r="L748">
        <f t="shared" si="83"/>
        <v>1.71</v>
      </c>
    </row>
    <row r="749" spans="1:12" x14ac:dyDescent="0.25">
      <c r="A749">
        <v>1</v>
      </c>
      <c r="B749" s="3">
        <v>24.42</v>
      </c>
      <c r="C749">
        <v>15</v>
      </c>
      <c r="D749" s="1">
        <v>45174</v>
      </c>
      <c r="E749" s="2">
        <v>0.91458114172736416</v>
      </c>
      <c r="F749" t="str">
        <f t="shared" si="77"/>
        <v>01111</v>
      </c>
      <c r="G749">
        <f t="shared" si="78"/>
        <v>1</v>
      </c>
      <c r="H749">
        <f t="shared" si="79"/>
        <v>1</v>
      </c>
      <c r="I749">
        <f t="shared" si="80"/>
        <v>1</v>
      </c>
      <c r="J749">
        <f t="shared" si="81"/>
        <v>1</v>
      </c>
      <c r="K749">
        <f t="shared" si="82"/>
        <v>0</v>
      </c>
      <c r="L749">
        <f t="shared" si="83"/>
        <v>2.4499999999999997</v>
      </c>
    </row>
    <row r="750" spans="1:12" x14ac:dyDescent="0.25">
      <c r="A750">
        <v>6</v>
      </c>
      <c r="B750" s="3">
        <v>48.22</v>
      </c>
      <c r="C750">
        <v>20</v>
      </c>
      <c r="D750" s="1">
        <v>45186</v>
      </c>
      <c r="E750" s="2">
        <v>0.92042500523672532</v>
      </c>
      <c r="F750" t="str">
        <f t="shared" si="77"/>
        <v>10100</v>
      </c>
      <c r="G750">
        <f t="shared" si="78"/>
        <v>0</v>
      </c>
      <c r="H750">
        <f t="shared" si="79"/>
        <v>0</v>
      </c>
      <c r="I750">
        <f t="shared" si="80"/>
        <v>1</v>
      </c>
      <c r="J750">
        <f t="shared" si="81"/>
        <v>0</v>
      </c>
      <c r="K750">
        <f t="shared" si="82"/>
        <v>1</v>
      </c>
      <c r="L750">
        <f t="shared" si="83"/>
        <v>4.83</v>
      </c>
    </row>
    <row r="751" spans="1:12" x14ac:dyDescent="0.25">
      <c r="A751">
        <v>7</v>
      </c>
      <c r="B751" s="3">
        <v>55.85</v>
      </c>
      <c r="C751">
        <v>7</v>
      </c>
      <c r="D751" s="1">
        <v>45225</v>
      </c>
      <c r="E751" s="2">
        <v>0.49866258659041013</v>
      </c>
      <c r="F751" t="str">
        <f t="shared" si="77"/>
        <v>00111</v>
      </c>
      <c r="G751">
        <f t="shared" si="78"/>
        <v>1</v>
      </c>
      <c r="H751">
        <f t="shared" si="79"/>
        <v>1</v>
      </c>
      <c r="I751">
        <f t="shared" si="80"/>
        <v>1</v>
      </c>
      <c r="J751">
        <f t="shared" si="81"/>
        <v>0</v>
      </c>
      <c r="K751">
        <f t="shared" si="82"/>
        <v>0</v>
      </c>
      <c r="L751">
        <f t="shared" si="83"/>
        <v>2.8</v>
      </c>
    </row>
    <row r="752" spans="1:12" x14ac:dyDescent="0.25">
      <c r="A752">
        <v>10</v>
      </c>
      <c r="B752" s="3">
        <v>100.06</v>
      </c>
      <c r="C752">
        <v>27</v>
      </c>
      <c r="D752" s="1">
        <v>45087</v>
      </c>
      <c r="E752" s="2">
        <v>0.69605052905611731</v>
      </c>
      <c r="F752" t="str">
        <f t="shared" si="77"/>
        <v>11011</v>
      </c>
      <c r="G752">
        <f t="shared" si="78"/>
        <v>1</v>
      </c>
      <c r="H752">
        <f t="shared" si="79"/>
        <v>1</v>
      </c>
      <c r="I752">
        <f t="shared" si="80"/>
        <v>0</v>
      </c>
      <c r="J752">
        <f t="shared" si="81"/>
        <v>1</v>
      </c>
      <c r="K752">
        <f t="shared" si="82"/>
        <v>1</v>
      </c>
      <c r="L752">
        <f t="shared" si="83"/>
        <v>10.01</v>
      </c>
    </row>
    <row r="753" spans="1:12" x14ac:dyDescent="0.25">
      <c r="A753">
        <v>9</v>
      </c>
      <c r="B753" s="3">
        <v>133.53</v>
      </c>
      <c r="C753">
        <v>14</v>
      </c>
      <c r="D753" s="1">
        <v>44970</v>
      </c>
      <c r="E753" s="2">
        <v>0.5116568105569107</v>
      </c>
      <c r="F753" t="str">
        <f t="shared" si="77"/>
        <v>01110</v>
      </c>
      <c r="G753">
        <f t="shared" si="78"/>
        <v>0</v>
      </c>
      <c r="H753">
        <f t="shared" si="79"/>
        <v>1</v>
      </c>
      <c r="I753">
        <f t="shared" si="80"/>
        <v>1</v>
      </c>
      <c r="J753">
        <f t="shared" si="81"/>
        <v>1</v>
      </c>
      <c r="K753">
        <f t="shared" si="82"/>
        <v>0</v>
      </c>
      <c r="L753">
        <f t="shared" si="83"/>
        <v>13.36</v>
      </c>
    </row>
    <row r="754" spans="1:12" x14ac:dyDescent="0.25">
      <c r="A754">
        <v>9</v>
      </c>
      <c r="B754" s="3">
        <v>103.38</v>
      </c>
      <c r="C754">
        <v>13</v>
      </c>
      <c r="D754" s="1">
        <v>45289</v>
      </c>
      <c r="E754" s="2">
        <v>0.91730726642682558</v>
      </c>
      <c r="F754" t="str">
        <f t="shared" si="77"/>
        <v>01101</v>
      </c>
      <c r="G754">
        <f t="shared" si="78"/>
        <v>1</v>
      </c>
      <c r="H754">
        <f t="shared" si="79"/>
        <v>0</v>
      </c>
      <c r="I754">
        <f t="shared" si="80"/>
        <v>1</v>
      </c>
      <c r="J754">
        <f t="shared" si="81"/>
        <v>1</v>
      </c>
      <c r="K754">
        <f t="shared" si="82"/>
        <v>0</v>
      </c>
      <c r="L754">
        <f t="shared" si="83"/>
        <v>10.34</v>
      </c>
    </row>
    <row r="755" spans="1:12" x14ac:dyDescent="0.25">
      <c r="A755">
        <v>4</v>
      </c>
      <c r="B755" s="3">
        <v>125.06</v>
      </c>
      <c r="C755">
        <v>29</v>
      </c>
      <c r="D755" s="1">
        <v>45145</v>
      </c>
      <c r="E755" s="2">
        <v>0.83286929708398005</v>
      </c>
      <c r="F755" t="str">
        <f t="shared" si="77"/>
        <v>11101</v>
      </c>
      <c r="G755">
        <f t="shared" si="78"/>
        <v>1</v>
      </c>
      <c r="H755">
        <f t="shared" si="79"/>
        <v>0</v>
      </c>
      <c r="I755">
        <f t="shared" si="80"/>
        <v>1</v>
      </c>
      <c r="J755">
        <f t="shared" si="81"/>
        <v>1</v>
      </c>
      <c r="K755">
        <f t="shared" si="82"/>
        <v>1</v>
      </c>
      <c r="L755">
        <f t="shared" si="83"/>
        <v>25.020000000000003</v>
      </c>
    </row>
    <row r="756" spans="1:12" x14ac:dyDescent="0.25">
      <c r="A756">
        <v>3</v>
      </c>
      <c r="B756" s="3">
        <v>157.78</v>
      </c>
      <c r="C756">
        <v>24</v>
      </c>
      <c r="D756" s="1">
        <v>45097</v>
      </c>
      <c r="E756" s="2">
        <v>0.44061538552789725</v>
      </c>
      <c r="F756" t="str">
        <f t="shared" si="77"/>
        <v>11000</v>
      </c>
      <c r="G756">
        <f t="shared" si="78"/>
        <v>0</v>
      </c>
      <c r="H756">
        <f t="shared" si="79"/>
        <v>0</v>
      </c>
      <c r="I756">
        <f t="shared" si="80"/>
        <v>0</v>
      </c>
      <c r="J756">
        <f t="shared" si="81"/>
        <v>1</v>
      </c>
      <c r="K756">
        <f t="shared" si="82"/>
        <v>1</v>
      </c>
      <c r="L756">
        <f t="shared" si="83"/>
        <v>15.78</v>
      </c>
    </row>
    <row r="757" spans="1:12" x14ac:dyDescent="0.25">
      <c r="A757">
        <v>5</v>
      </c>
      <c r="B757" s="3">
        <v>74.489999999999995</v>
      </c>
      <c r="C757">
        <v>27</v>
      </c>
      <c r="D757" s="1">
        <v>44969</v>
      </c>
      <c r="E757" s="2">
        <v>0.61371183783276795</v>
      </c>
      <c r="F757" t="str">
        <f t="shared" si="77"/>
        <v>11011</v>
      </c>
      <c r="G757">
        <f t="shared" si="78"/>
        <v>1</v>
      </c>
      <c r="H757">
        <f t="shared" si="79"/>
        <v>1</v>
      </c>
      <c r="I757">
        <f t="shared" si="80"/>
        <v>0</v>
      </c>
      <c r="J757">
        <f t="shared" si="81"/>
        <v>1</v>
      </c>
      <c r="K757">
        <f t="shared" si="82"/>
        <v>1</v>
      </c>
      <c r="L757">
        <f t="shared" si="83"/>
        <v>7.45</v>
      </c>
    </row>
    <row r="758" spans="1:12" x14ac:dyDescent="0.25">
      <c r="A758">
        <v>8</v>
      </c>
      <c r="B758" s="3">
        <v>96.97</v>
      </c>
      <c r="C758">
        <v>19</v>
      </c>
      <c r="D758" s="1">
        <v>45251</v>
      </c>
      <c r="E758" s="2">
        <v>0.89684861720240727</v>
      </c>
      <c r="F758" t="str">
        <f t="shared" si="77"/>
        <v>10011</v>
      </c>
      <c r="G758">
        <f t="shared" si="78"/>
        <v>1</v>
      </c>
      <c r="H758">
        <f t="shared" si="79"/>
        <v>1</v>
      </c>
      <c r="I758">
        <f t="shared" si="80"/>
        <v>0</v>
      </c>
      <c r="J758">
        <f t="shared" si="81"/>
        <v>0</v>
      </c>
      <c r="K758">
        <f t="shared" si="82"/>
        <v>1</v>
      </c>
      <c r="L758">
        <f t="shared" si="83"/>
        <v>4.8499999999999996</v>
      </c>
    </row>
    <row r="759" spans="1:12" x14ac:dyDescent="0.25">
      <c r="A759">
        <v>2</v>
      </c>
      <c r="B759" s="3">
        <v>88.32</v>
      </c>
      <c r="C759">
        <v>1</v>
      </c>
      <c r="D759" s="1">
        <v>45110</v>
      </c>
      <c r="E759" s="2">
        <v>0.74567293655538081</v>
      </c>
      <c r="F759" t="str">
        <f t="shared" si="77"/>
        <v>00001</v>
      </c>
      <c r="G759">
        <f t="shared" si="78"/>
        <v>1</v>
      </c>
      <c r="H759">
        <f t="shared" si="79"/>
        <v>0</v>
      </c>
      <c r="I759">
        <f t="shared" si="80"/>
        <v>0</v>
      </c>
      <c r="J759">
        <f t="shared" si="81"/>
        <v>0</v>
      </c>
      <c r="K759">
        <f t="shared" si="82"/>
        <v>0</v>
      </c>
      <c r="L759">
        <f t="shared" si="83"/>
        <v>1.77</v>
      </c>
    </row>
    <row r="760" spans="1:12" x14ac:dyDescent="0.25">
      <c r="A760">
        <v>4</v>
      </c>
      <c r="B760" s="3">
        <v>104.09</v>
      </c>
      <c r="C760">
        <v>5</v>
      </c>
      <c r="D760" s="1">
        <v>45095</v>
      </c>
      <c r="E760" s="2">
        <v>0.46663573241086065</v>
      </c>
      <c r="F760" t="str">
        <f t="shared" si="77"/>
        <v>00101</v>
      </c>
      <c r="G760">
        <f t="shared" si="78"/>
        <v>1</v>
      </c>
      <c r="H760">
        <f t="shared" si="79"/>
        <v>0</v>
      </c>
      <c r="I760">
        <f t="shared" si="80"/>
        <v>1</v>
      </c>
      <c r="J760">
        <f t="shared" si="81"/>
        <v>0</v>
      </c>
      <c r="K760">
        <f t="shared" si="82"/>
        <v>0</v>
      </c>
      <c r="L760">
        <f t="shared" si="83"/>
        <v>5.21</v>
      </c>
    </row>
    <row r="761" spans="1:12" x14ac:dyDescent="0.25">
      <c r="A761">
        <v>2</v>
      </c>
      <c r="B761" s="3">
        <v>67.650000000000006</v>
      </c>
      <c r="C761">
        <v>31</v>
      </c>
      <c r="D761" s="1">
        <v>45204</v>
      </c>
      <c r="E761" s="2">
        <v>0.86981434651303879</v>
      </c>
      <c r="F761" t="str">
        <f t="shared" si="77"/>
        <v>11111</v>
      </c>
      <c r="G761">
        <f t="shared" si="78"/>
        <v>1</v>
      </c>
      <c r="H761">
        <f t="shared" si="79"/>
        <v>1</v>
      </c>
      <c r="I761">
        <f t="shared" si="80"/>
        <v>1</v>
      </c>
      <c r="J761">
        <f t="shared" si="81"/>
        <v>1</v>
      </c>
      <c r="K761">
        <f t="shared" si="82"/>
        <v>1</v>
      </c>
      <c r="L761">
        <f t="shared" si="83"/>
        <v>13.53</v>
      </c>
    </row>
    <row r="762" spans="1:12" x14ac:dyDescent="0.25">
      <c r="A762">
        <v>1</v>
      </c>
      <c r="B762" s="3">
        <v>148.13</v>
      </c>
      <c r="C762">
        <v>4</v>
      </c>
      <c r="D762" s="1">
        <v>45118</v>
      </c>
      <c r="E762" s="2">
        <v>0.78583327692444049</v>
      </c>
      <c r="F762" t="str">
        <f t="shared" si="77"/>
        <v>00100</v>
      </c>
      <c r="G762">
        <f t="shared" si="78"/>
        <v>0</v>
      </c>
      <c r="H762">
        <f t="shared" si="79"/>
        <v>0</v>
      </c>
      <c r="I762">
        <f t="shared" si="80"/>
        <v>1</v>
      </c>
      <c r="J762">
        <f t="shared" si="81"/>
        <v>0</v>
      </c>
      <c r="K762">
        <f t="shared" si="82"/>
        <v>0</v>
      </c>
      <c r="L762">
        <f t="shared" si="83"/>
        <v>7.41</v>
      </c>
    </row>
    <row r="763" spans="1:12" x14ac:dyDescent="0.25">
      <c r="A763">
        <v>4</v>
      </c>
      <c r="B763" s="3">
        <v>145.83000000000001</v>
      </c>
      <c r="C763">
        <v>5</v>
      </c>
      <c r="D763" s="1">
        <v>45129</v>
      </c>
      <c r="E763" s="2">
        <v>0.73836594224274776</v>
      </c>
      <c r="F763" t="str">
        <f t="shared" si="77"/>
        <v>00101</v>
      </c>
      <c r="G763">
        <f t="shared" si="78"/>
        <v>1</v>
      </c>
      <c r="H763">
        <f t="shared" si="79"/>
        <v>0</v>
      </c>
      <c r="I763">
        <f t="shared" si="80"/>
        <v>1</v>
      </c>
      <c r="J763">
        <f t="shared" si="81"/>
        <v>0</v>
      </c>
      <c r="K763">
        <f t="shared" si="82"/>
        <v>0</v>
      </c>
      <c r="L763">
        <f t="shared" si="83"/>
        <v>7.3</v>
      </c>
    </row>
    <row r="764" spans="1:12" x14ac:dyDescent="0.25">
      <c r="A764">
        <v>2</v>
      </c>
      <c r="B764" s="3">
        <v>194.42</v>
      </c>
      <c r="C764">
        <v>10</v>
      </c>
      <c r="D764" s="1">
        <v>45121</v>
      </c>
      <c r="E764" s="2">
        <v>0.44830409391279613</v>
      </c>
      <c r="F764" t="str">
        <f t="shared" si="77"/>
        <v>01010</v>
      </c>
      <c r="G764">
        <f t="shared" si="78"/>
        <v>0</v>
      </c>
      <c r="H764">
        <f t="shared" si="79"/>
        <v>1</v>
      </c>
      <c r="I764">
        <f t="shared" si="80"/>
        <v>0</v>
      </c>
      <c r="J764">
        <f t="shared" si="81"/>
        <v>1</v>
      </c>
      <c r="K764">
        <f t="shared" si="82"/>
        <v>0</v>
      </c>
      <c r="L764">
        <f t="shared" si="83"/>
        <v>9.73</v>
      </c>
    </row>
    <row r="765" spans="1:12" x14ac:dyDescent="0.25">
      <c r="A765">
        <v>7</v>
      </c>
      <c r="B765" s="3">
        <v>104.65</v>
      </c>
      <c r="C765">
        <v>3</v>
      </c>
      <c r="D765" s="1">
        <v>45116</v>
      </c>
      <c r="E765" s="2">
        <v>0.55133911455593576</v>
      </c>
      <c r="F765" t="str">
        <f t="shared" si="77"/>
        <v>00011</v>
      </c>
      <c r="G765">
        <f t="shared" si="78"/>
        <v>1</v>
      </c>
      <c r="H765">
        <f t="shared" si="79"/>
        <v>1</v>
      </c>
      <c r="I765">
        <f t="shared" si="80"/>
        <v>0</v>
      </c>
      <c r="J765">
        <f t="shared" si="81"/>
        <v>0</v>
      </c>
      <c r="K765">
        <f t="shared" si="82"/>
        <v>0</v>
      </c>
      <c r="L765">
        <f t="shared" si="83"/>
        <v>2.0999999999999996</v>
      </c>
    </row>
    <row r="766" spans="1:12" x14ac:dyDescent="0.25">
      <c r="A766">
        <v>8</v>
      </c>
      <c r="B766" s="3">
        <v>131</v>
      </c>
      <c r="C766">
        <v>5</v>
      </c>
      <c r="D766" s="1">
        <v>45006</v>
      </c>
      <c r="E766" s="2">
        <v>0.63247029635081065</v>
      </c>
      <c r="F766" t="str">
        <f t="shared" si="77"/>
        <v>00101</v>
      </c>
      <c r="G766">
        <f t="shared" si="78"/>
        <v>1</v>
      </c>
      <c r="H766">
        <f t="shared" si="79"/>
        <v>0</v>
      </c>
      <c r="I766">
        <f t="shared" si="80"/>
        <v>1</v>
      </c>
      <c r="J766">
        <f t="shared" si="81"/>
        <v>0</v>
      </c>
      <c r="K766">
        <f t="shared" si="82"/>
        <v>0</v>
      </c>
      <c r="L766">
        <f t="shared" si="83"/>
        <v>6.55</v>
      </c>
    </row>
    <row r="767" spans="1:12" x14ac:dyDescent="0.25">
      <c r="A767">
        <v>6</v>
      </c>
      <c r="B767" s="3">
        <v>73.05</v>
      </c>
      <c r="C767">
        <v>21</v>
      </c>
      <c r="D767" s="1">
        <v>45055</v>
      </c>
      <c r="E767" s="2">
        <v>0.7684770142645696</v>
      </c>
      <c r="F767" t="str">
        <f t="shared" si="77"/>
        <v>10101</v>
      </c>
      <c r="G767">
        <f t="shared" si="78"/>
        <v>1</v>
      </c>
      <c r="H767">
        <f t="shared" si="79"/>
        <v>0</v>
      </c>
      <c r="I767">
        <f t="shared" si="80"/>
        <v>1</v>
      </c>
      <c r="J767">
        <f t="shared" si="81"/>
        <v>0</v>
      </c>
      <c r="K767">
        <f t="shared" si="82"/>
        <v>1</v>
      </c>
      <c r="L767">
        <f t="shared" si="83"/>
        <v>7.31</v>
      </c>
    </row>
    <row r="768" spans="1:12" x14ac:dyDescent="0.25">
      <c r="A768">
        <v>10</v>
      </c>
      <c r="B768" s="3">
        <v>94.86</v>
      </c>
      <c r="C768">
        <v>5</v>
      </c>
      <c r="D768" s="1">
        <v>45018</v>
      </c>
      <c r="E768" s="2">
        <v>0.55151121639131362</v>
      </c>
      <c r="F768" t="str">
        <f t="shared" si="77"/>
        <v>00101</v>
      </c>
      <c r="G768">
        <f t="shared" si="78"/>
        <v>1</v>
      </c>
      <c r="H768">
        <f t="shared" si="79"/>
        <v>0</v>
      </c>
      <c r="I768">
        <f t="shared" si="80"/>
        <v>1</v>
      </c>
      <c r="J768">
        <f t="shared" si="81"/>
        <v>0</v>
      </c>
      <c r="K768">
        <f t="shared" si="82"/>
        <v>0</v>
      </c>
      <c r="L768">
        <f t="shared" si="83"/>
        <v>4.75</v>
      </c>
    </row>
    <row r="769" spans="1:12" x14ac:dyDescent="0.25">
      <c r="A769">
        <v>3</v>
      </c>
      <c r="B769" s="3">
        <v>170.94</v>
      </c>
      <c r="C769">
        <v>9</v>
      </c>
      <c r="D769" s="1">
        <v>45186</v>
      </c>
      <c r="E769" s="2">
        <v>0.86133678915932976</v>
      </c>
      <c r="F769" t="str">
        <f t="shared" si="77"/>
        <v>01001</v>
      </c>
      <c r="G769">
        <f t="shared" si="78"/>
        <v>1</v>
      </c>
      <c r="H769">
        <f t="shared" si="79"/>
        <v>0</v>
      </c>
      <c r="I769">
        <f t="shared" si="80"/>
        <v>0</v>
      </c>
      <c r="J769">
        <f t="shared" si="81"/>
        <v>1</v>
      </c>
      <c r="K769">
        <f t="shared" si="82"/>
        <v>0</v>
      </c>
      <c r="L769">
        <f t="shared" si="83"/>
        <v>8.5499999999999989</v>
      </c>
    </row>
    <row r="770" spans="1:12" x14ac:dyDescent="0.25">
      <c r="A770">
        <v>2</v>
      </c>
      <c r="B770" s="3">
        <v>27.74</v>
      </c>
      <c r="C770">
        <v>20</v>
      </c>
      <c r="D770" s="1">
        <v>45071</v>
      </c>
      <c r="E770" s="2">
        <v>0.85789875660151749</v>
      </c>
      <c r="F770" t="str">
        <f t="shared" si="77"/>
        <v>10100</v>
      </c>
      <c r="G770">
        <f t="shared" si="78"/>
        <v>0</v>
      </c>
      <c r="H770">
        <f t="shared" si="79"/>
        <v>0</v>
      </c>
      <c r="I770">
        <f t="shared" si="80"/>
        <v>1</v>
      </c>
      <c r="J770">
        <f t="shared" si="81"/>
        <v>0</v>
      </c>
      <c r="K770">
        <f t="shared" si="82"/>
        <v>1</v>
      </c>
      <c r="L770">
        <f t="shared" si="83"/>
        <v>2.78</v>
      </c>
    </row>
    <row r="771" spans="1:12" x14ac:dyDescent="0.25">
      <c r="A771">
        <v>6</v>
      </c>
      <c r="B771" s="3">
        <v>136.27000000000001</v>
      </c>
      <c r="C771">
        <v>18</v>
      </c>
      <c r="D771" s="1">
        <v>45158</v>
      </c>
      <c r="E771" s="2">
        <v>0.4535157067451962</v>
      </c>
      <c r="F771" t="str">
        <f t="shared" ref="F771:F834" si="84">DEC2BIN(C771,5)</f>
        <v>10010</v>
      </c>
      <c r="G771">
        <f t="shared" ref="G771:G834" si="85">IF(RIGHT(F771,1)="1",1,0)</f>
        <v>0</v>
      </c>
      <c r="H771">
        <f t="shared" ref="H771:H834" si="86">IF(MID(F771,4,1)="1",1,0)</f>
        <v>1</v>
      </c>
      <c r="I771">
        <f t="shared" ref="I771:I834" si="87">IF(MID(F771,3,1)="1",1,0)</f>
        <v>0</v>
      </c>
      <c r="J771">
        <f t="shared" ref="J771:J834" si="88">IF(MID(F771,2,1)="1",1,0)</f>
        <v>0</v>
      </c>
      <c r="K771">
        <f t="shared" ref="K771:K834" si="89">IF(MID(F771,1,1)="1",1,0)</f>
        <v>1</v>
      </c>
      <c r="L771">
        <f t="shared" ref="L771:L834" si="90">ROUNDUP(IF(I771+J771+K771=3,B771*0.2,IF(I771+J771+K771=2,B771*0.1,IF(I771+J771+K771=1,B771*0.05,B771*0.02))),2)</f>
        <v>6.8199999999999994</v>
      </c>
    </row>
    <row r="772" spans="1:12" x14ac:dyDescent="0.25">
      <c r="A772">
        <v>6</v>
      </c>
      <c r="B772" s="3">
        <v>111.45</v>
      </c>
      <c r="C772">
        <v>11</v>
      </c>
      <c r="D772" s="1">
        <v>45047</v>
      </c>
      <c r="E772" s="2">
        <v>0.43816942870621134</v>
      </c>
      <c r="F772" t="str">
        <f t="shared" si="84"/>
        <v>01011</v>
      </c>
      <c r="G772">
        <f t="shared" si="85"/>
        <v>1</v>
      </c>
      <c r="H772">
        <f t="shared" si="86"/>
        <v>1</v>
      </c>
      <c r="I772">
        <f t="shared" si="87"/>
        <v>0</v>
      </c>
      <c r="J772">
        <f t="shared" si="88"/>
        <v>1</v>
      </c>
      <c r="K772">
        <f t="shared" si="89"/>
        <v>0</v>
      </c>
      <c r="L772">
        <f t="shared" si="90"/>
        <v>5.58</v>
      </c>
    </row>
    <row r="773" spans="1:12" x14ac:dyDescent="0.25">
      <c r="A773">
        <v>2</v>
      </c>
      <c r="B773" s="3">
        <v>58.75</v>
      </c>
      <c r="C773">
        <v>26</v>
      </c>
      <c r="D773" s="1">
        <v>45176</v>
      </c>
      <c r="E773" s="2">
        <v>0.76734216525284549</v>
      </c>
      <c r="F773" t="str">
        <f t="shared" si="84"/>
        <v>11010</v>
      </c>
      <c r="G773">
        <f t="shared" si="85"/>
        <v>0</v>
      </c>
      <c r="H773">
        <f t="shared" si="86"/>
        <v>1</v>
      </c>
      <c r="I773">
        <f t="shared" si="87"/>
        <v>0</v>
      </c>
      <c r="J773">
        <f t="shared" si="88"/>
        <v>1</v>
      </c>
      <c r="K773">
        <f t="shared" si="89"/>
        <v>1</v>
      </c>
      <c r="L773">
        <f t="shared" si="90"/>
        <v>5.88</v>
      </c>
    </row>
    <row r="774" spans="1:12" x14ac:dyDescent="0.25">
      <c r="A774">
        <v>6</v>
      </c>
      <c r="B774" s="3">
        <v>190.36</v>
      </c>
      <c r="C774">
        <v>14</v>
      </c>
      <c r="D774" s="1">
        <v>45000</v>
      </c>
      <c r="E774" s="2">
        <v>0.4806495115124183</v>
      </c>
      <c r="F774" t="str">
        <f t="shared" si="84"/>
        <v>01110</v>
      </c>
      <c r="G774">
        <f t="shared" si="85"/>
        <v>0</v>
      </c>
      <c r="H774">
        <f t="shared" si="86"/>
        <v>1</v>
      </c>
      <c r="I774">
        <f t="shared" si="87"/>
        <v>1</v>
      </c>
      <c r="J774">
        <f t="shared" si="88"/>
        <v>1</v>
      </c>
      <c r="K774">
        <f t="shared" si="89"/>
        <v>0</v>
      </c>
      <c r="L774">
        <f t="shared" si="90"/>
        <v>19.040000000000003</v>
      </c>
    </row>
    <row r="775" spans="1:12" x14ac:dyDescent="0.25">
      <c r="A775">
        <v>7</v>
      </c>
      <c r="B775" s="3">
        <v>80.63</v>
      </c>
      <c r="C775">
        <v>28</v>
      </c>
      <c r="D775" s="1">
        <v>45012</v>
      </c>
      <c r="E775" s="2">
        <v>0.4345432012843663</v>
      </c>
      <c r="F775" t="str">
        <f t="shared" si="84"/>
        <v>11100</v>
      </c>
      <c r="G775">
        <f t="shared" si="85"/>
        <v>0</v>
      </c>
      <c r="H775">
        <f t="shared" si="86"/>
        <v>0</v>
      </c>
      <c r="I775">
        <f t="shared" si="87"/>
        <v>1</v>
      </c>
      <c r="J775">
        <f t="shared" si="88"/>
        <v>1</v>
      </c>
      <c r="K775">
        <f t="shared" si="89"/>
        <v>1</v>
      </c>
      <c r="L775">
        <f t="shared" si="90"/>
        <v>16.130000000000003</v>
      </c>
    </row>
    <row r="776" spans="1:12" x14ac:dyDescent="0.25">
      <c r="A776">
        <v>10</v>
      </c>
      <c r="B776" s="3">
        <v>38.65</v>
      </c>
      <c r="C776">
        <v>2</v>
      </c>
      <c r="D776" s="1">
        <v>45019</v>
      </c>
      <c r="E776" s="2">
        <v>0.91211990734927606</v>
      </c>
      <c r="F776" t="str">
        <f t="shared" si="84"/>
        <v>00010</v>
      </c>
      <c r="G776">
        <f t="shared" si="85"/>
        <v>0</v>
      </c>
      <c r="H776">
        <f t="shared" si="86"/>
        <v>1</v>
      </c>
      <c r="I776">
        <f t="shared" si="87"/>
        <v>0</v>
      </c>
      <c r="J776">
        <f t="shared" si="88"/>
        <v>0</v>
      </c>
      <c r="K776">
        <f t="shared" si="89"/>
        <v>0</v>
      </c>
      <c r="L776">
        <f t="shared" si="90"/>
        <v>0.78</v>
      </c>
    </row>
    <row r="777" spans="1:12" x14ac:dyDescent="0.25">
      <c r="A777">
        <v>9</v>
      </c>
      <c r="B777" s="3">
        <v>66.23</v>
      </c>
      <c r="C777">
        <v>23</v>
      </c>
      <c r="D777" s="1">
        <v>45261</v>
      </c>
      <c r="E777" s="2">
        <v>0.59821643646349765</v>
      </c>
      <c r="F777" t="str">
        <f t="shared" si="84"/>
        <v>10111</v>
      </c>
      <c r="G777">
        <f t="shared" si="85"/>
        <v>1</v>
      </c>
      <c r="H777">
        <f t="shared" si="86"/>
        <v>1</v>
      </c>
      <c r="I777">
        <f t="shared" si="87"/>
        <v>1</v>
      </c>
      <c r="J777">
        <f t="shared" si="88"/>
        <v>0</v>
      </c>
      <c r="K777">
        <f t="shared" si="89"/>
        <v>1</v>
      </c>
      <c r="L777">
        <f t="shared" si="90"/>
        <v>6.63</v>
      </c>
    </row>
    <row r="778" spans="1:12" x14ac:dyDescent="0.25">
      <c r="A778">
        <v>2</v>
      </c>
      <c r="B778" s="3">
        <v>174.89</v>
      </c>
      <c r="C778">
        <v>26</v>
      </c>
      <c r="D778" s="1">
        <v>45021</v>
      </c>
      <c r="E778" s="2">
        <v>0.69384925216683579</v>
      </c>
      <c r="F778" t="str">
        <f t="shared" si="84"/>
        <v>11010</v>
      </c>
      <c r="G778">
        <f t="shared" si="85"/>
        <v>0</v>
      </c>
      <c r="H778">
        <f t="shared" si="86"/>
        <v>1</v>
      </c>
      <c r="I778">
        <f t="shared" si="87"/>
        <v>0</v>
      </c>
      <c r="J778">
        <f t="shared" si="88"/>
        <v>1</v>
      </c>
      <c r="K778">
        <f t="shared" si="89"/>
        <v>1</v>
      </c>
      <c r="L778">
        <f t="shared" si="90"/>
        <v>17.490000000000002</v>
      </c>
    </row>
    <row r="779" spans="1:12" x14ac:dyDescent="0.25">
      <c r="A779">
        <v>10</v>
      </c>
      <c r="B779" s="3">
        <v>113.21</v>
      </c>
      <c r="C779">
        <v>10</v>
      </c>
      <c r="D779" s="1">
        <v>44942</v>
      </c>
      <c r="E779" s="2">
        <v>0.49151794542240701</v>
      </c>
      <c r="F779" t="str">
        <f t="shared" si="84"/>
        <v>01010</v>
      </c>
      <c r="G779">
        <f t="shared" si="85"/>
        <v>0</v>
      </c>
      <c r="H779">
        <f t="shared" si="86"/>
        <v>1</v>
      </c>
      <c r="I779">
        <f t="shared" si="87"/>
        <v>0</v>
      </c>
      <c r="J779">
        <f t="shared" si="88"/>
        <v>1</v>
      </c>
      <c r="K779">
        <f t="shared" si="89"/>
        <v>0</v>
      </c>
      <c r="L779">
        <f t="shared" si="90"/>
        <v>5.67</v>
      </c>
    </row>
    <row r="780" spans="1:12" x14ac:dyDescent="0.25">
      <c r="A780">
        <v>7</v>
      </c>
      <c r="B780" s="3">
        <v>172.95</v>
      </c>
      <c r="C780">
        <v>14</v>
      </c>
      <c r="D780" s="1">
        <v>44977</v>
      </c>
      <c r="E780" s="2">
        <v>0.59954449060046089</v>
      </c>
      <c r="F780" t="str">
        <f t="shared" si="84"/>
        <v>01110</v>
      </c>
      <c r="G780">
        <f t="shared" si="85"/>
        <v>0</v>
      </c>
      <c r="H780">
        <f t="shared" si="86"/>
        <v>1</v>
      </c>
      <c r="I780">
        <f t="shared" si="87"/>
        <v>1</v>
      </c>
      <c r="J780">
        <f t="shared" si="88"/>
        <v>1</v>
      </c>
      <c r="K780">
        <f t="shared" si="89"/>
        <v>0</v>
      </c>
      <c r="L780">
        <f t="shared" si="90"/>
        <v>17.3</v>
      </c>
    </row>
    <row r="781" spans="1:12" x14ac:dyDescent="0.25">
      <c r="A781">
        <v>2</v>
      </c>
      <c r="B781" s="3">
        <v>97.42</v>
      </c>
      <c r="C781">
        <v>25</v>
      </c>
      <c r="D781" s="1">
        <v>45010</v>
      </c>
      <c r="E781" s="2">
        <v>0.67598130346426899</v>
      </c>
      <c r="F781" t="str">
        <f t="shared" si="84"/>
        <v>11001</v>
      </c>
      <c r="G781">
        <f t="shared" si="85"/>
        <v>1</v>
      </c>
      <c r="H781">
        <f t="shared" si="86"/>
        <v>0</v>
      </c>
      <c r="I781">
        <f t="shared" si="87"/>
        <v>0</v>
      </c>
      <c r="J781">
        <f t="shared" si="88"/>
        <v>1</v>
      </c>
      <c r="K781">
        <f t="shared" si="89"/>
        <v>1</v>
      </c>
      <c r="L781">
        <f t="shared" si="90"/>
        <v>9.75</v>
      </c>
    </row>
    <row r="782" spans="1:12" x14ac:dyDescent="0.25">
      <c r="A782">
        <v>3</v>
      </c>
      <c r="B782" s="3">
        <v>110.43</v>
      </c>
      <c r="C782">
        <v>16</v>
      </c>
      <c r="D782" s="1">
        <v>45127</v>
      </c>
      <c r="E782" s="2">
        <v>0.63578670020745387</v>
      </c>
      <c r="F782" t="str">
        <f t="shared" si="84"/>
        <v>10000</v>
      </c>
      <c r="G782">
        <f t="shared" si="85"/>
        <v>0</v>
      </c>
      <c r="H782">
        <f t="shared" si="86"/>
        <v>0</v>
      </c>
      <c r="I782">
        <f t="shared" si="87"/>
        <v>0</v>
      </c>
      <c r="J782">
        <f t="shared" si="88"/>
        <v>0</v>
      </c>
      <c r="K782">
        <f t="shared" si="89"/>
        <v>1</v>
      </c>
      <c r="L782">
        <f t="shared" si="90"/>
        <v>5.5299999999999994</v>
      </c>
    </row>
    <row r="783" spans="1:12" x14ac:dyDescent="0.25">
      <c r="A783">
        <v>7</v>
      </c>
      <c r="B783" s="3">
        <v>108.78</v>
      </c>
      <c r="C783">
        <v>31</v>
      </c>
      <c r="D783" s="1">
        <v>45217</v>
      </c>
      <c r="E783" s="2">
        <v>0.76163640658059584</v>
      </c>
      <c r="F783" t="str">
        <f t="shared" si="84"/>
        <v>11111</v>
      </c>
      <c r="G783">
        <f t="shared" si="85"/>
        <v>1</v>
      </c>
      <c r="H783">
        <f t="shared" si="86"/>
        <v>1</v>
      </c>
      <c r="I783">
        <f t="shared" si="87"/>
        <v>1</v>
      </c>
      <c r="J783">
        <f t="shared" si="88"/>
        <v>1</v>
      </c>
      <c r="K783">
        <f t="shared" si="89"/>
        <v>1</v>
      </c>
      <c r="L783">
        <f t="shared" si="90"/>
        <v>21.76</v>
      </c>
    </row>
    <row r="784" spans="1:12" x14ac:dyDescent="0.25">
      <c r="A784">
        <v>10</v>
      </c>
      <c r="B784" s="3">
        <v>154.5</v>
      </c>
      <c r="C784">
        <v>19</v>
      </c>
      <c r="D784" s="1">
        <v>44935</v>
      </c>
      <c r="E784" s="2">
        <v>0.51947730148556626</v>
      </c>
      <c r="F784" t="str">
        <f t="shared" si="84"/>
        <v>10011</v>
      </c>
      <c r="G784">
        <f t="shared" si="85"/>
        <v>1</v>
      </c>
      <c r="H784">
        <f t="shared" si="86"/>
        <v>1</v>
      </c>
      <c r="I784">
        <f t="shared" si="87"/>
        <v>0</v>
      </c>
      <c r="J784">
        <f t="shared" si="88"/>
        <v>0</v>
      </c>
      <c r="K784">
        <f t="shared" si="89"/>
        <v>1</v>
      </c>
      <c r="L784">
        <f t="shared" si="90"/>
        <v>7.7299999999999995</v>
      </c>
    </row>
    <row r="785" spans="1:12" x14ac:dyDescent="0.25">
      <c r="A785">
        <v>1</v>
      </c>
      <c r="B785" s="3">
        <v>30.76</v>
      </c>
      <c r="C785">
        <v>11</v>
      </c>
      <c r="D785" s="1">
        <v>45255</v>
      </c>
      <c r="E785" s="2">
        <v>0.77511912748174328</v>
      </c>
      <c r="F785" t="str">
        <f t="shared" si="84"/>
        <v>01011</v>
      </c>
      <c r="G785">
        <f t="shared" si="85"/>
        <v>1</v>
      </c>
      <c r="H785">
        <f t="shared" si="86"/>
        <v>1</v>
      </c>
      <c r="I785">
        <f t="shared" si="87"/>
        <v>0</v>
      </c>
      <c r="J785">
        <f t="shared" si="88"/>
        <v>1</v>
      </c>
      <c r="K785">
        <f t="shared" si="89"/>
        <v>0</v>
      </c>
      <c r="L785">
        <f t="shared" si="90"/>
        <v>1.54</v>
      </c>
    </row>
    <row r="786" spans="1:12" x14ac:dyDescent="0.25">
      <c r="A786">
        <v>7</v>
      </c>
      <c r="B786" s="3">
        <v>42.12</v>
      </c>
      <c r="C786">
        <v>7</v>
      </c>
      <c r="D786" s="1">
        <v>45226</v>
      </c>
      <c r="E786" s="2">
        <v>0.75878840862826502</v>
      </c>
      <c r="F786" t="str">
        <f t="shared" si="84"/>
        <v>00111</v>
      </c>
      <c r="G786">
        <f t="shared" si="85"/>
        <v>1</v>
      </c>
      <c r="H786">
        <f t="shared" si="86"/>
        <v>1</v>
      </c>
      <c r="I786">
        <f t="shared" si="87"/>
        <v>1</v>
      </c>
      <c r="J786">
        <f t="shared" si="88"/>
        <v>0</v>
      </c>
      <c r="K786">
        <f t="shared" si="89"/>
        <v>0</v>
      </c>
      <c r="L786">
        <f t="shared" si="90"/>
        <v>2.11</v>
      </c>
    </row>
    <row r="787" spans="1:12" x14ac:dyDescent="0.25">
      <c r="A787">
        <v>5</v>
      </c>
      <c r="B787" s="3">
        <v>103.32</v>
      </c>
      <c r="C787">
        <v>18</v>
      </c>
      <c r="D787" s="1">
        <v>45009</v>
      </c>
      <c r="E787" s="2">
        <v>0.71788301592062931</v>
      </c>
      <c r="F787" t="str">
        <f t="shared" si="84"/>
        <v>10010</v>
      </c>
      <c r="G787">
        <f t="shared" si="85"/>
        <v>0</v>
      </c>
      <c r="H787">
        <f t="shared" si="86"/>
        <v>1</v>
      </c>
      <c r="I787">
        <f t="shared" si="87"/>
        <v>0</v>
      </c>
      <c r="J787">
        <f t="shared" si="88"/>
        <v>0</v>
      </c>
      <c r="K787">
        <f t="shared" si="89"/>
        <v>1</v>
      </c>
      <c r="L787">
        <f t="shared" si="90"/>
        <v>5.17</v>
      </c>
    </row>
    <row r="788" spans="1:12" x14ac:dyDescent="0.25">
      <c r="A788">
        <v>8</v>
      </c>
      <c r="B788" s="3">
        <v>196.01</v>
      </c>
      <c r="C788">
        <v>8</v>
      </c>
      <c r="D788" s="1">
        <v>45054</v>
      </c>
      <c r="E788" s="2">
        <v>0.73534499094469241</v>
      </c>
      <c r="F788" t="str">
        <f t="shared" si="84"/>
        <v>01000</v>
      </c>
      <c r="G788">
        <f t="shared" si="85"/>
        <v>0</v>
      </c>
      <c r="H788">
        <f t="shared" si="86"/>
        <v>0</v>
      </c>
      <c r="I788">
        <f t="shared" si="87"/>
        <v>0</v>
      </c>
      <c r="J788">
        <f t="shared" si="88"/>
        <v>1</v>
      </c>
      <c r="K788">
        <f t="shared" si="89"/>
        <v>0</v>
      </c>
      <c r="L788">
        <f t="shared" si="90"/>
        <v>9.81</v>
      </c>
    </row>
    <row r="789" spans="1:12" x14ac:dyDescent="0.25">
      <c r="A789">
        <v>6</v>
      </c>
      <c r="B789" s="3">
        <v>159.37</v>
      </c>
      <c r="C789">
        <v>24</v>
      </c>
      <c r="D789" s="1">
        <v>44984</v>
      </c>
      <c r="E789" s="2">
        <v>0.75633995478403893</v>
      </c>
      <c r="F789" t="str">
        <f t="shared" si="84"/>
        <v>11000</v>
      </c>
      <c r="G789">
        <f t="shared" si="85"/>
        <v>0</v>
      </c>
      <c r="H789">
        <f t="shared" si="86"/>
        <v>0</v>
      </c>
      <c r="I789">
        <f t="shared" si="87"/>
        <v>0</v>
      </c>
      <c r="J789">
        <f t="shared" si="88"/>
        <v>1</v>
      </c>
      <c r="K789">
        <f t="shared" si="89"/>
        <v>1</v>
      </c>
      <c r="L789">
        <f t="shared" si="90"/>
        <v>15.94</v>
      </c>
    </row>
    <row r="790" spans="1:12" x14ac:dyDescent="0.25">
      <c r="A790">
        <v>1</v>
      </c>
      <c r="B790" s="3">
        <v>88.63</v>
      </c>
      <c r="C790">
        <v>11</v>
      </c>
      <c r="D790" s="1">
        <v>44962</v>
      </c>
      <c r="E790" s="2">
        <v>0.42674234172484227</v>
      </c>
      <c r="F790" t="str">
        <f t="shared" si="84"/>
        <v>01011</v>
      </c>
      <c r="G790">
        <f t="shared" si="85"/>
        <v>1</v>
      </c>
      <c r="H790">
        <f t="shared" si="86"/>
        <v>1</v>
      </c>
      <c r="I790">
        <f t="shared" si="87"/>
        <v>0</v>
      </c>
      <c r="J790">
        <f t="shared" si="88"/>
        <v>1</v>
      </c>
      <c r="K790">
        <f t="shared" si="89"/>
        <v>0</v>
      </c>
      <c r="L790">
        <f t="shared" si="90"/>
        <v>4.4399999999999995</v>
      </c>
    </row>
    <row r="791" spans="1:12" x14ac:dyDescent="0.25">
      <c r="A791">
        <v>1</v>
      </c>
      <c r="B791" s="3">
        <v>107.72</v>
      </c>
      <c r="C791">
        <v>6</v>
      </c>
      <c r="D791" s="1">
        <v>44961</v>
      </c>
      <c r="E791" s="2">
        <v>0.64075792362538952</v>
      </c>
      <c r="F791" t="str">
        <f t="shared" si="84"/>
        <v>00110</v>
      </c>
      <c r="G791">
        <f t="shared" si="85"/>
        <v>0</v>
      </c>
      <c r="H791">
        <f t="shared" si="86"/>
        <v>1</v>
      </c>
      <c r="I791">
        <f t="shared" si="87"/>
        <v>1</v>
      </c>
      <c r="J791">
        <f t="shared" si="88"/>
        <v>0</v>
      </c>
      <c r="K791">
        <f t="shared" si="89"/>
        <v>0</v>
      </c>
      <c r="L791">
        <f t="shared" si="90"/>
        <v>5.39</v>
      </c>
    </row>
    <row r="792" spans="1:12" x14ac:dyDescent="0.25">
      <c r="A792">
        <v>9</v>
      </c>
      <c r="B792" s="3">
        <v>20.85</v>
      </c>
      <c r="C792">
        <v>21</v>
      </c>
      <c r="D792" s="1">
        <v>45180</v>
      </c>
      <c r="E792" s="2">
        <v>0.64622693623553373</v>
      </c>
      <c r="F792" t="str">
        <f t="shared" si="84"/>
        <v>10101</v>
      </c>
      <c r="G792">
        <f t="shared" si="85"/>
        <v>1</v>
      </c>
      <c r="H792">
        <f t="shared" si="86"/>
        <v>0</v>
      </c>
      <c r="I792">
        <f t="shared" si="87"/>
        <v>1</v>
      </c>
      <c r="J792">
        <f t="shared" si="88"/>
        <v>0</v>
      </c>
      <c r="K792">
        <f t="shared" si="89"/>
        <v>1</v>
      </c>
      <c r="L792">
        <f t="shared" si="90"/>
        <v>2.09</v>
      </c>
    </row>
    <row r="793" spans="1:12" x14ac:dyDescent="0.25">
      <c r="A793">
        <v>1</v>
      </c>
      <c r="B793" s="3">
        <v>69.78</v>
      </c>
      <c r="C793">
        <v>5</v>
      </c>
      <c r="D793" s="1">
        <v>45034</v>
      </c>
      <c r="E793" s="2">
        <v>0.59796055641702184</v>
      </c>
      <c r="F793" t="str">
        <f t="shared" si="84"/>
        <v>00101</v>
      </c>
      <c r="G793">
        <f t="shared" si="85"/>
        <v>1</v>
      </c>
      <c r="H793">
        <f t="shared" si="86"/>
        <v>0</v>
      </c>
      <c r="I793">
        <f t="shared" si="87"/>
        <v>1</v>
      </c>
      <c r="J793">
        <f t="shared" si="88"/>
        <v>0</v>
      </c>
      <c r="K793">
        <f t="shared" si="89"/>
        <v>0</v>
      </c>
      <c r="L793">
        <f t="shared" si="90"/>
        <v>3.4899999999999998</v>
      </c>
    </row>
    <row r="794" spans="1:12" x14ac:dyDescent="0.25">
      <c r="A794">
        <v>2</v>
      </c>
      <c r="B794" s="3">
        <v>17.75</v>
      </c>
      <c r="C794">
        <v>5</v>
      </c>
      <c r="D794" s="1">
        <v>45169</v>
      </c>
      <c r="E794" s="2">
        <v>0.62900997486932786</v>
      </c>
      <c r="F794" t="str">
        <f t="shared" si="84"/>
        <v>00101</v>
      </c>
      <c r="G794">
        <f t="shared" si="85"/>
        <v>1</v>
      </c>
      <c r="H794">
        <f t="shared" si="86"/>
        <v>0</v>
      </c>
      <c r="I794">
        <f t="shared" si="87"/>
        <v>1</v>
      </c>
      <c r="J794">
        <f t="shared" si="88"/>
        <v>0</v>
      </c>
      <c r="K794">
        <f t="shared" si="89"/>
        <v>0</v>
      </c>
      <c r="L794">
        <f t="shared" si="90"/>
        <v>0.89</v>
      </c>
    </row>
    <row r="795" spans="1:12" x14ac:dyDescent="0.25">
      <c r="A795">
        <v>4</v>
      </c>
      <c r="B795" s="3">
        <v>93.01</v>
      </c>
      <c r="C795">
        <v>3</v>
      </c>
      <c r="D795" s="1">
        <v>45239</v>
      </c>
      <c r="E795" s="2">
        <v>0.44688592227698154</v>
      </c>
      <c r="F795" t="str">
        <f t="shared" si="84"/>
        <v>00011</v>
      </c>
      <c r="G795">
        <f t="shared" si="85"/>
        <v>1</v>
      </c>
      <c r="H795">
        <f t="shared" si="86"/>
        <v>1</v>
      </c>
      <c r="I795">
        <f t="shared" si="87"/>
        <v>0</v>
      </c>
      <c r="J795">
        <f t="shared" si="88"/>
        <v>0</v>
      </c>
      <c r="K795">
        <f t="shared" si="89"/>
        <v>0</v>
      </c>
      <c r="L795">
        <f t="shared" si="90"/>
        <v>1.87</v>
      </c>
    </row>
    <row r="796" spans="1:12" x14ac:dyDescent="0.25">
      <c r="A796">
        <v>7</v>
      </c>
      <c r="B796" s="3">
        <v>42.56</v>
      </c>
      <c r="C796">
        <v>31</v>
      </c>
      <c r="D796" s="1">
        <v>45166</v>
      </c>
      <c r="E796" s="2">
        <v>0.74069868732695143</v>
      </c>
      <c r="F796" t="str">
        <f t="shared" si="84"/>
        <v>11111</v>
      </c>
      <c r="G796">
        <f t="shared" si="85"/>
        <v>1</v>
      </c>
      <c r="H796">
        <f t="shared" si="86"/>
        <v>1</v>
      </c>
      <c r="I796">
        <f t="shared" si="87"/>
        <v>1</v>
      </c>
      <c r="J796">
        <f t="shared" si="88"/>
        <v>1</v>
      </c>
      <c r="K796">
        <f t="shared" si="89"/>
        <v>1</v>
      </c>
      <c r="L796">
        <f t="shared" si="90"/>
        <v>8.52</v>
      </c>
    </row>
    <row r="797" spans="1:12" x14ac:dyDescent="0.25">
      <c r="A797">
        <v>6</v>
      </c>
      <c r="B797" s="3">
        <v>130.47999999999999</v>
      </c>
      <c r="C797">
        <v>12</v>
      </c>
      <c r="D797" s="1">
        <v>44981</v>
      </c>
      <c r="E797" s="2">
        <v>0.5881166696519512</v>
      </c>
      <c r="F797" t="str">
        <f t="shared" si="84"/>
        <v>01100</v>
      </c>
      <c r="G797">
        <f t="shared" si="85"/>
        <v>0</v>
      </c>
      <c r="H797">
        <f t="shared" si="86"/>
        <v>0</v>
      </c>
      <c r="I797">
        <f t="shared" si="87"/>
        <v>1</v>
      </c>
      <c r="J797">
        <f t="shared" si="88"/>
        <v>1</v>
      </c>
      <c r="K797">
        <f t="shared" si="89"/>
        <v>0</v>
      </c>
      <c r="L797">
        <f t="shared" si="90"/>
        <v>13.049999999999999</v>
      </c>
    </row>
    <row r="798" spans="1:12" x14ac:dyDescent="0.25">
      <c r="A798">
        <v>2</v>
      </c>
      <c r="B798" s="3">
        <v>42.24</v>
      </c>
      <c r="C798">
        <v>26</v>
      </c>
      <c r="D798" s="1">
        <v>45079</v>
      </c>
      <c r="E798" s="2">
        <v>0.74458278607016237</v>
      </c>
      <c r="F798" t="str">
        <f t="shared" si="84"/>
        <v>11010</v>
      </c>
      <c r="G798">
        <f t="shared" si="85"/>
        <v>0</v>
      </c>
      <c r="H798">
        <f t="shared" si="86"/>
        <v>1</v>
      </c>
      <c r="I798">
        <f t="shared" si="87"/>
        <v>0</v>
      </c>
      <c r="J798">
        <f t="shared" si="88"/>
        <v>1</v>
      </c>
      <c r="K798">
        <f t="shared" si="89"/>
        <v>1</v>
      </c>
      <c r="L798">
        <f t="shared" si="90"/>
        <v>4.2299999999999995</v>
      </c>
    </row>
    <row r="799" spans="1:12" x14ac:dyDescent="0.25">
      <c r="A799">
        <v>8</v>
      </c>
      <c r="B799" s="3">
        <v>117.32</v>
      </c>
      <c r="C799">
        <v>29</v>
      </c>
      <c r="D799" s="1">
        <v>45029</v>
      </c>
      <c r="E799" s="2">
        <v>0.70795420908185358</v>
      </c>
      <c r="F799" t="str">
        <f t="shared" si="84"/>
        <v>11101</v>
      </c>
      <c r="G799">
        <f t="shared" si="85"/>
        <v>1</v>
      </c>
      <c r="H799">
        <f t="shared" si="86"/>
        <v>0</v>
      </c>
      <c r="I799">
        <f t="shared" si="87"/>
        <v>1</v>
      </c>
      <c r="J799">
        <f t="shared" si="88"/>
        <v>1</v>
      </c>
      <c r="K799">
        <f t="shared" si="89"/>
        <v>1</v>
      </c>
      <c r="L799">
        <f t="shared" si="90"/>
        <v>23.470000000000002</v>
      </c>
    </row>
    <row r="800" spans="1:12" x14ac:dyDescent="0.25">
      <c r="A800">
        <v>5</v>
      </c>
      <c r="B800" s="3">
        <v>7.56</v>
      </c>
      <c r="C800">
        <v>10</v>
      </c>
      <c r="D800" s="1">
        <v>45117</v>
      </c>
      <c r="E800" s="2">
        <v>0.83410309647269054</v>
      </c>
      <c r="F800" t="str">
        <f t="shared" si="84"/>
        <v>01010</v>
      </c>
      <c r="G800">
        <f t="shared" si="85"/>
        <v>0</v>
      </c>
      <c r="H800">
        <f t="shared" si="86"/>
        <v>1</v>
      </c>
      <c r="I800">
        <f t="shared" si="87"/>
        <v>0</v>
      </c>
      <c r="J800">
        <f t="shared" si="88"/>
        <v>1</v>
      </c>
      <c r="K800">
        <f t="shared" si="89"/>
        <v>0</v>
      </c>
      <c r="L800">
        <f t="shared" si="90"/>
        <v>0.38</v>
      </c>
    </row>
    <row r="801" spans="1:12" x14ac:dyDescent="0.25">
      <c r="A801">
        <v>1</v>
      </c>
      <c r="B801" s="3">
        <v>116.75</v>
      </c>
      <c r="C801">
        <v>14</v>
      </c>
      <c r="D801" s="1">
        <v>45226</v>
      </c>
      <c r="E801" s="2">
        <v>0.88398467016656379</v>
      </c>
      <c r="F801" t="str">
        <f t="shared" si="84"/>
        <v>01110</v>
      </c>
      <c r="G801">
        <f t="shared" si="85"/>
        <v>0</v>
      </c>
      <c r="H801">
        <f t="shared" si="86"/>
        <v>1</v>
      </c>
      <c r="I801">
        <f t="shared" si="87"/>
        <v>1</v>
      </c>
      <c r="J801">
        <f t="shared" si="88"/>
        <v>1</v>
      </c>
      <c r="K801">
        <f t="shared" si="89"/>
        <v>0</v>
      </c>
      <c r="L801">
        <f t="shared" si="90"/>
        <v>11.68</v>
      </c>
    </row>
    <row r="802" spans="1:12" x14ac:dyDescent="0.25">
      <c r="A802">
        <v>8</v>
      </c>
      <c r="B802" s="3">
        <v>63.74</v>
      </c>
      <c r="C802">
        <v>22</v>
      </c>
      <c r="D802" s="1">
        <v>45098</v>
      </c>
      <c r="E802" s="2">
        <v>0.93770887094199029</v>
      </c>
      <c r="F802" t="str">
        <f t="shared" si="84"/>
        <v>10110</v>
      </c>
      <c r="G802">
        <f t="shared" si="85"/>
        <v>0</v>
      </c>
      <c r="H802">
        <f t="shared" si="86"/>
        <v>1</v>
      </c>
      <c r="I802">
        <f t="shared" si="87"/>
        <v>1</v>
      </c>
      <c r="J802">
        <f t="shared" si="88"/>
        <v>0</v>
      </c>
      <c r="K802">
        <f t="shared" si="89"/>
        <v>1</v>
      </c>
      <c r="L802">
        <f t="shared" si="90"/>
        <v>6.38</v>
      </c>
    </row>
    <row r="803" spans="1:12" x14ac:dyDescent="0.25">
      <c r="A803">
        <v>5</v>
      </c>
      <c r="B803" s="3">
        <v>190.16</v>
      </c>
      <c r="C803">
        <v>26</v>
      </c>
      <c r="D803" s="1">
        <v>45133</v>
      </c>
      <c r="E803" s="2">
        <v>0.94020423666334252</v>
      </c>
      <c r="F803" t="str">
        <f t="shared" si="84"/>
        <v>11010</v>
      </c>
      <c r="G803">
        <f t="shared" si="85"/>
        <v>0</v>
      </c>
      <c r="H803">
        <f t="shared" si="86"/>
        <v>1</v>
      </c>
      <c r="I803">
        <f t="shared" si="87"/>
        <v>0</v>
      </c>
      <c r="J803">
        <f t="shared" si="88"/>
        <v>1</v>
      </c>
      <c r="K803">
        <f t="shared" si="89"/>
        <v>1</v>
      </c>
      <c r="L803">
        <f t="shared" si="90"/>
        <v>19.020000000000003</v>
      </c>
    </row>
    <row r="804" spans="1:12" x14ac:dyDescent="0.25">
      <c r="A804">
        <v>9</v>
      </c>
      <c r="B804" s="3">
        <v>29.72</v>
      </c>
      <c r="C804">
        <v>15</v>
      </c>
      <c r="D804" s="1">
        <v>45132</v>
      </c>
      <c r="E804" s="2">
        <v>0.55121259785467402</v>
      </c>
      <c r="F804" t="str">
        <f t="shared" si="84"/>
        <v>01111</v>
      </c>
      <c r="G804">
        <f t="shared" si="85"/>
        <v>1</v>
      </c>
      <c r="H804">
        <f t="shared" si="86"/>
        <v>1</v>
      </c>
      <c r="I804">
        <f t="shared" si="87"/>
        <v>1</v>
      </c>
      <c r="J804">
        <f t="shared" si="88"/>
        <v>1</v>
      </c>
      <c r="K804">
        <f t="shared" si="89"/>
        <v>0</v>
      </c>
      <c r="L804">
        <f t="shared" si="90"/>
        <v>2.98</v>
      </c>
    </row>
    <row r="805" spans="1:12" x14ac:dyDescent="0.25">
      <c r="A805">
        <v>6</v>
      </c>
      <c r="B805" s="3">
        <v>92.2</v>
      </c>
      <c r="C805">
        <v>12</v>
      </c>
      <c r="D805" s="1">
        <v>45167</v>
      </c>
      <c r="E805" s="2">
        <v>0.55332097394280244</v>
      </c>
      <c r="F805" t="str">
        <f t="shared" si="84"/>
        <v>01100</v>
      </c>
      <c r="G805">
        <f t="shared" si="85"/>
        <v>0</v>
      </c>
      <c r="H805">
        <f t="shared" si="86"/>
        <v>0</v>
      </c>
      <c r="I805">
        <f t="shared" si="87"/>
        <v>1</v>
      </c>
      <c r="J805">
        <f t="shared" si="88"/>
        <v>1</v>
      </c>
      <c r="K805">
        <f t="shared" si="89"/>
        <v>0</v>
      </c>
      <c r="L805">
        <f t="shared" si="90"/>
        <v>9.2200000000000006</v>
      </c>
    </row>
    <row r="806" spans="1:12" x14ac:dyDescent="0.25">
      <c r="A806">
        <v>7</v>
      </c>
      <c r="B806" s="3">
        <v>106.38</v>
      </c>
      <c r="C806">
        <v>24</v>
      </c>
      <c r="D806" s="1">
        <v>45284</v>
      </c>
      <c r="E806" s="2">
        <v>0.53778817146159663</v>
      </c>
      <c r="F806" t="str">
        <f t="shared" si="84"/>
        <v>11000</v>
      </c>
      <c r="G806">
        <f t="shared" si="85"/>
        <v>0</v>
      </c>
      <c r="H806">
        <f t="shared" si="86"/>
        <v>0</v>
      </c>
      <c r="I806">
        <f t="shared" si="87"/>
        <v>0</v>
      </c>
      <c r="J806">
        <f t="shared" si="88"/>
        <v>1</v>
      </c>
      <c r="K806">
        <f t="shared" si="89"/>
        <v>1</v>
      </c>
      <c r="L806">
        <f t="shared" si="90"/>
        <v>10.64</v>
      </c>
    </row>
    <row r="807" spans="1:12" x14ac:dyDescent="0.25">
      <c r="A807">
        <v>5</v>
      </c>
      <c r="B807" s="3">
        <v>154.93</v>
      </c>
      <c r="C807">
        <v>3</v>
      </c>
      <c r="D807" s="1">
        <v>45078</v>
      </c>
      <c r="E807" s="2">
        <v>0.94496095172422545</v>
      </c>
      <c r="F807" t="str">
        <f t="shared" si="84"/>
        <v>00011</v>
      </c>
      <c r="G807">
        <f t="shared" si="85"/>
        <v>1</v>
      </c>
      <c r="H807">
        <f t="shared" si="86"/>
        <v>1</v>
      </c>
      <c r="I807">
        <f t="shared" si="87"/>
        <v>0</v>
      </c>
      <c r="J807">
        <f t="shared" si="88"/>
        <v>0</v>
      </c>
      <c r="K807">
        <f t="shared" si="89"/>
        <v>0</v>
      </c>
      <c r="L807">
        <f t="shared" si="90"/>
        <v>3.0999999999999996</v>
      </c>
    </row>
    <row r="808" spans="1:12" x14ac:dyDescent="0.25">
      <c r="A808">
        <v>8</v>
      </c>
      <c r="B808" s="3">
        <v>32.479999999999997</v>
      </c>
      <c r="C808">
        <v>3</v>
      </c>
      <c r="D808" s="1">
        <v>44978</v>
      </c>
      <c r="E808" s="2">
        <v>0.49839105438381037</v>
      </c>
      <c r="F808" t="str">
        <f t="shared" si="84"/>
        <v>00011</v>
      </c>
      <c r="G808">
        <f t="shared" si="85"/>
        <v>1</v>
      </c>
      <c r="H808">
        <f t="shared" si="86"/>
        <v>1</v>
      </c>
      <c r="I808">
        <f t="shared" si="87"/>
        <v>0</v>
      </c>
      <c r="J808">
        <f t="shared" si="88"/>
        <v>0</v>
      </c>
      <c r="K808">
        <f t="shared" si="89"/>
        <v>0</v>
      </c>
      <c r="L808">
        <f t="shared" si="90"/>
        <v>0.65</v>
      </c>
    </row>
    <row r="809" spans="1:12" x14ac:dyDescent="0.25">
      <c r="A809">
        <v>9</v>
      </c>
      <c r="B809" s="3">
        <v>196.25</v>
      </c>
      <c r="C809">
        <v>13</v>
      </c>
      <c r="D809" s="1">
        <v>44975</v>
      </c>
      <c r="E809" s="2">
        <v>0.76787842903859338</v>
      </c>
      <c r="F809" t="str">
        <f t="shared" si="84"/>
        <v>01101</v>
      </c>
      <c r="G809">
        <f t="shared" si="85"/>
        <v>1</v>
      </c>
      <c r="H809">
        <f t="shared" si="86"/>
        <v>0</v>
      </c>
      <c r="I809">
        <f t="shared" si="87"/>
        <v>1</v>
      </c>
      <c r="J809">
        <f t="shared" si="88"/>
        <v>1</v>
      </c>
      <c r="K809">
        <f t="shared" si="89"/>
        <v>0</v>
      </c>
      <c r="L809">
        <f t="shared" si="90"/>
        <v>19.630000000000003</v>
      </c>
    </row>
    <row r="810" spans="1:12" x14ac:dyDescent="0.25">
      <c r="A810">
        <v>4</v>
      </c>
      <c r="B810" s="3">
        <v>155.72999999999999</v>
      </c>
      <c r="C810">
        <v>3</v>
      </c>
      <c r="D810" s="1">
        <v>45176</v>
      </c>
      <c r="E810" s="2">
        <v>0.62789246804959398</v>
      </c>
      <c r="F810" t="str">
        <f t="shared" si="84"/>
        <v>00011</v>
      </c>
      <c r="G810">
        <f t="shared" si="85"/>
        <v>1</v>
      </c>
      <c r="H810">
        <f t="shared" si="86"/>
        <v>1</v>
      </c>
      <c r="I810">
        <f t="shared" si="87"/>
        <v>0</v>
      </c>
      <c r="J810">
        <f t="shared" si="88"/>
        <v>0</v>
      </c>
      <c r="K810">
        <f t="shared" si="89"/>
        <v>0</v>
      </c>
      <c r="L810">
        <f t="shared" si="90"/>
        <v>3.1199999999999997</v>
      </c>
    </row>
    <row r="811" spans="1:12" x14ac:dyDescent="0.25">
      <c r="A811">
        <v>2</v>
      </c>
      <c r="B811" s="3">
        <v>124.01</v>
      </c>
      <c r="C811">
        <v>29</v>
      </c>
      <c r="D811" s="1">
        <v>45268</v>
      </c>
      <c r="E811" s="2">
        <v>0.6007706278323689</v>
      </c>
      <c r="F811" t="str">
        <f t="shared" si="84"/>
        <v>11101</v>
      </c>
      <c r="G811">
        <f t="shared" si="85"/>
        <v>1</v>
      </c>
      <c r="H811">
        <f t="shared" si="86"/>
        <v>0</v>
      </c>
      <c r="I811">
        <f t="shared" si="87"/>
        <v>1</v>
      </c>
      <c r="J811">
        <f t="shared" si="88"/>
        <v>1</v>
      </c>
      <c r="K811">
        <f t="shared" si="89"/>
        <v>1</v>
      </c>
      <c r="L811">
        <f t="shared" si="90"/>
        <v>24.810000000000002</v>
      </c>
    </row>
    <row r="812" spans="1:12" x14ac:dyDescent="0.25">
      <c r="A812">
        <v>7</v>
      </c>
      <c r="B812" s="3">
        <v>161.33000000000001</v>
      </c>
      <c r="C812">
        <v>12</v>
      </c>
      <c r="D812" s="1">
        <v>44989</v>
      </c>
      <c r="E812" s="2">
        <v>0.54576118587860745</v>
      </c>
      <c r="F812" t="str">
        <f t="shared" si="84"/>
        <v>01100</v>
      </c>
      <c r="G812">
        <f t="shared" si="85"/>
        <v>0</v>
      </c>
      <c r="H812">
        <f t="shared" si="86"/>
        <v>0</v>
      </c>
      <c r="I812">
        <f t="shared" si="87"/>
        <v>1</v>
      </c>
      <c r="J812">
        <f t="shared" si="88"/>
        <v>1</v>
      </c>
      <c r="K812">
        <f t="shared" si="89"/>
        <v>0</v>
      </c>
      <c r="L812">
        <f t="shared" si="90"/>
        <v>16.14</v>
      </c>
    </row>
    <row r="813" spans="1:12" x14ac:dyDescent="0.25">
      <c r="A813">
        <v>4</v>
      </c>
      <c r="B813" s="3">
        <v>62.25</v>
      </c>
      <c r="C813">
        <v>22</v>
      </c>
      <c r="D813" s="1">
        <v>45143</v>
      </c>
      <c r="E813" s="2">
        <v>0.81221188450635506</v>
      </c>
      <c r="F813" t="str">
        <f t="shared" si="84"/>
        <v>10110</v>
      </c>
      <c r="G813">
        <f t="shared" si="85"/>
        <v>0</v>
      </c>
      <c r="H813">
        <f t="shared" si="86"/>
        <v>1</v>
      </c>
      <c r="I813">
        <f t="shared" si="87"/>
        <v>1</v>
      </c>
      <c r="J813">
        <f t="shared" si="88"/>
        <v>0</v>
      </c>
      <c r="K813">
        <f t="shared" si="89"/>
        <v>1</v>
      </c>
      <c r="L813">
        <f t="shared" si="90"/>
        <v>6.2299999999999995</v>
      </c>
    </row>
    <row r="814" spans="1:12" x14ac:dyDescent="0.25">
      <c r="A814">
        <v>5</v>
      </c>
      <c r="B814" s="3">
        <v>70.040000000000006</v>
      </c>
      <c r="C814">
        <v>22</v>
      </c>
      <c r="D814" s="1">
        <v>45073</v>
      </c>
      <c r="E814" s="2">
        <v>0.46457938837904045</v>
      </c>
      <c r="F814" t="str">
        <f t="shared" si="84"/>
        <v>10110</v>
      </c>
      <c r="G814">
        <f t="shared" si="85"/>
        <v>0</v>
      </c>
      <c r="H814">
        <f t="shared" si="86"/>
        <v>1</v>
      </c>
      <c r="I814">
        <f t="shared" si="87"/>
        <v>1</v>
      </c>
      <c r="J814">
        <f t="shared" si="88"/>
        <v>0</v>
      </c>
      <c r="K814">
        <f t="shared" si="89"/>
        <v>1</v>
      </c>
      <c r="L814">
        <f t="shared" si="90"/>
        <v>7.01</v>
      </c>
    </row>
    <row r="815" spans="1:12" x14ac:dyDescent="0.25">
      <c r="A815">
        <v>3</v>
      </c>
      <c r="B815" s="3">
        <v>48.18</v>
      </c>
      <c r="C815">
        <v>20</v>
      </c>
      <c r="D815" s="1">
        <v>44990</v>
      </c>
      <c r="E815" s="2">
        <v>0.84858327246786092</v>
      </c>
      <c r="F815" t="str">
        <f t="shared" si="84"/>
        <v>10100</v>
      </c>
      <c r="G815">
        <f t="shared" si="85"/>
        <v>0</v>
      </c>
      <c r="H815">
        <f t="shared" si="86"/>
        <v>0</v>
      </c>
      <c r="I815">
        <f t="shared" si="87"/>
        <v>1</v>
      </c>
      <c r="J815">
        <f t="shared" si="88"/>
        <v>0</v>
      </c>
      <c r="K815">
        <f t="shared" si="89"/>
        <v>1</v>
      </c>
      <c r="L815">
        <f t="shared" si="90"/>
        <v>4.8199999999999994</v>
      </c>
    </row>
    <row r="816" spans="1:12" x14ac:dyDescent="0.25">
      <c r="A816">
        <v>3</v>
      </c>
      <c r="B816" s="3">
        <v>191.03</v>
      </c>
      <c r="C816">
        <v>30</v>
      </c>
      <c r="D816" s="1">
        <v>45064</v>
      </c>
      <c r="E816" s="2">
        <v>0.50133488424309958</v>
      </c>
      <c r="F816" t="str">
        <f t="shared" si="84"/>
        <v>11110</v>
      </c>
      <c r="G816">
        <f t="shared" si="85"/>
        <v>0</v>
      </c>
      <c r="H816">
        <f t="shared" si="86"/>
        <v>1</v>
      </c>
      <c r="I816">
        <f t="shared" si="87"/>
        <v>1</v>
      </c>
      <c r="J816">
        <f t="shared" si="88"/>
        <v>1</v>
      </c>
      <c r="K816">
        <f t="shared" si="89"/>
        <v>1</v>
      </c>
      <c r="L816">
        <f t="shared" si="90"/>
        <v>38.21</v>
      </c>
    </row>
    <row r="817" spans="1:12" x14ac:dyDescent="0.25">
      <c r="A817">
        <v>2</v>
      </c>
      <c r="B817" s="3">
        <v>52.32</v>
      </c>
      <c r="C817">
        <v>20</v>
      </c>
      <c r="D817" s="1">
        <v>44985</v>
      </c>
      <c r="E817" s="2">
        <v>0.60641398278621972</v>
      </c>
      <c r="F817" t="str">
        <f t="shared" si="84"/>
        <v>10100</v>
      </c>
      <c r="G817">
        <f t="shared" si="85"/>
        <v>0</v>
      </c>
      <c r="H817">
        <f t="shared" si="86"/>
        <v>0</v>
      </c>
      <c r="I817">
        <f t="shared" si="87"/>
        <v>1</v>
      </c>
      <c r="J817">
        <f t="shared" si="88"/>
        <v>0</v>
      </c>
      <c r="K817">
        <f t="shared" si="89"/>
        <v>1</v>
      </c>
      <c r="L817">
        <f t="shared" si="90"/>
        <v>5.24</v>
      </c>
    </row>
    <row r="818" spans="1:12" x14ac:dyDescent="0.25">
      <c r="A818">
        <v>1</v>
      </c>
      <c r="B818" s="3">
        <v>84.86</v>
      </c>
      <c r="C818">
        <v>26</v>
      </c>
      <c r="D818" s="1">
        <v>44971</v>
      </c>
      <c r="E818" s="2">
        <v>0.72348216963578993</v>
      </c>
      <c r="F818" t="str">
        <f t="shared" si="84"/>
        <v>11010</v>
      </c>
      <c r="G818">
        <f t="shared" si="85"/>
        <v>0</v>
      </c>
      <c r="H818">
        <f t="shared" si="86"/>
        <v>1</v>
      </c>
      <c r="I818">
        <f t="shared" si="87"/>
        <v>0</v>
      </c>
      <c r="J818">
        <f t="shared" si="88"/>
        <v>1</v>
      </c>
      <c r="K818">
        <f t="shared" si="89"/>
        <v>1</v>
      </c>
      <c r="L818">
        <f t="shared" si="90"/>
        <v>8.49</v>
      </c>
    </row>
    <row r="819" spans="1:12" x14ac:dyDescent="0.25">
      <c r="A819">
        <v>2</v>
      </c>
      <c r="B819" s="3">
        <v>94.36</v>
      </c>
      <c r="C819">
        <v>13</v>
      </c>
      <c r="D819" s="1">
        <v>44980</v>
      </c>
      <c r="E819" s="2">
        <v>0.43052256666726951</v>
      </c>
      <c r="F819" t="str">
        <f t="shared" si="84"/>
        <v>01101</v>
      </c>
      <c r="G819">
        <f t="shared" si="85"/>
        <v>1</v>
      </c>
      <c r="H819">
        <f t="shared" si="86"/>
        <v>0</v>
      </c>
      <c r="I819">
        <f t="shared" si="87"/>
        <v>1</v>
      </c>
      <c r="J819">
        <f t="shared" si="88"/>
        <v>1</v>
      </c>
      <c r="K819">
        <f t="shared" si="89"/>
        <v>0</v>
      </c>
      <c r="L819">
        <f t="shared" si="90"/>
        <v>9.44</v>
      </c>
    </row>
    <row r="820" spans="1:12" x14ac:dyDescent="0.25">
      <c r="A820">
        <v>4</v>
      </c>
      <c r="B820" s="3">
        <v>100.33</v>
      </c>
      <c r="C820">
        <v>28</v>
      </c>
      <c r="D820" s="1">
        <v>44976</v>
      </c>
      <c r="E820" s="2">
        <v>0.71580677985987406</v>
      </c>
      <c r="F820" t="str">
        <f t="shared" si="84"/>
        <v>11100</v>
      </c>
      <c r="G820">
        <f t="shared" si="85"/>
        <v>0</v>
      </c>
      <c r="H820">
        <f t="shared" si="86"/>
        <v>0</v>
      </c>
      <c r="I820">
        <f t="shared" si="87"/>
        <v>1</v>
      </c>
      <c r="J820">
        <f t="shared" si="88"/>
        <v>1</v>
      </c>
      <c r="K820">
        <f t="shared" si="89"/>
        <v>1</v>
      </c>
      <c r="L820">
        <f t="shared" si="90"/>
        <v>20.07</v>
      </c>
    </row>
    <row r="821" spans="1:12" x14ac:dyDescent="0.25">
      <c r="A821">
        <v>4</v>
      </c>
      <c r="B821" s="3">
        <v>104.37</v>
      </c>
      <c r="C821">
        <v>24</v>
      </c>
      <c r="D821" s="1">
        <v>45155</v>
      </c>
      <c r="E821" s="2">
        <v>0.84434458822154212</v>
      </c>
      <c r="F821" t="str">
        <f t="shared" si="84"/>
        <v>11000</v>
      </c>
      <c r="G821">
        <f t="shared" si="85"/>
        <v>0</v>
      </c>
      <c r="H821">
        <f t="shared" si="86"/>
        <v>0</v>
      </c>
      <c r="I821">
        <f t="shared" si="87"/>
        <v>0</v>
      </c>
      <c r="J821">
        <f t="shared" si="88"/>
        <v>1</v>
      </c>
      <c r="K821">
        <f t="shared" si="89"/>
        <v>1</v>
      </c>
      <c r="L821">
        <f t="shared" si="90"/>
        <v>10.44</v>
      </c>
    </row>
    <row r="822" spans="1:12" x14ac:dyDescent="0.25">
      <c r="A822">
        <v>1</v>
      </c>
      <c r="B822" s="3">
        <v>140.59</v>
      </c>
      <c r="C822">
        <v>13</v>
      </c>
      <c r="D822" s="1">
        <v>45232</v>
      </c>
      <c r="E822" s="2">
        <v>0.84964073674729712</v>
      </c>
      <c r="F822" t="str">
        <f t="shared" si="84"/>
        <v>01101</v>
      </c>
      <c r="G822">
        <f t="shared" si="85"/>
        <v>1</v>
      </c>
      <c r="H822">
        <f t="shared" si="86"/>
        <v>0</v>
      </c>
      <c r="I822">
        <f t="shared" si="87"/>
        <v>1</v>
      </c>
      <c r="J822">
        <f t="shared" si="88"/>
        <v>1</v>
      </c>
      <c r="K822">
        <f t="shared" si="89"/>
        <v>0</v>
      </c>
      <c r="L822">
        <f t="shared" si="90"/>
        <v>14.06</v>
      </c>
    </row>
    <row r="823" spans="1:12" x14ac:dyDescent="0.25">
      <c r="A823">
        <v>1</v>
      </c>
      <c r="B823" s="3">
        <v>61.14</v>
      </c>
      <c r="C823">
        <v>18</v>
      </c>
      <c r="D823" s="1">
        <v>44969</v>
      </c>
      <c r="E823" s="2">
        <v>0.53482849977708702</v>
      </c>
      <c r="F823" t="str">
        <f t="shared" si="84"/>
        <v>10010</v>
      </c>
      <c r="G823">
        <f t="shared" si="85"/>
        <v>0</v>
      </c>
      <c r="H823">
        <f t="shared" si="86"/>
        <v>1</v>
      </c>
      <c r="I823">
        <f t="shared" si="87"/>
        <v>0</v>
      </c>
      <c r="J823">
        <f t="shared" si="88"/>
        <v>0</v>
      </c>
      <c r="K823">
        <f t="shared" si="89"/>
        <v>1</v>
      </c>
      <c r="L823">
        <f t="shared" si="90"/>
        <v>3.0599999999999996</v>
      </c>
    </row>
    <row r="824" spans="1:12" x14ac:dyDescent="0.25">
      <c r="A824">
        <v>10</v>
      </c>
      <c r="B824" s="3">
        <v>191.21</v>
      </c>
      <c r="C824">
        <v>30</v>
      </c>
      <c r="D824" s="1">
        <v>45152</v>
      </c>
      <c r="E824" s="2">
        <v>0.91645035024702204</v>
      </c>
      <c r="F824" t="str">
        <f t="shared" si="84"/>
        <v>11110</v>
      </c>
      <c r="G824">
        <f t="shared" si="85"/>
        <v>0</v>
      </c>
      <c r="H824">
        <f t="shared" si="86"/>
        <v>1</v>
      </c>
      <c r="I824">
        <f t="shared" si="87"/>
        <v>1</v>
      </c>
      <c r="J824">
        <f t="shared" si="88"/>
        <v>1</v>
      </c>
      <c r="K824">
        <f t="shared" si="89"/>
        <v>1</v>
      </c>
      <c r="L824">
        <f t="shared" si="90"/>
        <v>38.25</v>
      </c>
    </row>
    <row r="825" spans="1:12" x14ac:dyDescent="0.25">
      <c r="A825">
        <v>10</v>
      </c>
      <c r="B825" s="3">
        <v>109.21</v>
      </c>
      <c r="C825">
        <v>20</v>
      </c>
      <c r="D825" s="1">
        <v>45129</v>
      </c>
      <c r="E825" s="2">
        <v>0.77546113051196608</v>
      </c>
      <c r="F825" t="str">
        <f t="shared" si="84"/>
        <v>10100</v>
      </c>
      <c r="G825">
        <f t="shared" si="85"/>
        <v>0</v>
      </c>
      <c r="H825">
        <f t="shared" si="86"/>
        <v>0</v>
      </c>
      <c r="I825">
        <f t="shared" si="87"/>
        <v>1</v>
      </c>
      <c r="J825">
        <f t="shared" si="88"/>
        <v>0</v>
      </c>
      <c r="K825">
        <f t="shared" si="89"/>
        <v>1</v>
      </c>
      <c r="L825">
        <f t="shared" si="90"/>
        <v>10.93</v>
      </c>
    </row>
    <row r="826" spans="1:12" x14ac:dyDescent="0.25">
      <c r="A826">
        <v>8</v>
      </c>
      <c r="B826" s="3">
        <v>0.65</v>
      </c>
      <c r="C826">
        <v>23</v>
      </c>
      <c r="D826" s="1">
        <v>45253</v>
      </c>
      <c r="E826" s="2">
        <v>0.90881164202136411</v>
      </c>
      <c r="F826" t="str">
        <f t="shared" si="84"/>
        <v>10111</v>
      </c>
      <c r="G826">
        <f t="shared" si="85"/>
        <v>1</v>
      </c>
      <c r="H826">
        <f t="shared" si="86"/>
        <v>1</v>
      </c>
      <c r="I826">
        <f t="shared" si="87"/>
        <v>1</v>
      </c>
      <c r="J826">
        <f t="shared" si="88"/>
        <v>0</v>
      </c>
      <c r="K826">
        <f t="shared" si="89"/>
        <v>1</v>
      </c>
      <c r="L826">
        <f t="shared" si="90"/>
        <v>6.9999999999999993E-2</v>
      </c>
    </row>
    <row r="827" spans="1:12" x14ac:dyDescent="0.25">
      <c r="A827">
        <v>9</v>
      </c>
      <c r="B827" s="3">
        <v>85.51</v>
      </c>
      <c r="C827">
        <v>9</v>
      </c>
      <c r="D827" s="1">
        <v>45279</v>
      </c>
      <c r="E827" s="2">
        <v>0.80900035008441218</v>
      </c>
      <c r="F827" t="str">
        <f t="shared" si="84"/>
        <v>01001</v>
      </c>
      <c r="G827">
        <f t="shared" si="85"/>
        <v>1</v>
      </c>
      <c r="H827">
        <f t="shared" si="86"/>
        <v>0</v>
      </c>
      <c r="I827">
        <f t="shared" si="87"/>
        <v>0</v>
      </c>
      <c r="J827">
        <f t="shared" si="88"/>
        <v>1</v>
      </c>
      <c r="K827">
        <f t="shared" si="89"/>
        <v>0</v>
      </c>
      <c r="L827">
        <f t="shared" si="90"/>
        <v>4.2799999999999994</v>
      </c>
    </row>
    <row r="828" spans="1:12" x14ac:dyDescent="0.25">
      <c r="A828">
        <v>9</v>
      </c>
      <c r="B828" s="3">
        <v>8.09</v>
      </c>
      <c r="C828">
        <v>3</v>
      </c>
      <c r="D828" s="1">
        <v>45070</v>
      </c>
      <c r="E828" s="2">
        <v>0.81660968044288396</v>
      </c>
      <c r="F828" t="str">
        <f t="shared" si="84"/>
        <v>00011</v>
      </c>
      <c r="G828">
        <f t="shared" si="85"/>
        <v>1</v>
      </c>
      <c r="H828">
        <f t="shared" si="86"/>
        <v>1</v>
      </c>
      <c r="I828">
        <f t="shared" si="87"/>
        <v>0</v>
      </c>
      <c r="J828">
        <f t="shared" si="88"/>
        <v>0</v>
      </c>
      <c r="K828">
        <f t="shared" si="89"/>
        <v>0</v>
      </c>
      <c r="L828">
        <f t="shared" si="90"/>
        <v>0.17</v>
      </c>
    </row>
    <row r="829" spans="1:12" x14ac:dyDescent="0.25">
      <c r="A829">
        <v>5</v>
      </c>
      <c r="B829" s="3">
        <v>79</v>
      </c>
      <c r="C829">
        <v>31</v>
      </c>
      <c r="D829" s="1">
        <v>45175</v>
      </c>
      <c r="E829" s="2">
        <v>0.56513400967123451</v>
      </c>
      <c r="F829" t="str">
        <f t="shared" si="84"/>
        <v>11111</v>
      </c>
      <c r="G829">
        <f t="shared" si="85"/>
        <v>1</v>
      </c>
      <c r="H829">
        <f t="shared" si="86"/>
        <v>1</v>
      </c>
      <c r="I829">
        <f t="shared" si="87"/>
        <v>1</v>
      </c>
      <c r="J829">
        <f t="shared" si="88"/>
        <v>1</v>
      </c>
      <c r="K829">
        <f t="shared" si="89"/>
        <v>1</v>
      </c>
      <c r="L829">
        <f t="shared" si="90"/>
        <v>15.8</v>
      </c>
    </row>
    <row r="830" spans="1:12" x14ac:dyDescent="0.25">
      <c r="A830">
        <v>6</v>
      </c>
      <c r="B830" s="3">
        <v>144.05000000000001</v>
      </c>
      <c r="C830">
        <v>1</v>
      </c>
      <c r="D830" s="1">
        <v>45239</v>
      </c>
      <c r="E830" s="2">
        <v>0.91455025831055003</v>
      </c>
      <c r="F830" t="str">
        <f t="shared" si="84"/>
        <v>00001</v>
      </c>
      <c r="G830">
        <f t="shared" si="85"/>
        <v>1</v>
      </c>
      <c r="H830">
        <f t="shared" si="86"/>
        <v>0</v>
      </c>
      <c r="I830">
        <f t="shared" si="87"/>
        <v>0</v>
      </c>
      <c r="J830">
        <f t="shared" si="88"/>
        <v>0</v>
      </c>
      <c r="K830">
        <f t="shared" si="89"/>
        <v>0</v>
      </c>
      <c r="L830">
        <f t="shared" si="90"/>
        <v>2.8899999999999997</v>
      </c>
    </row>
    <row r="831" spans="1:12" x14ac:dyDescent="0.25">
      <c r="A831">
        <v>10</v>
      </c>
      <c r="B831" s="3">
        <v>69.319999999999993</v>
      </c>
      <c r="C831">
        <v>16</v>
      </c>
      <c r="D831" s="1">
        <v>45285</v>
      </c>
      <c r="E831" s="2">
        <v>0.66522824368356981</v>
      </c>
      <c r="F831" t="str">
        <f t="shared" si="84"/>
        <v>10000</v>
      </c>
      <c r="G831">
        <f t="shared" si="85"/>
        <v>0</v>
      </c>
      <c r="H831">
        <f t="shared" si="86"/>
        <v>0</v>
      </c>
      <c r="I831">
        <f t="shared" si="87"/>
        <v>0</v>
      </c>
      <c r="J831">
        <f t="shared" si="88"/>
        <v>0</v>
      </c>
      <c r="K831">
        <f t="shared" si="89"/>
        <v>1</v>
      </c>
      <c r="L831">
        <f t="shared" si="90"/>
        <v>3.4699999999999998</v>
      </c>
    </row>
    <row r="832" spans="1:12" x14ac:dyDescent="0.25">
      <c r="A832">
        <v>7</v>
      </c>
      <c r="B832" s="3">
        <v>163.69</v>
      </c>
      <c r="C832">
        <v>20</v>
      </c>
      <c r="D832" s="1">
        <v>45260</v>
      </c>
      <c r="E832" s="2">
        <v>0.4774881877167762</v>
      </c>
      <c r="F832" t="str">
        <f t="shared" si="84"/>
        <v>10100</v>
      </c>
      <c r="G832">
        <f t="shared" si="85"/>
        <v>0</v>
      </c>
      <c r="H832">
        <f t="shared" si="86"/>
        <v>0</v>
      </c>
      <c r="I832">
        <f t="shared" si="87"/>
        <v>1</v>
      </c>
      <c r="J832">
        <f t="shared" si="88"/>
        <v>0</v>
      </c>
      <c r="K832">
        <f t="shared" si="89"/>
        <v>1</v>
      </c>
      <c r="L832">
        <f t="shared" si="90"/>
        <v>16.37</v>
      </c>
    </row>
    <row r="833" spans="1:12" x14ac:dyDescent="0.25">
      <c r="A833">
        <v>5</v>
      </c>
      <c r="B833" s="3">
        <v>51.51</v>
      </c>
      <c r="C833">
        <v>3</v>
      </c>
      <c r="D833" s="1">
        <v>45200</v>
      </c>
      <c r="E833" s="2">
        <v>0.62833681805255781</v>
      </c>
      <c r="F833" t="str">
        <f t="shared" si="84"/>
        <v>00011</v>
      </c>
      <c r="G833">
        <f t="shared" si="85"/>
        <v>1</v>
      </c>
      <c r="H833">
        <f t="shared" si="86"/>
        <v>1</v>
      </c>
      <c r="I833">
        <f t="shared" si="87"/>
        <v>0</v>
      </c>
      <c r="J833">
        <f t="shared" si="88"/>
        <v>0</v>
      </c>
      <c r="K833">
        <f t="shared" si="89"/>
        <v>0</v>
      </c>
      <c r="L833">
        <f t="shared" si="90"/>
        <v>1.04</v>
      </c>
    </row>
    <row r="834" spans="1:12" x14ac:dyDescent="0.25">
      <c r="A834">
        <v>8</v>
      </c>
      <c r="B834" s="3">
        <v>29.72</v>
      </c>
      <c r="C834">
        <v>13</v>
      </c>
      <c r="D834" s="1">
        <v>45197</v>
      </c>
      <c r="E834" s="2">
        <v>0.45968005448937732</v>
      </c>
      <c r="F834" t="str">
        <f t="shared" si="84"/>
        <v>01101</v>
      </c>
      <c r="G834">
        <f t="shared" si="85"/>
        <v>1</v>
      </c>
      <c r="H834">
        <f t="shared" si="86"/>
        <v>0</v>
      </c>
      <c r="I834">
        <f t="shared" si="87"/>
        <v>1</v>
      </c>
      <c r="J834">
        <f t="shared" si="88"/>
        <v>1</v>
      </c>
      <c r="K834">
        <f t="shared" si="89"/>
        <v>0</v>
      </c>
      <c r="L834">
        <f t="shared" si="90"/>
        <v>2.98</v>
      </c>
    </row>
    <row r="835" spans="1:12" x14ac:dyDescent="0.25">
      <c r="A835">
        <v>2</v>
      </c>
      <c r="B835" s="3">
        <v>77.75</v>
      </c>
      <c r="C835">
        <v>8</v>
      </c>
      <c r="D835" s="1">
        <v>45004</v>
      </c>
      <c r="E835" s="2">
        <v>0.71852260837476389</v>
      </c>
      <c r="F835" t="str">
        <f t="shared" ref="F835:F898" si="91">DEC2BIN(C835,5)</f>
        <v>01000</v>
      </c>
      <c r="G835">
        <f t="shared" ref="G835:G898" si="92">IF(RIGHT(F835,1)="1",1,0)</f>
        <v>0</v>
      </c>
      <c r="H835">
        <f t="shared" ref="H835:H898" si="93">IF(MID(F835,4,1)="1",1,0)</f>
        <v>0</v>
      </c>
      <c r="I835">
        <f t="shared" ref="I835:I898" si="94">IF(MID(F835,3,1)="1",1,0)</f>
        <v>0</v>
      </c>
      <c r="J835">
        <f t="shared" ref="J835:J898" si="95">IF(MID(F835,2,1)="1",1,0)</f>
        <v>1</v>
      </c>
      <c r="K835">
        <f t="shared" ref="K835:K898" si="96">IF(MID(F835,1,1)="1",1,0)</f>
        <v>0</v>
      </c>
      <c r="L835">
        <f t="shared" ref="L835:L898" si="97">ROUNDUP(IF(I835+J835+K835=3,B835*0.2,IF(I835+J835+K835=2,B835*0.1,IF(I835+J835+K835=1,B835*0.05,B835*0.02))),2)</f>
        <v>3.8899999999999997</v>
      </c>
    </row>
    <row r="836" spans="1:12" x14ac:dyDescent="0.25">
      <c r="A836">
        <v>3</v>
      </c>
      <c r="B836" s="3">
        <v>89.72</v>
      </c>
      <c r="C836">
        <v>17</v>
      </c>
      <c r="D836" s="1">
        <v>45275</v>
      </c>
      <c r="E836" s="2">
        <v>0.87134313916815198</v>
      </c>
      <c r="F836" t="str">
        <f t="shared" si="91"/>
        <v>10001</v>
      </c>
      <c r="G836">
        <f t="shared" si="92"/>
        <v>1</v>
      </c>
      <c r="H836">
        <f t="shared" si="93"/>
        <v>0</v>
      </c>
      <c r="I836">
        <f t="shared" si="94"/>
        <v>0</v>
      </c>
      <c r="J836">
        <f t="shared" si="95"/>
        <v>0</v>
      </c>
      <c r="K836">
        <f t="shared" si="96"/>
        <v>1</v>
      </c>
      <c r="L836">
        <f t="shared" si="97"/>
        <v>4.49</v>
      </c>
    </row>
    <row r="837" spans="1:12" x14ac:dyDescent="0.25">
      <c r="A837">
        <v>3</v>
      </c>
      <c r="B837" s="3">
        <v>1.23</v>
      </c>
      <c r="C837">
        <v>13</v>
      </c>
      <c r="D837" s="1">
        <v>45072</v>
      </c>
      <c r="E837" s="2">
        <v>0.90602292141912499</v>
      </c>
      <c r="F837" t="str">
        <f t="shared" si="91"/>
        <v>01101</v>
      </c>
      <c r="G837">
        <f t="shared" si="92"/>
        <v>1</v>
      </c>
      <c r="H837">
        <f t="shared" si="93"/>
        <v>0</v>
      </c>
      <c r="I837">
        <f t="shared" si="94"/>
        <v>1</v>
      </c>
      <c r="J837">
        <f t="shared" si="95"/>
        <v>1</v>
      </c>
      <c r="K837">
        <f t="shared" si="96"/>
        <v>0</v>
      </c>
      <c r="L837">
        <f t="shared" si="97"/>
        <v>0.13</v>
      </c>
    </row>
    <row r="838" spans="1:12" x14ac:dyDescent="0.25">
      <c r="A838">
        <v>6</v>
      </c>
      <c r="B838" s="3">
        <v>97.05</v>
      </c>
      <c r="C838">
        <v>26</v>
      </c>
      <c r="D838" s="1">
        <v>45226</v>
      </c>
      <c r="E838" s="2">
        <v>0.77870008117939915</v>
      </c>
      <c r="F838" t="str">
        <f t="shared" si="91"/>
        <v>11010</v>
      </c>
      <c r="G838">
        <f t="shared" si="92"/>
        <v>0</v>
      </c>
      <c r="H838">
        <f t="shared" si="93"/>
        <v>1</v>
      </c>
      <c r="I838">
        <f t="shared" si="94"/>
        <v>0</v>
      </c>
      <c r="J838">
        <f t="shared" si="95"/>
        <v>1</v>
      </c>
      <c r="K838">
        <f t="shared" si="96"/>
        <v>1</v>
      </c>
      <c r="L838">
        <f t="shared" si="97"/>
        <v>9.7099999999999991</v>
      </c>
    </row>
    <row r="839" spans="1:12" x14ac:dyDescent="0.25">
      <c r="A839">
        <v>4</v>
      </c>
      <c r="B839" s="3">
        <v>122.2</v>
      </c>
      <c r="C839">
        <v>31</v>
      </c>
      <c r="D839" s="1">
        <v>45254</v>
      </c>
      <c r="E839" s="2">
        <v>0.58820172279945249</v>
      </c>
      <c r="F839" t="str">
        <f t="shared" si="91"/>
        <v>11111</v>
      </c>
      <c r="G839">
        <f t="shared" si="92"/>
        <v>1</v>
      </c>
      <c r="H839">
        <f t="shared" si="93"/>
        <v>1</v>
      </c>
      <c r="I839">
        <f t="shared" si="94"/>
        <v>1</v>
      </c>
      <c r="J839">
        <f t="shared" si="95"/>
        <v>1</v>
      </c>
      <c r="K839">
        <f t="shared" si="96"/>
        <v>1</v>
      </c>
      <c r="L839">
        <f t="shared" si="97"/>
        <v>24.44</v>
      </c>
    </row>
    <row r="840" spans="1:12" x14ac:dyDescent="0.25">
      <c r="A840">
        <v>10</v>
      </c>
      <c r="B840" s="3">
        <v>183.04</v>
      </c>
      <c r="C840">
        <v>3</v>
      </c>
      <c r="D840" s="1">
        <v>45161</v>
      </c>
      <c r="E840" s="2">
        <v>0.87051079171705958</v>
      </c>
      <c r="F840" t="str">
        <f t="shared" si="91"/>
        <v>00011</v>
      </c>
      <c r="G840">
        <f t="shared" si="92"/>
        <v>1</v>
      </c>
      <c r="H840">
        <f t="shared" si="93"/>
        <v>1</v>
      </c>
      <c r="I840">
        <f t="shared" si="94"/>
        <v>0</v>
      </c>
      <c r="J840">
        <f t="shared" si="95"/>
        <v>0</v>
      </c>
      <c r="K840">
        <f t="shared" si="96"/>
        <v>0</v>
      </c>
      <c r="L840">
        <f t="shared" si="97"/>
        <v>3.67</v>
      </c>
    </row>
    <row r="841" spans="1:12" x14ac:dyDescent="0.25">
      <c r="A841">
        <v>6</v>
      </c>
      <c r="B841" s="3">
        <v>31.32</v>
      </c>
      <c r="C841">
        <v>28</v>
      </c>
      <c r="D841" s="1">
        <v>45044</v>
      </c>
      <c r="E841" s="2">
        <v>0.83562062416943572</v>
      </c>
      <c r="F841" t="str">
        <f t="shared" si="91"/>
        <v>11100</v>
      </c>
      <c r="G841">
        <f t="shared" si="92"/>
        <v>0</v>
      </c>
      <c r="H841">
        <f t="shared" si="93"/>
        <v>0</v>
      </c>
      <c r="I841">
        <f t="shared" si="94"/>
        <v>1</v>
      </c>
      <c r="J841">
        <f t="shared" si="95"/>
        <v>1</v>
      </c>
      <c r="K841">
        <f t="shared" si="96"/>
        <v>1</v>
      </c>
      <c r="L841">
        <f t="shared" si="97"/>
        <v>6.27</v>
      </c>
    </row>
    <row r="842" spans="1:12" x14ac:dyDescent="0.25">
      <c r="A842">
        <v>6</v>
      </c>
      <c r="B842" s="3">
        <v>148.82</v>
      </c>
      <c r="C842">
        <v>14</v>
      </c>
      <c r="D842" s="1">
        <v>45100</v>
      </c>
      <c r="E842" s="2">
        <v>0.54641328900760167</v>
      </c>
      <c r="F842" t="str">
        <f t="shared" si="91"/>
        <v>01110</v>
      </c>
      <c r="G842">
        <f t="shared" si="92"/>
        <v>0</v>
      </c>
      <c r="H842">
        <f t="shared" si="93"/>
        <v>1</v>
      </c>
      <c r="I842">
        <f t="shared" si="94"/>
        <v>1</v>
      </c>
      <c r="J842">
        <f t="shared" si="95"/>
        <v>1</v>
      </c>
      <c r="K842">
        <f t="shared" si="96"/>
        <v>0</v>
      </c>
      <c r="L842">
        <f t="shared" si="97"/>
        <v>14.89</v>
      </c>
    </row>
    <row r="843" spans="1:12" x14ac:dyDescent="0.25">
      <c r="A843">
        <v>5</v>
      </c>
      <c r="B843" s="3">
        <v>99.8</v>
      </c>
      <c r="C843">
        <v>19</v>
      </c>
      <c r="D843" s="1">
        <v>45098</v>
      </c>
      <c r="E843" s="2">
        <v>0.82271472067987861</v>
      </c>
      <c r="F843" t="str">
        <f t="shared" si="91"/>
        <v>10011</v>
      </c>
      <c r="G843">
        <f t="shared" si="92"/>
        <v>1</v>
      </c>
      <c r="H843">
        <f t="shared" si="93"/>
        <v>1</v>
      </c>
      <c r="I843">
        <f t="shared" si="94"/>
        <v>0</v>
      </c>
      <c r="J843">
        <f t="shared" si="95"/>
        <v>0</v>
      </c>
      <c r="K843">
        <f t="shared" si="96"/>
        <v>1</v>
      </c>
      <c r="L843">
        <f t="shared" si="97"/>
        <v>4.99</v>
      </c>
    </row>
    <row r="844" spans="1:12" x14ac:dyDescent="0.25">
      <c r="A844">
        <v>10</v>
      </c>
      <c r="B844" s="3">
        <v>41.19</v>
      </c>
      <c r="C844">
        <v>14</v>
      </c>
      <c r="D844" s="1">
        <v>44965</v>
      </c>
      <c r="E844" s="2">
        <v>0.67638230795907006</v>
      </c>
      <c r="F844" t="str">
        <f t="shared" si="91"/>
        <v>01110</v>
      </c>
      <c r="G844">
        <f t="shared" si="92"/>
        <v>0</v>
      </c>
      <c r="H844">
        <f t="shared" si="93"/>
        <v>1</v>
      </c>
      <c r="I844">
        <f t="shared" si="94"/>
        <v>1</v>
      </c>
      <c r="J844">
        <f t="shared" si="95"/>
        <v>1</v>
      </c>
      <c r="K844">
        <f t="shared" si="96"/>
        <v>0</v>
      </c>
      <c r="L844">
        <f t="shared" si="97"/>
        <v>4.12</v>
      </c>
    </row>
    <row r="845" spans="1:12" x14ac:dyDescent="0.25">
      <c r="A845">
        <v>3</v>
      </c>
      <c r="B845" s="3">
        <v>45.14</v>
      </c>
      <c r="C845">
        <v>17</v>
      </c>
      <c r="D845" s="1">
        <v>45254</v>
      </c>
      <c r="E845" s="2">
        <v>0.87748940019042965</v>
      </c>
      <c r="F845" t="str">
        <f t="shared" si="91"/>
        <v>10001</v>
      </c>
      <c r="G845">
        <f t="shared" si="92"/>
        <v>1</v>
      </c>
      <c r="H845">
        <f t="shared" si="93"/>
        <v>0</v>
      </c>
      <c r="I845">
        <f t="shared" si="94"/>
        <v>0</v>
      </c>
      <c r="J845">
        <f t="shared" si="95"/>
        <v>0</v>
      </c>
      <c r="K845">
        <f t="shared" si="96"/>
        <v>1</v>
      </c>
      <c r="L845">
        <f t="shared" si="97"/>
        <v>2.2599999999999998</v>
      </c>
    </row>
    <row r="846" spans="1:12" x14ac:dyDescent="0.25">
      <c r="A846">
        <v>9</v>
      </c>
      <c r="B846" s="3">
        <v>61.19</v>
      </c>
      <c r="C846">
        <v>7</v>
      </c>
      <c r="D846" s="1">
        <v>45173</v>
      </c>
      <c r="E846" s="2">
        <v>0.88851720526191957</v>
      </c>
      <c r="F846" t="str">
        <f t="shared" si="91"/>
        <v>00111</v>
      </c>
      <c r="G846">
        <f t="shared" si="92"/>
        <v>1</v>
      </c>
      <c r="H846">
        <f t="shared" si="93"/>
        <v>1</v>
      </c>
      <c r="I846">
        <f t="shared" si="94"/>
        <v>1</v>
      </c>
      <c r="J846">
        <f t="shared" si="95"/>
        <v>0</v>
      </c>
      <c r="K846">
        <f t="shared" si="96"/>
        <v>0</v>
      </c>
      <c r="L846">
        <f t="shared" si="97"/>
        <v>3.0599999999999996</v>
      </c>
    </row>
    <row r="847" spans="1:12" x14ac:dyDescent="0.25">
      <c r="A847">
        <v>8</v>
      </c>
      <c r="B847" s="3">
        <v>61.77</v>
      </c>
      <c r="C847">
        <v>21</v>
      </c>
      <c r="D847" s="1">
        <v>45006</v>
      </c>
      <c r="E847" s="2">
        <v>0.67125869983747743</v>
      </c>
      <c r="F847" t="str">
        <f t="shared" si="91"/>
        <v>10101</v>
      </c>
      <c r="G847">
        <f t="shared" si="92"/>
        <v>1</v>
      </c>
      <c r="H847">
        <f t="shared" si="93"/>
        <v>0</v>
      </c>
      <c r="I847">
        <f t="shared" si="94"/>
        <v>1</v>
      </c>
      <c r="J847">
        <f t="shared" si="95"/>
        <v>0</v>
      </c>
      <c r="K847">
        <f t="shared" si="96"/>
        <v>1</v>
      </c>
      <c r="L847">
        <f t="shared" si="97"/>
        <v>6.18</v>
      </c>
    </row>
    <row r="848" spans="1:12" x14ac:dyDescent="0.25">
      <c r="A848">
        <v>10</v>
      </c>
      <c r="B848" s="3">
        <v>10.93</v>
      </c>
      <c r="C848">
        <v>21</v>
      </c>
      <c r="D848" s="1">
        <v>45020</v>
      </c>
      <c r="E848" s="2">
        <v>0.76086113627035656</v>
      </c>
      <c r="F848" t="str">
        <f t="shared" si="91"/>
        <v>10101</v>
      </c>
      <c r="G848">
        <f t="shared" si="92"/>
        <v>1</v>
      </c>
      <c r="H848">
        <f t="shared" si="93"/>
        <v>0</v>
      </c>
      <c r="I848">
        <f t="shared" si="94"/>
        <v>1</v>
      </c>
      <c r="J848">
        <f t="shared" si="95"/>
        <v>0</v>
      </c>
      <c r="K848">
        <f t="shared" si="96"/>
        <v>1</v>
      </c>
      <c r="L848">
        <f t="shared" si="97"/>
        <v>1.1000000000000001</v>
      </c>
    </row>
    <row r="849" spans="1:12" x14ac:dyDescent="0.25">
      <c r="A849">
        <v>1</v>
      </c>
      <c r="B849" s="3">
        <v>135.13999999999999</v>
      </c>
      <c r="C849">
        <v>21</v>
      </c>
      <c r="D849" s="1">
        <v>44997</v>
      </c>
      <c r="E849" s="2">
        <v>0.67667420339190931</v>
      </c>
      <c r="F849" t="str">
        <f t="shared" si="91"/>
        <v>10101</v>
      </c>
      <c r="G849">
        <f t="shared" si="92"/>
        <v>1</v>
      </c>
      <c r="H849">
        <f t="shared" si="93"/>
        <v>0</v>
      </c>
      <c r="I849">
        <f t="shared" si="94"/>
        <v>1</v>
      </c>
      <c r="J849">
        <f t="shared" si="95"/>
        <v>0</v>
      </c>
      <c r="K849">
        <f t="shared" si="96"/>
        <v>1</v>
      </c>
      <c r="L849">
        <f t="shared" si="97"/>
        <v>13.52</v>
      </c>
    </row>
    <row r="850" spans="1:12" x14ac:dyDescent="0.25">
      <c r="A850">
        <v>7</v>
      </c>
      <c r="B850" s="3">
        <v>25.54</v>
      </c>
      <c r="C850">
        <v>26</v>
      </c>
      <c r="D850" s="1">
        <v>45131</v>
      </c>
      <c r="E850" s="2">
        <v>0.9313486674764595</v>
      </c>
      <c r="F850" t="str">
        <f t="shared" si="91"/>
        <v>11010</v>
      </c>
      <c r="G850">
        <f t="shared" si="92"/>
        <v>0</v>
      </c>
      <c r="H850">
        <f t="shared" si="93"/>
        <v>1</v>
      </c>
      <c r="I850">
        <f t="shared" si="94"/>
        <v>0</v>
      </c>
      <c r="J850">
        <f t="shared" si="95"/>
        <v>1</v>
      </c>
      <c r="K850">
        <f t="shared" si="96"/>
        <v>1</v>
      </c>
      <c r="L850">
        <f t="shared" si="97"/>
        <v>2.5599999999999996</v>
      </c>
    </row>
    <row r="851" spans="1:12" x14ac:dyDescent="0.25">
      <c r="A851">
        <v>8</v>
      </c>
      <c r="B851" s="3">
        <v>72.17</v>
      </c>
      <c r="C851">
        <v>14</v>
      </c>
      <c r="D851" s="1">
        <v>45165</v>
      </c>
      <c r="E851" s="2">
        <v>0.51258856482379567</v>
      </c>
      <c r="F851" t="str">
        <f t="shared" si="91"/>
        <v>01110</v>
      </c>
      <c r="G851">
        <f t="shared" si="92"/>
        <v>0</v>
      </c>
      <c r="H851">
        <f t="shared" si="93"/>
        <v>1</v>
      </c>
      <c r="I851">
        <f t="shared" si="94"/>
        <v>1</v>
      </c>
      <c r="J851">
        <f t="shared" si="95"/>
        <v>1</v>
      </c>
      <c r="K851">
        <f t="shared" si="96"/>
        <v>0</v>
      </c>
      <c r="L851">
        <f t="shared" si="97"/>
        <v>7.22</v>
      </c>
    </row>
    <row r="852" spans="1:12" x14ac:dyDescent="0.25">
      <c r="A852">
        <v>9</v>
      </c>
      <c r="B852" s="3">
        <v>12.77</v>
      </c>
      <c r="C852">
        <v>2</v>
      </c>
      <c r="D852" s="1">
        <v>45204</v>
      </c>
      <c r="E852" s="2">
        <v>0.42334724022315284</v>
      </c>
      <c r="F852" t="str">
        <f t="shared" si="91"/>
        <v>00010</v>
      </c>
      <c r="G852">
        <f t="shared" si="92"/>
        <v>0</v>
      </c>
      <c r="H852">
        <f t="shared" si="93"/>
        <v>1</v>
      </c>
      <c r="I852">
        <f t="shared" si="94"/>
        <v>0</v>
      </c>
      <c r="J852">
        <f t="shared" si="95"/>
        <v>0</v>
      </c>
      <c r="K852">
        <f t="shared" si="96"/>
        <v>0</v>
      </c>
      <c r="L852">
        <f t="shared" si="97"/>
        <v>0.26</v>
      </c>
    </row>
    <row r="853" spans="1:12" x14ac:dyDescent="0.25">
      <c r="A853">
        <v>1</v>
      </c>
      <c r="B853" s="3">
        <v>184.73</v>
      </c>
      <c r="C853">
        <v>2</v>
      </c>
      <c r="D853" s="1">
        <v>45264</v>
      </c>
      <c r="E853" s="2">
        <v>0.78509026179023378</v>
      </c>
      <c r="F853" t="str">
        <f t="shared" si="91"/>
        <v>00010</v>
      </c>
      <c r="G853">
        <f t="shared" si="92"/>
        <v>0</v>
      </c>
      <c r="H853">
        <f t="shared" si="93"/>
        <v>1</v>
      </c>
      <c r="I853">
        <f t="shared" si="94"/>
        <v>0</v>
      </c>
      <c r="J853">
        <f t="shared" si="95"/>
        <v>0</v>
      </c>
      <c r="K853">
        <f t="shared" si="96"/>
        <v>0</v>
      </c>
      <c r="L853">
        <f t="shared" si="97"/>
        <v>3.6999999999999997</v>
      </c>
    </row>
    <row r="854" spans="1:12" x14ac:dyDescent="0.25">
      <c r="A854">
        <v>2</v>
      </c>
      <c r="B854" s="3">
        <v>135.38</v>
      </c>
      <c r="C854">
        <v>5</v>
      </c>
      <c r="D854" s="1">
        <v>44982</v>
      </c>
      <c r="E854" s="2">
        <v>0.87099676458731312</v>
      </c>
      <c r="F854" t="str">
        <f t="shared" si="91"/>
        <v>00101</v>
      </c>
      <c r="G854">
        <f t="shared" si="92"/>
        <v>1</v>
      </c>
      <c r="H854">
        <f t="shared" si="93"/>
        <v>0</v>
      </c>
      <c r="I854">
        <f t="shared" si="94"/>
        <v>1</v>
      </c>
      <c r="J854">
        <f t="shared" si="95"/>
        <v>0</v>
      </c>
      <c r="K854">
        <f t="shared" si="96"/>
        <v>0</v>
      </c>
      <c r="L854">
        <f t="shared" si="97"/>
        <v>6.77</v>
      </c>
    </row>
    <row r="855" spans="1:12" x14ac:dyDescent="0.25">
      <c r="A855">
        <v>9</v>
      </c>
      <c r="B855" s="3">
        <v>61.25</v>
      </c>
      <c r="C855">
        <v>19</v>
      </c>
      <c r="D855" s="1">
        <v>45117</v>
      </c>
      <c r="E855" s="2">
        <v>0.81156870022279459</v>
      </c>
      <c r="F855" t="str">
        <f t="shared" si="91"/>
        <v>10011</v>
      </c>
      <c r="G855">
        <f t="shared" si="92"/>
        <v>1</v>
      </c>
      <c r="H855">
        <f t="shared" si="93"/>
        <v>1</v>
      </c>
      <c r="I855">
        <f t="shared" si="94"/>
        <v>0</v>
      </c>
      <c r="J855">
        <f t="shared" si="95"/>
        <v>0</v>
      </c>
      <c r="K855">
        <f t="shared" si="96"/>
        <v>1</v>
      </c>
      <c r="L855">
        <f t="shared" si="97"/>
        <v>3.07</v>
      </c>
    </row>
    <row r="856" spans="1:12" x14ac:dyDescent="0.25">
      <c r="A856">
        <v>1</v>
      </c>
      <c r="B856" s="3">
        <v>18.16</v>
      </c>
      <c r="C856">
        <v>23</v>
      </c>
      <c r="D856" s="1">
        <v>45034</v>
      </c>
      <c r="E856" s="2">
        <v>0.43819792598266483</v>
      </c>
      <c r="F856" t="str">
        <f t="shared" si="91"/>
        <v>10111</v>
      </c>
      <c r="G856">
        <f t="shared" si="92"/>
        <v>1</v>
      </c>
      <c r="H856">
        <f t="shared" si="93"/>
        <v>1</v>
      </c>
      <c r="I856">
        <f t="shared" si="94"/>
        <v>1</v>
      </c>
      <c r="J856">
        <f t="shared" si="95"/>
        <v>0</v>
      </c>
      <c r="K856">
        <f t="shared" si="96"/>
        <v>1</v>
      </c>
      <c r="L856">
        <f t="shared" si="97"/>
        <v>1.82</v>
      </c>
    </row>
    <row r="857" spans="1:12" x14ac:dyDescent="0.25">
      <c r="A857">
        <v>8</v>
      </c>
      <c r="B857" s="3">
        <v>124.7</v>
      </c>
      <c r="C857">
        <v>9</v>
      </c>
      <c r="D857" s="1">
        <v>45210</v>
      </c>
      <c r="E857" s="2">
        <v>0.88629547546749377</v>
      </c>
      <c r="F857" t="str">
        <f t="shared" si="91"/>
        <v>01001</v>
      </c>
      <c r="G857">
        <f t="shared" si="92"/>
        <v>1</v>
      </c>
      <c r="H857">
        <f t="shared" si="93"/>
        <v>0</v>
      </c>
      <c r="I857">
        <f t="shared" si="94"/>
        <v>0</v>
      </c>
      <c r="J857">
        <f t="shared" si="95"/>
        <v>1</v>
      </c>
      <c r="K857">
        <f t="shared" si="96"/>
        <v>0</v>
      </c>
      <c r="L857">
        <f t="shared" si="97"/>
        <v>6.24</v>
      </c>
    </row>
    <row r="858" spans="1:12" x14ac:dyDescent="0.25">
      <c r="A858">
        <v>2</v>
      </c>
      <c r="B858" s="3">
        <v>134.51</v>
      </c>
      <c r="C858">
        <v>28</v>
      </c>
      <c r="D858" s="1">
        <v>44994</v>
      </c>
      <c r="E858" s="2">
        <v>0.58093735115568412</v>
      </c>
      <c r="F858" t="str">
        <f t="shared" si="91"/>
        <v>11100</v>
      </c>
      <c r="G858">
        <f t="shared" si="92"/>
        <v>0</v>
      </c>
      <c r="H858">
        <f t="shared" si="93"/>
        <v>0</v>
      </c>
      <c r="I858">
        <f t="shared" si="94"/>
        <v>1</v>
      </c>
      <c r="J858">
        <f t="shared" si="95"/>
        <v>1</v>
      </c>
      <c r="K858">
        <f t="shared" si="96"/>
        <v>1</v>
      </c>
      <c r="L858">
        <f t="shared" si="97"/>
        <v>26.91</v>
      </c>
    </row>
    <row r="859" spans="1:12" x14ac:dyDescent="0.25">
      <c r="A859">
        <v>8</v>
      </c>
      <c r="B859" s="3">
        <v>78.09</v>
      </c>
      <c r="C859">
        <v>7</v>
      </c>
      <c r="D859" s="1">
        <v>45193</v>
      </c>
      <c r="E859" s="2">
        <v>0.49706780726856425</v>
      </c>
      <c r="F859" t="str">
        <f t="shared" si="91"/>
        <v>00111</v>
      </c>
      <c r="G859">
        <f t="shared" si="92"/>
        <v>1</v>
      </c>
      <c r="H859">
        <f t="shared" si="93"/>
        <v>1</v>
      </c>
      <c r="I859">
        <f t="shared" si="94"/>
        <v>1</v>
      </c>
      <c r="J859">
        <f t="shared" si="95"/>
        <v>0</v>
      </c>
      <c r="K859">
        <f t="shared" si="96"/>
        <v>0</v>
      </c>
      <c r="L859">
        <f t="shared" si="97"/>
        <v>3.9099999999999997</v>
      </c>
    </row>
    <row r="860" spans="1:12" x14ac:dyDescent="0.25">
      <c r="A860">
        <v>8</v>
      </c>
      <c r="B860" s="3">
        <v>23.88</v>
      </c>
      <c r="C860">
        <v>17</v>
      </c>
      <c r="D860" s="1">
        <v>44979</v>
      </c>
      <c r="E860" s="2">
        <v>0.46729370038515877</v>
      </c>
      <c r="F860" t="str">
        <f t="shared" si="91"/>
        <v>10001</v>
      </c>
      <c r="G860">
        <f t="shared" si="92"/>
        <v>1</v>
      </c>
      <c r="H860">
        <f t="shared" si="93"/>
        <v>0</v>
      </c>
      <c r="I860">
        <f t="shared" si="94"/>
        <v>0</v>
      </c>
      <c r="J860">
        <f t="shared" si="95"/>
        <v>0</v>
      </c>
      <c r="K860">
        <f t="shared" si="96"/>
        <v>1</v>
      </c>
      <c r="L860">
        <f t="shared" si="97"/>
        <v>1.2</v>
      </c>
    </row>
    <row r="861" spans="1:12" x14ac:dyDescent="0.25">
      <c r="A861">
        <v>4</v>
      </c>
      <c r="B861" s="3">
        <v>8.0299999999999994</v>
      </c>
      <c r="C861">
        <v>30</v>
      </c>
      <c r="D861" s="1">
        <v>45286</v>
      </c>
      <c r="E861" s="2">
        <v>0.46967078592297173</v>
      </c>
      <c r="F861" t="str">
        <f t="shared" si="91"/>
        <v>11110</v>
      </c>
      <c r="G861">
        <f t="shared" si="92"/>
        <v>0</v>
      </c>
      <c r="H861">
        <f t="shared" si="93"/>
        <v>1</v>
      </c>
      <c r="I861">
        <f t="shared" si="94"/>
        <v>1</v>
      </c>
      <c r="J861">
        <f t="shared" si="95"/>
        <v>1</v>
      </c>
      <c r="K861">
        <f t="shared" si="96"/>
        <v>1</v>
      </c>
      <c r="L861">
        <f t="shared" si="97"/>
        <v>1.61</v>
      </c>
    </row>
    <row r="862" spans="1:12" x14ac:dyDescent="0.25">
      <c r="A862">
        <v>9</v>
      </c>
      <c r="B862" s="3">
        <v>140.79</v>
      </c>
      <c r="C862">
        <v>24</v>
      </c>
      <c r="D862" s="1">
        <v>45234</v>
      </c>
      <c r="E862" s="2">
        <v>0.57697894846026121</v>
      </c>
      <c r="F862" t="str">
        <f t="shared" si="91"/>
        <v>11000</v>
      </c>
      <c r="G862">
        <f t="shared" si="92"/>
        <v>0</v>
      </c>
      <c r="H862">
        <f t="shared" si="93"/>
        <v>0</v>
      </c>
      <c r="I862">
        <f t="shared" si="94"/>
        <v>0</v>
      </c>
      <c r="J862">
        <f t="shared" si="95"/>
        <v>1</v>
      </c>
      <c r="K862">
        <f t="shared" si="96"/>
        <v>1</v>
      </c>
      <c r="L862">
        <f t="shared" si="97"/>
        <v>14.08</v>
      </c>
    </row>
    <row r="863" spans="1:12" x14ac:dyDescent="0.25">
      <c r="A863">
        <v>10</v>
      </c>
      <c r="B863" s="3">
        <v>79.41</v>
      </c>
      <c r="C863">
        <v>9</v>
      </c>
      <c r="D863" s="1">
        <v>44979</v>
      </c>
      <c r="E863" s="2">
        <v>0.82825365907431836</v>
      </c>
      <c r="F863" t="str">
        <f t="shared" si="91"/>
        <v>01001</v>
      </c>
      <c r="G863">
        <f t="shared" si="92"/>
        <v>1</v>
      </c>
      <c r="H863">
        <f t="shared" si="93"/>
        <v>0</v>
      </c>
      <c r="I863">
        <f t="shared" si="94"/>
        <v>0</v>
      </c>
      <c r="J863">
        <f t="shared" si="95"/>
        <v>1</v>
      </c>
      <c r="K863">
        <f t="shared" si="96"/>
        <v>0</v>
      </c>
      <c r="L863">
        <f t="shared" si="97"/>
        <v>3.98</v>
      </c>
    </row>
    <row r="864" spans="1:12" x14ac:dyDescent="0.25">
      <c r="A864">
        <v>2</v>
      </c>
      <c r="B864" s="3">
        <v>39.979999999999997</v>
      </c>
      <c r="C864">
        <v>20</v>
      </c>
      <c r="D864" s="1">
        <v>45202</v>
      </c>
      <c r="E864" s="2">
        <v>0.51908070258195327</v>
      </c>
      <c r="F864" t="str">
        <f t="shared" si="91"/>
        <v>10100</v>
      </c>
      <c r="G864">
        <f t="shared" si="92"/>
        <v>0</v>
      </c>
      <c r="H864">
        <f t="shared" si="93"/>
        <v>0</v>
      </c>
      <c r="I864">
        <f t="shared" si="94"/>
        <v>1</v>
      </c>
      <c r="J864">
        <f t="shared" si="95"/>
        <v>0</v>
      </c>
      <c r="K864">
        <f t="shared" si="96"/>
        <v>1</v>
      </c>
      <c r="L864">
        <f t="shared" si="97"/>
        <v>4</v>
      </c>
    </row>
    <row r="865" spans="1:12" x14ac:dyDescent="0.25">
      <c r="A865">
        <v>6</v>
      </c>
      <c r="B865" s="3">
        <v>36.81</v>
      </c>
      <c r="C865">
        <v>29</v>
      </c>
      <c r="D865" s="1">
        <v>45116</v>
      </c>
      <c r="E865" s="2">
        <v>0.65535646277871706</v>
      </c>
      <c r="F865" t="str">
        <f t="shared" si="91"/>
        <v>11101</v>
      </c>
      <c r="G865">
        <f t="shared" si="92"/>
        <v>1</v>
      </c>
      <c r="H865">
        <f t="shared" si="93"/>
        <v>0</v>
      </c>
      <c r="I865">
        <f t="shared" si="94"/>
        <v>1</v>
      </c>
      <c r="J865">
        <f t="shared" si="95"/>
        <v>1</v>
      </c>
      <c r="K865">
        <f t="shared" si="96"/>
        <v>1</v>
      </c>
      <c r="L865">
        <f t="shared" si="97"/>
        <v>7.37</v>
      </c>
    </row>
    <row r="866" spans="1:12" x14ac:dyDescent="0.25">
      <c r="A866">
        <v>2</v>
      </c>
      <c r="B866" s="3">
        <v>101.03</v>
      </c>
      <c r="C866">
        <v>13</v>
      </c>
      <c r="D866" s="1">
        <v>45109</v>
      </c>
      <c r="E866" s="2">
        <v>0.83210188437879218</v>
      </c>
      <c r="F866" t="str">
        <f t="shared" si="91"/>
        <v>01101</v>
      </c>
      <c r="G866">
        <f t="shared" si="92"/>
        <v>1</v>
      </c>
      <c r="H866">
        <f t="shared" si="93"/>
        <v>0</v>
      </c>
      <c r="I866">
        <f t="shared" si="94"/>
        <v>1</v>
      </c>
      <c r="J866">
        <f t="shared" si="95"/>
        <v>1</v>
      </c>
      <c r="K866">
        <f t="shared" si="96"/>
        <v>0</v>
      </c>
      <c r="L866">
        <f t="shared" si="97"/>
        <v>10.11</v>
      </c>
    </row>
    <row r="867" spans="1:12" x14ac:dyDescent="0.25">
      <c r="A867">
        <v>6</v>
      </c>
      <c r="B867" s="3">
        <v>17.899999999999999</v>
      </c>
      <c r="C867">
        <v>19</v>
      </c>
      <c r="D867" s="1">
        <v>45247</v>
      </c>
      <c r="E867" s="2">
        <v>0.73197950030938519</v>
      </c>
      <c r="F867" t="str">
        <f t="shared" si="91"/>
        <v>10011</v>
      </c>
      <c r="G867">
        <f t="shared" si="92"/>
        <v>1</v>
      </c>
      <c r="H867">
        <f t="shared" si="93"/>
        <v>1</v>
      </c>
      <c r="I867">
        <f t="shared" si="94"/>
        <v>0</v>
      </c>
      <c r="J867">
        <f t="shared" si="95"/>
        <v>0</v>
      </c>
      <c r="K867">
        <f t="shared" si="96"/>
        <v>1</v>
      </c>
      <c r="L867">
        <f t="shared" si="97"/>
        <v>0.9</v>
      </c>
    </row>
    <row r="868" spans="1:12" x14ac:dyDescent="0.25">
      <c r="A868">
        <v>7</v>
      </c>
      <c r="B868" s="3">
        <v>6.01</v>
      </c>
      <c r="C868">
        <v>25</v>
      </c>
      <c r="D868" s="1">
        <v>45028</v>
      </c>
      <c r="E868" s="2">
        <v>0.76969720540640729</v>
      </c>
      <c r="F868" t="str">
        <f t="shared" si="91"/>
        <v>11001</v>
      </c>
      <c r="G868">
        <f t="shared" si="92"/>
        <v>1</v>
      </c>
      <c r="H868">
        <f t="shared" si="93"/>
        <v>0</v>
      </c>
      <c r="I868">
        <f t="shared" si="94"/>
        <v>0</v>
      </c>
      <c r="J868">
        <f t="shared" si="95"/>
        <v>1</v>
      </c>
      <c r="K868">
        <f t="shared" si="96"/>
        <v>1</v>
      </c>
      <c r="L868">
        <f t="shared" si="97"/>
        <v>0.61</v>
      </c>
    </row>
    <row r="869" spans="1:12" x14ac:dyDescent="0.25">
      <c r="A869">
        <v>8</v>
      </c>
      <c r="B869" s="3">
        <v>32.200000000000003</v>
      </c>
      <c r="C869">
        <v>22</v>
      </c>
      <c r="D869" s="1">
        <v>45281</v>
      </c>
      <c r="E869" s="2">
        <v>0.50577831436895804</v>
      </c>
      <c r="F869" t="str">
        <f t="shared" si="91"/>
        <v>10110</v>
      </c>
      <c r="G869">
        <f t="shared" si="92"/>
        <v>0</v>
      </c>
      <c r="H869">
        <f t="shared" si="93"/>
        <v>1</v>
      </c>
      <c r="I869">
        <f t="shared" si="94"/>
        <v>1</v>
      </c>
      <c r="J869">
        <f t="shared" si="95"/>
        <v>0</v>
      </c>
      <c r="K869">
        <f t="shared" si="96"/>
        <v>1</v>
      </c>
      <c r="L869">
        <f t="shared" si="97"/>
        <v>3.22</v>
      </c>
    </row>
    <row r="870" spans="1:12" x14ac:dyDescent="0.25">
      <c r="A870">
        <v>9</v>
      </c>
      <c r="B870" s="3">
        <v>169.68</v>
      </c>
      <c r="C870">
        <v>21</v>
      </c>
      <c r="D870" s="1">
        <v>45116</v>
      </c>
      <c r="E870" s="2">
        <v>0.62160882034683462</v>
      </c>
      <c r="F870" t="str">
        <f t="shared" si="91"/>
        <v>10101</v>
      </c>
      <c r="G870">
        <f t="shared" si="92"/>
        <v>1</v>
      </c>
      <c r="H870">
        <f t="shared" si="93"/>
        <v>0</v>
      </c>
      <c r="I870">
        <f t="shared" si="94"/>
        <v>1</v>
      </c>
      <c r="J870">
        <f t="shared" si="95"/>
        <v>0</v>
      </c>
      <c r="K870">
        <f t="shared" si="96"/>
        <v>1</v>
      </c>
      <c r="L870">
        <f t="shared" si="97"/>
        <v>16.970000000000002</v>
      </c>
    </row>
    <row r="871" spans="1:12" x14ac:dyDescent="0.25">
      <c r="A871">
        <v>6</v>
      </c>
      <c r="B871" s="3">
        <v>73.099999999999994</v>
      </c>
      <c r="C871">
        <v>21</v>
      </c>
      <c r="D871" s="1">
        <v>45265</v>
      </c>
      <c r="E871" s="2">
        <v>0.94676043647092523</v>
      </c>
      <c r="F871" t="str">
        <f t="shared" si="91"/>
        <v>10101</v>
      </c>
      <c r="G871">
        <f t="shared" si="92"/>
        <v>1</v>
      </c>
      <c r="H871">
        <f t="shared" si="93"/>
        <v>0</v>
      </c>
      <c r="I871">
        <f t="shared" si="94"/>
        <v>1</v>
      </c>
      <c r="J871">
        <f t="shared" si="95"/>
        <v>0</v>
      </c>
      <c r="K871">
        <f t="shared" si="96"/>
        <v>1</v>
      </c>
      <c r="L871">
        <f t="shared" si="97"/>
        <v>7.31</v>
      </c>
    </row>
    <row r="872" spans="1:12" x14ac:dyDescent="0.25">
      <c r="A872">
        <v>5</v>
      </c>
      <c r="B872" s="3">
        <v>44.49</v>
      </c>
      <c r="C872">
        <v>25</v>
      </c>
      <c r="D872" s="1">
        <v>45196</v>
      </c>
      <c r="E872" s="2">
        <v>0.91764490077081406</v>
      </c>
      <c r="F872" t="str">
        <f t="shared" si="91"/>
        <v>11001</v>
      </c>
      <c r="G872">
        <f t="shared" si="92"/>
        <v>1</v>
      </c>
      <c r="H872">
        <f t="shared" si="93"/>
        <v>0</v>
      </c>
      <c r="I872">
        <f t="shared" si="94"/>
        <v>0</v>
      </c>
      <c r="J872">
        <f t="shared" si="95"/>
        <v>1</v>
      </c>
      <c r="K872">
        <f t="shared" si="96"/>
        <v>1</v>
      </c>
      <c r="L872">
        <f t="shared" si="97"/>
        <v>4.45</v>
      </c>
    </row>
    <row r="873" spans="1:12" x14ac:dyDescent="0.25">
      <c r="A873">
        <v>5</v>
      </c>
      <c r="B873" s="3">
        <v>91.9</v>
      </c>
      <c r="C873">
        <v>18</v>
      </c>
      <c r="D873" s="1">
        <v>45175</v>
      </c>
      <c r="E873" s="2">
        <v>0.75347904968746715</v>
      </c>
      <c r="F873" t="str">
        <f t="shared" si="91"/>
        <v>10010</v>
      </c>
      <c r="G873">
        <f t="shared" si="92"/>
        <v>0</v>
      </c>
      <c r="H873">
        <f t="shared" si="93"/>
        <v>1</v>
      </c>
      <c r="I873">
        <f t="shared" si="94"/>
        <v>0</v>
      </c>
      <c r="J873">
        <f t="shared" si="95"/>
        <v>0</v>
      </c>
      <c r="K873">
        <f t="shared" si="96"/>
        <v>1</v>
      </c>
      <c r="L873">
        <f t="shared" si="97"/>
        <v>4.5999999999999996</v>
      </c>
    </row>
    <row r="874" spans="1:12" x14ac:dyDescent="0.25">
      <c r="A874">
        <v>2</v>
      </c>
      <c r="B874" s="3">
        <v>15.17</v>
      </c>
      <c r="C874">
        <v>17</v>
      </c>
      <c r="D874" s="1">
        <v>44932</v>
      </c>
      <c r="E874" s="2">
        <v>0.75282782677632976</v>
      </c>
      <c r="F874" t="str">
        <f t="shared" si="91"/>
        <v>10001</v>
      </c>
      <c r="G874">
        <f t="shared" si="92"/>
        <v>1</v>
      </c>
      <c r="H874">
        <f t="shared" si="93"/>
        <v>0</v>
      </c>
      <c r="I874">
        <f t="shared" si="94"/>
        <v>0</v>
      </c>
      <c r="J874">
        <f t="shared" si="95"/>
        <v>0</v>
      </c>
      <c r="K874">
        <f t="shared" si="96"/>
        <v>1</v>
      </c>
      <c r="L874">
        <f t="shared" si="97"/>
        <v>0.76</v>
      </c>
    </row>
    <row r="875" spans="1:12" x14ac:dyDescent="0.25">
      <c r="A875">
        <v>10</v>
      </c>
      <c r="B875" s="3">
        <v>114.59</v>
      </c>
      <c r="C875">
        <v>25</v>
      </c>
      <c r="D875" s="1">
        <v>45287</v>
      </c>
      <c r="E875" s="2">
        <v>0.72740657625361727</v>
      </c>
      <c r="F875" t="str">
        <f t="shared" si="91"/>
        <v>11001</v>
      </c>
      <c r="G875">
        <f t="shared" si="92"/>
        <v>1</v>
      </c>
      <c r="H875">
        <f t="shared" si="93"/>
        <v>0</v>
      </c>
      <c r="I875">
        <f t="shared" si="94"/>
        <v>0</v>
      </c>
      <c r="J875">
        <f t="shared" si="95"/>
        <v>1</v>
      </c>
      <c r="K875">
        <f t="shared" si="96"/>
        <v>1</v>
      </c>
      <c r="L875">
        <f t="shared" si="97"/>
        <v>11.459999999999999</v>
      </c>
    </row>
    <row r="876" spans="1:12" x14ac:dyDescent="0.25">
      <c r="A876">
        <v>9</v>
      </c>
      <c r="B876" s="3">
        <v>127.66</v>
      </c>
      <c r="C876">
        <v>9</v>
      </c>
      <c r="D876" s="1">
        <v>45019</v>
      </c>
      <c r="E876" s="2">
        <v>0.63830195939049728</v>
      </c>
      <c r="F876" t="str">
        <f t="shared" si="91"/>
        <v>01001</v>
      </c>
      <c r="G876">
        <f t="shared" si="92"/>
        <v>1</v>
      </c>
      <c r="H876">
        <f t="shared" si="93"/>
        <v>0</v>
      </c>
      <c r="I876">
        <f t="shared" si="94"/>
        <v>0</v>
      </c>
      <c r="J876">
        <f t="shared" si="95"/>
        <v>1</v>
      </c>
      <c r="K876">
        <f t="shared" si="96"/>
        <v>0</v>
      </c>
      <c r="L876">
        <f t="shared" si="97"/>
        <v>6.39</v>
      </c>
    </row>
    <row r="877" spans="1:12" x14ac:dyDescent="0.25">
      <c r="A877">
        <v>1</v>
      </c>
      <c r="B877" s="3">
        <v>173.34</v>
      </c>
      <c r="C877">
        <v>15</v>
      </c>
      <c r="D877" s="1">
        <v>45180</v>
      </c>
      <c r="E877" s="2">
        <v>0.93561648477537718</v>
      </c>
      <c r="F877" t="str">
        <f t="shared" si="91"/>
        <v>01111</v>
      </c>
      <c r="G877">
        <f t="shared" si="92"/>
        <v>1</v>
      </c>
      <c r="H877">
        <f t="shared" si="93"/>
        <v>1</v>
      </c>
      <c r="I877">
        <f t="shared" si="94"/>
        <v>1</v>
      </c>
      <c r="J877">
        <f t="shared" si="95"/>
        <v>1</v>
      </c>
      <c r="K877">
        <f t="shared" si="96"/>
        <v>0</v>
      </c>
      <c r="L877">
        <f t="shared" si="97"/>
        <v>17.34</v>
      </c>
    </row>
    <row r="878" spans="1:12" x14ac:dyDescent="0.25">
      <c r="A878">
        <v>6</v>
      </c>
      <c r="B878" s="3">
        <v>160.28</v>
      </c>
      <c r="C878">
        <v>30</v>
      </c>
      <c r="D878" s="1">
        <v>44991</v>
      </c>
      <c r="E878" s="2">
        <v>0.50349924173213956</v>
      </c>
      <c r="F878" t="str">
        <f t="shared" si="91"/>
        <v>11110</v>
      </c>
      <c r="G878">
        <f t="shared" si="92"/>
        <v>0</v>
      </c>
      <c r="H878">
        <f t="shared" si="93"/>
        <v>1</v>
      </c>
      <c r="I878">
        <f t="shared" si="94"/>
        <v>1</v>
      </c>
      <c r="J878">
        <f t="shared" si="95"/>
        <v>1</v>
      </c>
      <c r="K878">
        <f t="shared" si="96"/>
        <v>1</v>
      </c>
      <c r="L878">
        <f t="shared" si="97"/>
        <v>32.059999999999995</v>
      </c>
    </row>
    <row r="879" spans="1:12" x14ac:dyDescent="0.25">
      <c r="A879">
        <v>10</v>
      </c>
      <c r="B879" s="3">
        <v>116.08</v>
      </c>
      <c r="C879">
        <v>27</v>
      </c>
      <c r="D879" s="1">
        <v>45074</v>
      </c>
      <c r="E879" s="2">
        <v>0.87217494955196306</v>
      </c>
      <c r="F879" t="str">
        <f t="shared" si="91"/>
        <v>11011</v>
      </c>
      <c r="G879">
        <f t="shared" si="92"/>
        <v>1</v>
      </c>
      <c r="H879">
        <f t="shared" si="93"/>
        <v>1</v>
      </c>
      <c r="I879">
        <f t="shared" si="94"/>
        <v>0</v>
      </c>
      <c r="J879">
        <f t="shared" si="95"/>
        <v>1</v>
      </c>
      <c r="K879">
        <f t="shared" si="96"/>
        <v>1</v>
      </c>
      <c r="L879">
        <f t="shared" si="97"/>
        <v>11.61</v>
      </c>
    </row>
    <row r="880" spans="1:12" x14ac:dyDescent="0.25">
      <c r="A880">
        <v>5</v>
      </c>
      <c r="B880" s="3">
        <v>170.94</v>
      </c>
      <c r="C880">
        <v>5</v>
      </c>
      <c r="D880" s="1">
        <v>45088</v>
      </c>
      <c r="E880" s="2">
        <v>0.88561969136218965</v>
      </c>
      <c r="F880" t="str">
        <f t="shared" si="91"/>
        <v>00101</v>
      </c>
      <c r="G880">
        <f t="shared" si="92"/>
        <v>1</v>
      </c>
      <c r="H880">
        <f t="shared" si="93"/>
        <v>0</v>
      </c>
      <c r="I880">
        <f t="shared" si="94"/>
        <v>1</v>
      </c>
      <c r="J880">
        <f t="shared" si="95"/>
        <v>0</v>
      </c>
      <c r="K880">
        <f t="shared" si="96"/>
        <v>0</v>
      </c>
      <c r="L880">
        <f t="shared" si="97"/>
        <v>8.5499999999999989</v>
      </c>
    </row>
    <row r="881" spans="1:12" x14ac:dyDescent="0.25">
      <c r="A881">
        <v>8</v>
      </c>
      <c r="B881" s="3">
        <v>8.98</v>
      </c>
      <c r="C881">
        <v>23</v>
      </c>
      <c r="D881" s="1">
        <v>45096</v>
      </c>
      <c r="E881" s="2">
        <v>0.52717265584123019</v>
      </c>
      <c r="F881" t="str">
        <f t="shared" si="91"/>
        <v>10111</v>
      </c>
      <c r="G881">
        <f t="shared" si="92"/>
        <v>1</v>
      </c>
      <c r="H881">
        <f t="shared" si="93"/>
        <v>1</v>
      </c>
      <c r="I881">
        <f t="shared" si="94"/>
        <v>1</v>
      </c>
      <c r="J881">
        <f t="shared" si="95"/>
        <v>0</v>
      </c>
      <c r="K881">
        <f t="shared" si="96"/>
        <v>1</v>
      </c>
      <c r="L881">
        <f t="shared" si="97"/>
        <v>0.9</v>
      </c>
    </row>
    <row r="882" spans="1:12" x14ac:dyDescent="0.25">
      <c r="A882">
        <v>1</v>
      </c>
      <c r="B882" s="3">
        <v>67.900000000000006</v>
      </c>
      <c r="C882">
        <v>9</v>
      </c>
      <c r="D882" s="1">
        <v>45123</v>
      </c>
      <c r="E882" s="2">
        <v>0.80240189409481055</v>
      </c>
      <c r="F882" t="str">
        <f t="shared" si="91"/>
        <v>01001</v>
      </c>
      <c r="G882">
        <f t="shared" si="92"/>
        <v>1</v>
      </c>
      <c r="H882">
        <f t="shared" si="93"/>
        <v>0</v>
      </c>
      <c r="I882">
        <f t="shared" si="94"/>
        <v>0</v>
      </c>
      <c r="J882">
        <f t="shared" si="95"/>
        <v>1</v>
      </c>
      <c r="K882">
        <f t="shared" si="96"/>
        <v>0</v>
      </c>
      <c r="L882">
        <f t="shared" si="97"/>
        <v>3.4</v>
      </c>
    </row>
    <row r="883" spans="1:12" x14ac:dyDescent="0.25">
      <c r="A883">
        <v>8</v>
      </c>
      <c r="B883" s="3">
        <v>35.270000000000003</v>
      </c>
      <c r="C883">
        <v>5</v>
      </c>
      <c r="D883" s="1">
        <v>44932</v>
      </c>
      <c r="E883" s="2">
        <v>0.61709353177484738</v>
      </c>
      <c r="F883" t="str">
        <f t="shared" si="91"/>
        <v>00101</v>
      </c>
      <c r="G883">
        <f t="shared" si="92"/>
        <v>1</v>
      </c>
      <c r="H883">
        <f t="shared" si="93"/>
        <v>0</v>
      </c>
      <c r="I883">
        <f t="shared" si="94"/>
        <v>1</v>
      </c>
      <c r="J883">
        <f t="shared" si="95"/>
        <v>0</v>
      </c>
      <c r="K883">
        <f t="shared" si="96"/>
        <v>0</v>
      </c>
      <c r="L883">
        <f t="shared" si="97"/>
        <v>1.77</v>
      </c>
    </row>
    <row r="884" spans="1:12" x14ac:dyDescent="0.25">
      <c r="A884">
        <v>4</v>
      </c>
      <c r="B884" s="3">
        <v>107.85</v>
      </c>
      <c r="C884">
        <v>23</v>
      </c>
      <c r="D884" s="1">
        <v>44927</v>
      </c>
      <c r="E884" s="2">
        <v>0.46434599247377661</v>
      </c>
      <c r="F884" t="str">
        <f t="shared" si="91"/>
        <v>10111</v>
      </c>
      <c r="G884">
        <f t="shared" si="92"/>
        <v>1</v>
      </c>
      <c r="H884">
        <f t="shared" si="93"/>
        <v>1</v>
      </c>
      <c r="I884">
        <f t="shared" si="94"/>
        <v>1</v>
      </c>
      <c r="J884">
        <f t="shared" si="95"/>
        <v>0</v>
      </c>
      <c r="K884">
        <f t="shared" si="96"/>
        <v>1</v>
      </c>
      <c r="L884">
        <f t="shared" si="97"/>
        <v>10.79</v>
      </c>
    </row>
    <row r="885" spans="1:12" x14ac:dyDescent="0.25">
      <c r="A885">
        <v>2</v>
      </c>
      <c r="B885" s="3">
        <v>199.93</v>
      </c>
      <c r="C885">
        <v>8</v>
      </c>
      <c r="D885" s="1">
        <v>45113</v>
      </c>
      <c r="E885" s="2">
        <v>0.80959747149619621</v>
      </c>
      <c r="F885" t="str">
        <f t="shared" si="91"/>
        <v>01000</v>
      </c>
      <c r="G885">
        <f t="shared" si="92"/>
        <v>0</v>
      </c>
      <c r="H885">
        <f t="shared" si="93"/>
        <v>0</v>
      </c>
      <c r="I885">
        <f t="shared" si="94"/>
        <v>0</v>
      </c>
      <c r="J885">
        <f t="shared" si="95"/>
        <v>1</v>
      </c>
      <c r="K885">
        <f t="shared" si="96"/>
        <v>0</v>
      </c>
      <c r="L885">
        <f t="shared" si="97"/>
        <v>10</v>
      </c>
    </row>
    <row r="886" spans="1:12" x14ac:dyDescent="0.25">
      <c r="A886">
        <v>5</v>
      </c>
      <c r="B886" s="3">
        <v>101.05</v>
      </c>
      <c r="C886">
        <v>20</v>
      </c>
      <c r="D886" s="1">
        <v>45258</v>
      </c>
      <c r="E886" s="2">
        <v>0.69694235139283578</v>
      </c>
      <c r="F886" t="str">
        <f t="shared" si="91"/>
        <v>10100</v>
      </c>
      <c r="G886">
        <f t="shared" si="92"/>
        <v>0</v>
      </c>
      <c r="H886">
        <f t="shared" si="93"/>
        <v>0</v>
      </c>
      <c r="I886">
        <f t="shared" si="94"/>
        <v>1</v>
      </c>
      <c r="J886">
        <f t="shared" si="95"/>
        <v>0</v>
      </c>
      <c r="K886">
        <f t="shared" si="96"/>
        <v>1</v>
      </c>
      <c r="L886">
        <f t="shared" si="97"/>
        <v>10.11</v>
      </c>
    </row>
    <row r="887" spans="1:12" x14ac:dyDescent="0.25">
      <c r="A887">
        <v>4</v>
      </c>
      <c r="B887" s="3">
        <v>78.95</v>
      </c>
      <c r="C887">
        <v>26</v>
      </c>
      <c r="D887" s="1">
        <v>45199</v>
      </c>
      <c r="E887" s="2">
        <v>0.65864680548455656</v>
      </c>
      <c r="F887" t="str">
        <f t="shared" si="91"/>
        <v>11010</v>
      </c>
      <c r="G887">
        <f t="shared" si="92"/>
        <v>0</v>
      </c>
      <c r="H887">
        <f t="shared" si="93"/>
        <v>1</v>
      </c>
      <c r="I887">
        <f t="shared" si="94"/>
        <v>0</v>
      </c>
      <c r="J887">
        <f t="shared" si="95"/>
        <v>1</v>
      </c>
      <c r="K887">
        <f t="shared" si="96"/>
        <v>1</v>
      </c>
      <c r="L887">
        <f t="shared" si="97"/>
        <v>7.8999999999999995</v>
      </c>
    </row>
    <row r="888" spans="1:12" x14ac:dyDescent="0.25">
      <c r="A888">
        <v>2</v>
      </c>
      <c r="B888" s="3">
        <v>96.59</v>
      </c>
      <c r="C888">
        <v>13</v>
      </c>
      <c r="D888" s="1">
        <v>45082</v>
      </c>
      <c r="E888" s="2">
        <v>0.70643911468480147</v>
      </c>
      <c r="F888" t="str">
        <f t="shared" si="91"/>
        <v>01101</v>
      </c>
      <c r="G888">
        <f t="shared" si="92"/>
        <v>1</v>
      </c>
      <c r="H888">
        <f t="shared" si="93"/>
        <v>0</v>
      </c>
      <c r="I888">
        <f t="shared" si="94"/>
        <v>1</v>
      </c>
      <c r="J888">
        <f t="shared" si="95"/>
        <v>1</v>
      </c>
      <c r="K888">
        <f t="shared" si="96"/>
        <v>0</v>
      </c>
      <c r="L888">
        <f t="shared" si="97"/>
        <v>9.66</v>
      </c>
    </row>
    <row r="889" spans="1:12" x14ac:dyDescent="0.25">
      <c r="A889">
        <v>8</v>
      </c>
      <c r="B889" s="3">
        <v>40.04</v>
      </c>
      <c r="C889">
        <v>20</v>
      </c>
      <c r="D889" s="1">
        <v>45189</v>
      </c>
      <c r="E889" s="2">
        <v>0.77700797024021528</v>
      </c>
      <c r="F889" t="str">
        <f t="shared" si="91"/>
        <v>10100</v>
      </c>
      <c r="G889">
        <f t="shared" si="92"/>
        <v>0</v>
      </c>
      <c r="H889">
        <f t="shared" si="93"/>
        <v>0</v>
      </c>
      <c r="I889">
        <f t="shared" si="94"/>
        <v>1</v>
      </c>
      <c r="J889">
        <f t="shared" si="95"/>
        <v>0</v>
      </c>
      <c r="K889">
        <f t="shared" si="96"/>
        <v>1</v>
      </c>
      <c r="L889">
        <f t="shared" si="97"/>
        <v>4.01</v>
      </c>
    </row>
    <row r="890" spans="1:12" x14ac:dyDescent="0.25">
      <c r="A890">
        <v>1</v>
      </c>
      <c r="B890" s="3">
        <v>174.43</v>
      </c>
      <c r="C890">
        <v>13</v>
      </c>
      <c r="D890" s="1">
        <v>44970</v>
      </c>
      <c r="E890" s="2">
        <v>0.50249293120421623</v>
      </c>
      <c r="F890" t="str">
        <f t="shared" si="91"/>
        <v>01101</v>
      </c>
      <c r="G890">
        <f t="shared" si="92"/>
        <v>1</v>
      </c>
      <c r="H890">
        <f t="shared" si="93"/>
        <v>0</v>
      </c>
      <c r="I890">
        <f t="shared" si="94"/>
        <v>1</v>
      </c>
      <c r="J890">
        <f t="shared" si="95"/>
        <v>1</v>
      </c>
      <c r="K890">
        <f t="shared" si="96"/>
        <v>0</v>
      </c>
      <c r="L890">
        <f t="shared" si="97"/>
        <v>17.450000000000003</v>
      </c>
    </row>
    <row r="891" spans="1:12" x14ac:dyDescent="0.25">
      <c r="A891">
        <v>1</v>
      </c>
      <c r="B891" s="3">
        <v>91.91</v>
      </c>
      <c r="C891">
        <v>18</v>
      </c>
      <c r="D891" s="1">
        <v>45137</v>
      </c>
      <c r="E891" s="2">
        <v>0.73218847129506359</v>
      </c>
      <c r="F891" t="str">
        <f t="shared" si="91"/>
        <v>10010</v>
      </c>
      <c r="G891">
        <f t="shared" si="92"/>
        <v>0</v>
      </c>
      <c r="H891">
        <f t="shared" si="93"/>
        <v>1</v>
      </c>
      <c r="I891">
        <f t="shared" si="94"/>
        <v>0</v>
      </c>
      <c r="J891">
        <f t="shared" si="95"/>
        <v>0</v>
      </c>
      <c r="K891">
        <f t="shared" si="96"/>
        <v>1</v>
      </c>
      <c r="L891">
        <f t="shared" si="97"/>
        <v>4.5999999999999996</v>
      </c>
    </row>
    <row r="892" spans="1:12" x14ac:dyDescent="0.25">
      <c r="A892">
        <v>5</v>
      </c>
      <c r="B892" s="3">
        <v>18.41</v>
      </c>
      <c r="C892">
        <v>29</v>
      </c>
      <c r="D892" s="1">
        <v>45214</v>
      </c>
      <c r="E892" s="2">
        <v>0.66566870118334565</v>
      </c>
      <c r="F892" t="str">
        <f t="shared" si="91"/>
        <v>11101</v>
      </c>
      <c r="G892">
        <f t="shared" si="92"/>
        <v>1</v>
      </c>
      <c r="H892">
        <f t="shared" si="93"/>
        <v>0</v>
      </c>
      <c r="I892">
        <f t="shared" si="94"/>
        <v>1</v>
      </c>
      <c r="J892">
        <f t="shared" si="95"/>
        <v>1</v>
      </c>
      <c r="K892">
        <f t="shared" si="96"/>
        <v>1</v>
      </c>
      <c r="L892">
        <f t="shared" si="97"/>
        <v>3.69</v>
      </c>
    </row>
    <row r="893" spans="1:12" x14ac:dyDescent="0.25">
      <c r="A893">
        <v>7</v>
      </c>
      <c r="B893" s="3">
        <v>165.75</v>
      </c>
      <c r="C893">
        <v>4</v>
      </c>
      <c r="D893" s="1">
        <v>45176</v>
      </c>
      <c r="E893" s="2">
        <v>0.90364846347236627</v>
      </c>
      <c r="F893" t="str">
        <f t="shared" si="91"/>
        <v>00100</v>
      </c>
      <c r="G893">
        <f t="shared" si="92"/>
        <v>0</v>
      </c>
      <c r="H893">
        <f t="shared" si="93"/>
        <v>0</v>
      </c>
      <c r="I893">
        <f t="shared" si="94"/>
        <v>1</v>
      </c>
      <c r="J893">
        <f t="shared" si="95"/>
        <v>0</v>
      </c>
      <c r="K893">
        <f t="shared" si="96"/>
        <v>0</v>
      </c>
      <c r="L893">
        <f t="shared" si="97"/>
        <v>8.2899999999999991</v>
      </c>
    </row>
    <row r="894" spans="1:12" x14ac:dyDescent="0.25">
      <c r="A894">
        <v>10</v>
      </c>
      <c r="B894" s="3">
        <v>67.06</v>
      </c>
      <c r="C894">
        <v>24</v>
      </c>
      <c r="D894" s="1">
        <v>44951</v>
      </c>
      <c r="E894" s="2">
        <v>0.87669963317378352</v>
      </c>
      <c r="F894" t="str">
        <f t="shared" si="91"/>
        <v>11000</v>
      </c>
      <c r="G894">
        <f t="shared" si="92"/>
        <v>0</v>
      </c>
      <c r="H894">
        <f t="shared" si="93"/>
        <v>0</v>
      </c>
      <c r="I894">
        <f t="shared" si="94"/>
        <v>0</v>
      </c>
      <c r="J894">
        <f t="shared" si="95"/>
        <v>1</v>
      </c>
      <c r="K894">
        <f t="shared" si="96"/>
        <v>1</v>
      </c>
      <c r="L894">
        <f t="shared" si="97"/>
        <v>6.71</v>
      </c>
    </row>
    <row r="895" spans="1:12" x14ac:dyDescent="0.25">
      <c r="A895">
        <v>7</v>
      </c>
      <c r="B895" s="3">
        <v>32.619999999999997</v>
      </c>
      <c r="C895">
        <v>2</v>
      </c>
      <c r="D895" s="1">
        <v>44963</v>
      </c>
      <c r="E895" s="2">
        <v>0.94006304942390062</v>
      </c>
      <c r="F895" t="str">
        <f t="shared" si="91"/>
        <v>00010</v>
      </c>
      <c r="G895">
        <f t="shared" si="92"/>
        <v>0</v>
      </c>
      <c r="H895">
        <f t="shared" si="93"/>
        <v>1</v>
      </c>
      <c r="I895">
        <f t="shared" si="94"/>
        <v>0</v>
      </c>
      <c r="J895">
        <f t="shared" si="95"/>
        <v>0</v>
      </c>
      <c r="K895">
        <f t="shared" si="96"/>
        <v>0</v>
      </c>
      <c r="L895">
        <f t="shared" si="97"/>
        <v>0.66</v>
      </c>
    </row>
    <row r="896" spans="1:12" x14ac:dyDescent="0.25">
      <c r="A896">
        <v>5</v>
      </c>
      <c r="B896" s="3">
        <v>130.71</v>
      </c>
      <c r="C896">
        <v>15</v>
      </c>
      <c r="D896" s="1">
        <v>45290</v>
      </c>
      <c r="E896" s="2">
        <v>0.67784052258581573</v>
      </c>
      <c r="F896" t="str">
        <f t="shared" si="91"/>
        <v>01111</v>
      </c>
      <c r="G896">
        <f t="shared" si="92"/>
        <v>1</v>
      </c>
      <c r="H896">
        <f t="shared" si="93"/>
        <v>1</v>
      </c>
      <c r="I896">
        <f t="shared" si="94"/>
        <v>1</v>
      </c>
      <c r="J896">
        <f t="shared" si="95"/>
        <v>1</v>
      </c>
      <c r="K896">
        <f t="shared" si="96"/>
        <v>0</v>
      </c>
      <c r="L896">
        <f t="shared" si="97"/>
        <v>13.08</v>
      </c>
    </row>
    <row r="897" spans="1:12" x14ac:dyDescent="0.25">
      <c r="A897">
        <v>3</v>
      </c>
      <c r="B897" s="3">
        <v>170.53</v>
      </c>
      <c r="C897">
        <v>13</v>
      </c>
      <c r="D897" s="1">
        <v>45205</v>
      </c>
      <c r="E897" s="2">
        <v>0.84989535640971003</v>
      </c>
      <c r="F897" t="str">
        <f t="shared" si="91"/>
        <v>01101</v>
      </c>
      <c r="G897">
        <f t="shared" si="92"/>
        <v>1</v>
      </c>
      <c r="H897">
        <f t="shared" si="93"/>
        <v>0</v>
      </c>
      <c r="I897">
        <f t="shared" si="94"/>
        <v>1</v>
      </c>
      <c r="J897">
        <f t="shared" si="95"/>
        <v>1</v>
      </c>
      <c r="K897">
        <f t="shared" si="96"/>
        <v>0</v>
      </c>
      <c r="L897">
        <f t="shared" si="97"/>
        <v>17.060000000000002</v>
      </c>
    </row>
    <row r="898" spans="1:12" x14ac:dyDescent="0.25">
      <c r="A898">
        <v>5</v>
      </c>
      <c r="B898" s="3">
        <v>195.53</v>
      </c>
      <c r="C898">
        <v>6</v>
      </c>
      <c r="D898" s="1">
        <v>45160</v>
      </c>
      <c r="E898" s="2">
        <v>0.71158027452755979</v>
      </c>
      <c r="F898" t="str">
        <f t="shared" si="91"/>
        <v>00110</v>
      </c>
      <c r="G898">
        <f t="shared" si="92"/>
        <v>0</v>
      </c>
      <c r="H898">
        <f t="shared" si="93"/>
        <v>1</v>
      </c>
      <c r="I898">
        <f t="shared" si="94"/>
        <v>1</v>
      </c>
      <c r="J898">
        <f t="shared" si="95"/>
        <v>0</v>
      </c>
      <c r="K898">
        <f t="shared" si="96"/>
        <v>0</v>
      </c>
      <c r="L898">
        <f t="shared" si="97"/>
        <v>9.7799999999999994</v>
      </c>
    </row>
    <row r="899" spans="1:12" x14ac:dyDescent="0.25">
      <c r="A899">
        <v>3</v>
      </c>
      <c r="B899" s="3">
        <v>7.24</v>
      </c>
      <c r="C899">
        <v>16</v>
      </c>
      <c r="D899" s="1">
        <v>44941</v>
      </c>
      <c r="E899" s="2">
        <v>0.43062920215457989</v>
      </c>
      <c r="F899" t="str">
        <f t="shared" ref="F899:F962" si="98">DEC2BIN(C899,5)</f>
        <v>10000</v>
      </c>
      <c r="G899">
        <f t="shared" ref="G899:G962" si="99">IF(RIGHT(F899,1)="1",1,0)</f>
        <v>0</v>
      </c>
      <c r="H899">
        <f t="shared" ref="H899:H962" si="100">IF(MID(F899,4,1)="1",1,0)</f>
        <v>0</v>
      </c>
      <c r="I899">
        <f t="shared" ref="I899:I962" si="101">IF(MID(F899,3,1)="1",1,0)</f>
        <v>0</v>
      </c>
      <c r="J899">
        <f t="shared" ref="J899:J962" si="102">IF(MID(F899,2,1)="1",1,0)</f>
        <v>0</v>
      </c>
      <c r="K899">
        <f t="shared" ref="K899:K962" si="103">IF(MID(F899,1,1)="1",1,0)</f>
        <v>1</v>
      </c>
      <c r="L899">
        <f t="shared" ref="L899:L962" si="104">ROUNDUP(IF(I899+J899+K899=3,B899*0.2,IF(I899+J899+K899=2,B899*0.1,IF(I899+J899+K899=1,B899*0.05,B899*0.02))),2)</f>
        <v>0.37</v>
      </c>
    </row>
    <row r="900" spans="1:12" x14ac:dyDescent="0.25">
      <c r="A900">
        <v>2</v>
      </c>
      <c r="B900" s="3">
        <v>157.32</v>
      </c>
      <c r="C900">
        <v>3</v>
      </c>
      <c r="D900" s="1">
        <v>44934</v>
      </c>
      <c r="E900" s="2">
        <v>0.94243675381139269</v>
      </c>
      <c r="F900" t="str">
        <f t="shared" si="98"/>
        <v>00011</v>
      </c>
      <c r="G900">
        <f t="shared" si="99"/>
        <v>1</v>
      </c>
      <c r="H900">
        <f t="shared" si="100"/>
        <v>1</v>
      </c>
      <c r="I900">
        <f t="shared" si="101"/>
        <v>0</v>
      </c>
      <c r="J900">
        <f t="shared" si="102"/>
        <v>0</v>
      </c>
      <c r="K900">
        <f t="shared" si="103"/>
        <v>0</v>
      </c>
      <c r="L900">
        <f t="shared" si="104"/>
        <v>3.15</v>
      </c>
    </row>
    <row r="901" spans="1:12" x14ac:dyDescent="0.25">
      <c r="A901">
        <v>6</v>
      </c>
      <c r="B901" s="3">
        <v>109.55</v>
      </c>
      <c r="C901">
        <v>27</v>
      </c>
      <c r="D901" s="1">
        <v>45268</v>
      </c>
      <c r="E901" s="2">
        <v>0.4869780447267818</v>
      </c>
      <c r="F901" t="str">
        <f t="shared" si="98"/>
        <v>11011</v>
      </c>
      <c r="G901">
        <f t="shared" si="99"/>
        <v>1</v>
      </c>
      <c r="H901">
        <f t="shared" si="100"/>
        <v>1</v>
      </c>
      <c r="I901">
        <f t="shared" si="101"/>
        <v>0</v>
      </c>
      <c r="J901">
        <f t="shared" si="102"/>
        <v>1</v>
      </c>
      <c r="K901">
        <f t="shared" si="103"/>
        <v>1</v>
      </c>
      <c r="L901">
        <f t="shared" si="104"/>
        <v>10.959999999999999</v>
      </c>
    </row>
    <row r="902" spans="1:12" x14ac:dyDescent="0.25">
      <c r="A902">
        <v>6</v>
      </c>
      <c r="B902" s="3">
        <v>94.27</v>
      </c>
      <c r="C902">
        <v>31</v>
      </c>
      <c r="D902" s="1">
        <v>45112</v>
      </c>
      <c r="E902" s="2">
        <v>0.85786481796085323</v>
      </c>
      <c r="F902" t="str">
        <f t="shared" si="98"/>
        <v>11111</v>
      </c>
      <c r="G902">
        <f t="shared" si="99"/>
        <v>1</v>
      </c>
      <c r="H902">
        <f t="shared" si="100"/>
        <v>1</v>
      </c>
      <c r="I902">
        <f t="shared" si="101"/>
        <v>1</v>
      </c>
      <c r="J902">
        <f t="shared" si="102"/>
        <v>1</v>
      </c>
      <c r="K902">
        <f t="shared" si="103"/>
        <v>1</v>
      </c>
      <c r="L902">
        <f t="shared" si="104"/>
        <v>18.860000000000003</v>
      </c>
    </row>
    <row r="903" spans="1:12" x14ac:dyDescent="0.25">
      <c r="A903">
        <v>3</v>
      </c>
      <c r="B903" s="3">
        <v>122.59</v>
      </c>
      <c r="C903">
        <v>31</v>
      </c>
      <c r="D903" s="1">
        <v>45153</v>
      </c>
      <c r="E903" s="2">
        <v>0.69670710364535016</v>
      </c>
      <c r="F903" t="str">
        <f t="shared" si="98"/>
        <v>11111</v>
      </c>
      <c r="G903">
        <f t="shared" si="99"/>
        <v>1</v>
      </c>
      <c r="H903">
        <f t="shared" si="100"/>
        <v>1</v>
      </c>
      <c r="I903">
        <f t="shared" si="101"/>
        <v>1</v>
      </c>
      <c r="J903">
        <f t="shared" si="102"/>
        <v>1</v>
      </c>
      <c r="K903">
        <f t="shared" si="103"/>
        <v>1</v>
      </c>
      <c r="L903">
        <f t="shared" si="104"/>
        <v>24.520000000000003</v>
      </c>
    </row>
    <row r="904" spans="1:12" x14ac:dyDescent="0.25">
      <c r="A904">
        <v>4</v>
      </c>
      <c r="B904" s="3">
        <v>151.01</v>
      </c>
      <c r="C904">
        <v>29</v>
      </c>
      <c r="D904" s="1">
        <v>44959</v>
      </c>
      <c r="E904" s="2">
        <v>0.42575803514980065</v>
      </c>
      <c r="F904" t="str">
        <f t="shared" si="98"/>
        <v>11101</v>
      </c>
      <c r="G904">
        <f t="shared" si="99"/>
        <v>1</v>
      </c>
      <c r="H904">
        <f t="shared" si="100"/>
        <v>0</v>
      </c>
      <c r="I904">
        <f t="shared" si="101"/>
        <v>1</v>
      </c>
      <c r="J904">
        <f t="shared" si="102"/>
        <v>1</v>
      </c>
      <c r="K904">
        <f t="shared" si="103"/>
        <v>1</v>
      </c>
      <c r="L904">
        <f t="shared" si="104"/>
        <v>30.21</v>
      </c>
    </row>
    <row r="905" spans="1:12" x14ac:dyDescent="0.25">
      <c r="A905">
        <v>3</v>
      </c>
      <c r="B905" s="3">
        <v>139.77000000000001</v>
      </c>
      <c r="C905">
        <v>1</v>
      </c>
      <c r="D905" s="1">
        <v>45029</v>
      </c>
      <c r="E905" s="2">
        <v>0.5574005172234664</v>
      </c>
      <c r="F905" t="str">
        <f t="shared" si="98"/>
        <v>00001</v>
      </c>
      <c r="G905">
        <f t="shared" si="99"/>
        <v>1</v>
      </c>
      <c r="H905">
        <f t="shared" si="100"/>
        <v>0</v>
      </c>
      <c r="I905">
        <f t="shared" si="101"/>
        <v>0</v>
      </c>
      <c r="J905">
        <f t="shared" si="102"/>
        <v>0</v>
      </c>
      <c r="K905">
        <f t="shared" si="103"/>
        <v>0</v>
      </c>
      <c r="L905">
        <f t="shared" si="104"/>
        <v>2.8</v>
      </c>
    </row>
    <row r="906" spans="1:12" x14ac:dyDescent="0.25">
      <c r="A906">
        <v>4</v>
      </c>
      <c r="B906" s="3">
        <v>47.76</v>
      </c>
      <c r="C906">
        <v>24</v>
      </c>
      <c r="D906" s="1">
        <v>44987</v>
      </c>
      <c r="E906" s="2">
        <v>0.43636837185494803</v>
      </c>
      <c r="F906" t="str">
        <f t="shared" si="98"/>
        <v>11000</v>
      </c>
      <c r="G906">
        <f t="shared" si="99"/>
        <v>0</v>
      </c>
      <c r="H906">
        <f t="shared" si="100"/>
        <v>0</v>
      </c>
      <c r="I906">
        <f t="shared" si="101"/>
        <v>0</v>
      </c>
      <c r="J906">
        <f t="shared" si="102"/>
        <v>1</v>
      </c>
      <c r="K906">
        <f t="shared" si="103"/>
        <v>1</v>
      </c>
      <c r="L906">
        <f t="shared" si="104"/>
        <v>4.7799999999999994</v>
      </c>
    </row>
    <row r="907" spans="1:12" x14ac:dyDescent="0.25">
      <c r="A907">
        <v>2</v>
      </c>
      <c r="B907" s="3">
        <v>82.34</v>
      </c>
      <c r="C907">
        <v>23</v>
      </c>
      <c r="D907" s="1">
        <v>45169</v>
      </c>
      <c r="E907" s="2">
        <v>0.93030219620874521</v>
      </c>
      <c r="F907" t="str">
        <f t="shared" si="98"/>
        <v>10111</v>
      </c>
      <c r="G907">
        <f t="shared" si="99"/>
        <v>1</v>
      </c>
      <c r="H907">
        <f t="shared" si="100"/>
        <v>1</v>
      </c>
      <c r="I907">
        <f t="shared" si="101"/>
        <v>1</v>
      </c>
      <c r="J907">
        <f t="shared" si="102"/>
        <v>0</v>
      </c>
      <c r="K907">
        <f t="shared" si="103"/>
        <v>1</v>
      </c>
      <c r="L907">
        <f t="shared" si="104"/>
        <v>8.24</v>
      </c>
    </row>
    <row r="908" spans="1:12" x14ac:dyDescent="0.25">
      <c r="A908">
        <v>1</v>
      </c>
      <c r="B908" s="3">
        <v>3.48</v>
      </c>
      <c r="C908">
        <v>18</v>
      </c>
      <c r="D908" s="1">
        <v>44989</v>
      </c>
      <c r="E908" s="2">
        <v>0.75301419025063865</v>
      </c>
      <c r="F908" t="str">
        <f t="shared" si="98"/>
        <v>10010</v>
      </c>
      <c r="G908">
        <f t="shared" si="99"/>
        <v>0</v>
      </c>
      <c r="H908">
        <f t="shared" si="100"/>
        <v>1</v>
      </c>
      <c r="I908">
        <f t="shared" si="101"/>
        <v>0</v>
      </c>
      <c r="J908">
        <f t="shared" si="102"/>
        <v>0</v>
      </c>
      <c r="K908">
        <f t="shared" si="103"/>
        <v>1</v>
      </c>
      <c r="L908">
        <f t="shared" si="104"/>
        <v>0.18000000000000002</v>
      </c>
    </row>
    <row r="909" spans="1:12" x14ac:dyDescent="0.25">
      <c r="A909">
        <v>5</v>
      </c>
      <c r="B909" s="3">
        <v>60.14</v>
      </c>
      <c r="C909">
        <v>24</v>
      </c>
      <c r="D909" s="1">
        <v>44995</v>
      </c>
      <c r="E909" s="2">
        <v>0.79914717668992941</v>
      </c>
      <c r="F909" t="str">
        <f t="shared" si="98"/>
        <v>11000</v>
      </c>
      <c r="G909">
        <f t="shared" si="99"/>
        <v>0</v>
      </c>
      <c r="H909">
        <f t="shared" si="100"/>
        <v>0</v>
      </c>
      <c r="I909">
        <f t="shared" si="101"/>
        <v>0</v>
      </c>
      <c r="J909">
        <f t="shared" si="102"/>
        <v>1</v>
      </c>
      <c r="K909">
        <f t="shared" si="103"/>
        <v>1</v>
      </c>
      <c r="L909">
        <f t="shared" si="104"/>
        <v>6.02</v>
      </c>
    </row>
    <row r="910" spans="1:12" x14ac:dyDescent="0.25">
      <c r="A910">
        <v>10</v>
      </c>
      <c r="B910" s="3">
        <v>197.5</v>
      </c>
      <c r="C910">
        <v>23</v>
      </c>
      <c r="D910" s="1">
        <v>45251</v>
      </c>
      <c r="E910" s="2">
        <v>0.80182018614772954</v>
      </c>
      <c r="F910" t="str">
        <f t="shared" si="98"/>
        <v>10111</v>
      </c>
      <c r="G910">
        <f t="shared" si="99"/>
        <v>1</v>
      </c>
      <c r="H910">
        <f t="shared" si="100"/>
        <v>1</v>
      </c>
      <c r="I910">
        <f t="shared" si="101"/>
        <v>1</v>
      </c>
      <c r="J910">
        <f t="shared" si="102"/>
        <v>0</v>
      </c>
      <c r="K910">
        <f t="shared" si="103"/>
        <v>1</v>
      </c>
      <c r="L910">
        <f t="shared" si="104"/>
        <v>19.75</v>
      </c>
    </row>
    <row r="911" spans="1:12" x14ac:dyDescent="0.25">
      <c r="A911">
        <v>1</v>
      </c>
      <c r="B911" s="3">
        <v>8.31</v>
      </c>
      <c r="C911">
        <v>26</v>
      </c>
      <c r="D911" s="1">
        <v>45280</v>
      </c>
      <c r="E911" s="2">
        <v>0.81990567574699869</v>
      </c>
      <c r="F911" t="str">
        <f t="shared" si="98"/>
        <v>11010</v>
      </c>
      <c r="G911">
        <f t="shared" si="99"/>
        <v>0</v>
      </c>
      <c r="H911">
        <f t="shared" si="100"/>
        <v>1</v>
      </c>
      <c r="I911">
        <f t="shared" si="101"/>
        <v>0</v>
      </c>
      <c r="J911">
        <f t="shared" si="102"/>
        <v>1</v>
      </c>
      <c r="K911">
        <f t="shared" si="103"/>
        <v>1</v>
      </c>
      <c r="L911">
        <f t="shared" si="104"/>
        <v>0.84</v>
      </c>
    </row>
    <row r="912" spans="1:12" x14ac:dyDescent="0.25">
      <c r="A912">
        <v>6</v>
      </c>
      <c r="B912" s="3">
        <v>77.569999999999993</v>
      </c>
      <c r="C912">
        <v>26</v>
      </c>
      <c r="D912" s="1">
        <v>45116</v>
      </c>
      <c r="E912" s="2">
        <v>0.47458876168280523</v>
      </c>
      <c r="F912" t="str">
        <f t="shared" si="98"/>
        <v>11010</v>
      </c>
      <c r="G912">
        <f t="shared" si="99"/>
        <v>0</v>
      </c>
      <c r="H912">
        <f t="shared" si="100"/>
        <v>1</v>
      </c>
      <c r="I912">
        <f t="shared" si="101"/>
        <v>0</v>
      </c>
      <c r="J912">
        <f t="shared" si="102"/>
        <v>1</v>
      </c>
      <c r="K912">
        <f t="shared" si="103"/>
        <v>1</v>
      </c>
      <c r="L912">
        <f t="shared" si="104"/>
        <v>7.76</v>
      </c>
    </row>
    <row r="913" spans="1:12" x14ac:dyDescent="0.25">
      <c r="A913">
        <v>6</v>
      </c>
      <c r="B913" s="3">
        <v>76.849999999999994</v>
      </c>
      <c r="C913">
        <v>12</v>
      </c>
      <c r="D913" s="1">
        <v>45112</v>
      </c>
      <c r="E913" s="2">
        <v>0.80547537503930666</v>
      </c>
      <c r="F913" t="str">
        <f t="shared" si="98"/>
        <v>01100</v>
      </c>
      <c r="G913">
        <f t="shared" si="99"/>
        <v>0</v>
      </c>
      <c r="H913">
        <f t="shared" si="100"/>
        <v>0</v>
      </c>
      <c r="I913">
        <f t="shared" si="101"/>
        <v>1</v>
      </c>
      <c r="J913">
        <f t="shared" si="102"/>
        <v>1</v>
      </c>
      <c r="K913">
        <f t="shared" si="103"/>
        <v>0</v>
      </c>
      <c r="L913">
        <f t="shared" si="104"/>
        <v>7.6899999999999995</v>
      </c>
    </row>
    <row r="914" spans="1:12" x14ac:dyDescent="0.25">
      <c r="A914">
        <v>2</v>
      </c>
      <c r="B914" s="3">
        <v>59.03</v>
      </c>
      <c r="C914">
        <v>29</v>
      </c>
      <c r="D914" s="1">
        <v>45165</v>
      </c>
      <c r="E914" s="2">
        <v>0.95231440599530681</v>
      </c>
      <c r="F914" t="str">
        <f t="shared" si="98"/>
        <v>11101</v>
      </c>
      <c r="G914">
        <f t="shared" si="99"/>
        <v>1</v>
      </c>
      <c r="H914">
        <f t="shared" si="100"/>
        <v>0</v>
      </c>
      <c r="I914">
        <f t="shared" si="101"/>
        <v>1</v>
      </c>
      <c r="J914">
        <f t="shared" si="102"/>
        <v>1</v>
      </c>
      <c r="K914">
        <f t="shared" si="103"/>
        <v>1</v>
      </c>
      <c r="L914">
        <f t="shared" si="104"/>
        <v>11.81</v>
      </c>
    </row>
    <row r="915" spans="1:12" x14ac:dyDescent="0.25">
      <c r="A915">
        <v>5</v>
      </c>
      <c r="B915" s="3">
        <v>102.34</v>
      </c>
      <c r="C915">
        <v>4</v>
      </c>
      <c r="D915" s="1">
        <v>45042</v>
      </c>
      <c r="E915" s="2">
        <v>0.6966925041087364</v>
      </c>
      <c r="F915" t="str">
        <f t="shared" si="98"/>
        <v>00100</v>
      </c>
      <c r="G915">
        <f t="shared" si="99"/>
        <v>0</v>
      </c>
      <c r="H915">
        <f t="shared" si="100"/>
        <v>0</v>
      </c>
      <c r="I915">
        <f t="shared" si="101"/>
        <v>1</v>
      </c>
      <c r="J915">
        <f t="shared" si="102"/>
        <v>0</v>
      </c>
      <c r="K915">
        <f t="shared" si="103"/>
        <v>0</v>
      </c>
      <c r="L915">
        <f t="shared" si="104"/>
        <v>5.12</v>
      </c>
    </row>
    <row r="916" spans="1:12" x14ac:dyDescent="0.25">
      <c r="A916">
        <v>10</v>
      </c>
      <c r="B916" s="3">
        <v>186.6</v>
      </c>
      <c r="C916">
        <v>25</v>
      </c>
      <c r="D916" s="1">
        <v>45036</v>
      </c>
      <c r="E916" s="2">
        <v>0.69418370704459909</v>
      </c>
      <c r="F916" t="str">
        <f t="shared" si="98"/>
        <v>11001</v>
      </c>
      <c r="G916">
        <f t="shared" si="99"/>
        <v>1</v>
      </c>
      <c r="H916">
        <f t="shared" si="100"/>
        <v>0</v>
      </c>
      <c r="I916">
        <f t="shared" si="101"/>
        <v>0</v>
      </c>
      <c r="J916">
        <f t="shared" si="102"/>
        <v>1</v>
      </c>
      <c r="K916">
        <f t="shared" si="103"/>
        <v>1</v>
      </c>
      <c r="L916">
        <f t="shared" si="104"/>
        <v>18.66</v>
      </c>
    </row>
    <row r="917" spans="1:12" x14ac:dyDescent="0.25">
      <c r="A917">
        <v>2</v>
      </c>
      <c r="B917" s="3">
        <v>58.8</v>
      </c>
      <c r="C917">
        <v>24</v>
      </c>
      <c r="D917" s="1">
        <v>45262</v>
      </c>
      <c r="E917" s="2">
        <v>0.69091014764626313</v>
      </c>
      <c r="F917" t="str">
        <f t="shared" si="98"/>
        <v>11000</v>
      </c>
      <c r="G917">
        <f t="shared" si="99"/>
        <v>0</v>
      </c>
      <c r="H917">
        <f t="shared" si="100"/>
        <v>0</v>
      </c>
      <c r="I917">
        <f t="shared" si="101"/>
        <v>0</v>
      </c>
      <c r="J917">
        <f t="shared" si="102"/>
        <v>1</v>
      </c>
      <c r="K917">
        <f t="shared" si="103"/>
        <v>1</v>
      </c>
      <c r="L917">
        <f t="shared" si="104"/>
        <v>5.88</v>
      </c>
    </row>
    <row r="918" spans="1:12" x14ac:dyDescent="0.25">
      <c r="A918">
        <v>8</v>
      </c>
      <c r="B918" s="3">
        <v>131.99</v>
      </c>
      <c r="C918">
        <v>3</v>
      </c>
      <c r="D918" s="1">
        <v>45065</v>
      </c>
      <c r="E918" s="2">
        <v>0.9576564224072488</v>
      </c>
      <c r="F918" t="str">
        <f t="shared" si="98"/>
        <v>00011</v>
      </c>
      <c r="G918">
        <f t="shared" si="99"/>
        <v>1</v>
      </c>
      <c r="H918">
        <f t="shared" si="100"/>
        <v>1</v>
      </c>
      <c r="I918">
        <f t="shared" si="101"/>
        <v>0</v>
      </c>
      <c r="J918">
        <f t="shared" si="102"/>
        <v>0</v>
      </c>
      <c r="K918">
        <f t="shared" si="103"/>
        <v>0</v>
      </c>
      <c r="L918">
        <f t="shared" si="104"/>
        <v>2.6399999999999997</v>
      </c>
    </row>
    <row r="919" spans="1:12" x14ac:dyDescent="0.25">
      <c r="A919">
        <v>6</v>
      </c>
      <c r="B919" s="3">
        <v>40.92</v>
      </c>
      <c r="C919">
        <v>14</v>
      </c>
      <c r="D919" s="1">
        <v>45136</v>
      </c>
      <c r="E919" s="2">
        <v>0.55700037957220849</v>
      </c>
      <c r="F919" t="str">
        <f t="shared" si="98"/>
        <v>01110</v>
      </c>
      <c r="G919">
        <f t="shared" si="99"/>
        <v>0</v>
      </c>
      <c r="H919">
        <f t="shared" si="100"/>
        <v>1</v>
      </c>
      <c r="I919">
        <f t="shared" si="101"/>
        <v>1</v>
      </c>
      <c r="J919">
        <f t="shared" si="102"/>
        <v>1</v>
      </c>
      <c r="K919">
        <f t="shared" si="103"/>
        <v>0</v>
      </c>
      <c r="L919">
        <f t="shared" si="104"/>
        <v>4.0999999999999996</v>
      </c>
    </row>
    <row r="920" spans="1:12" x14ac:dyDescent="0.25">
      <c r="A920">
        <v>4</v>
      </c>
      <c r="B920" s="3">
        <v>39.549999999999997</v>
      </c>
      <c r="C920">
        <v>20</v>
      </c>
      <c r="D920" s="1">
        <v>45075</v>
      </c>
      <c r="E920" s="2">
        <v>0.64628415771511616</v>
      </c>
      <c r="F920" t="str">
        <f t="shared" si="98"/>
        <v>10100</v>
      </c>
      <c r="G920">
        <f t="shared" si="99"/>
        <v>0</v>
      </c>
      <c r="H920">
        <f t="shared" si="100"/>
        <v>0</v>
      </c>
      <c r="I920">
        <f t="shared" si="101"/>
        <v>1</v>
      </c>
      <c r="J920">
        <f t="shared" si="102"/>
        <v>0</v>
      </c>
      <c r="K920">
        <f t="shared" si="103"/>
        <v>1</v>
      </c>
      <c r="L920">
        <f t="shared" si="104"/>
        <v>3.96</v>
      </c>
    </row>
    <row r="921" spans="1:12" x14ac:dyDescent="0.25">
      <c r="A921">
        <v>1</v>
      </c>
      <c r="B921" s="3">
        <v>72.650000000000006</v>
      </c>
      <c r="C921">
        <v>23</v>
      </c>
      <c r="D921" s="1">
        <v>44974</v>
      </c>
      <c r="E921" s="2">
        <v>0.44657572188579775</v>
      </c>
      <c r="F921" t="str">
        <f t="shared" si="98"/>
        <v>10111</v>
      </c>
      <c r="G921">
        <f t="shared" si="99"/>
        <v>1</v>
      </c>
      <c r="H921">
        <f t="shared" si="100"/>
        <v>1</v>
      </c>
      <c r="I921">
        <f t="shared" si="101"/>
        <v>1</v>
      </c>
      <c r="J921">
        <f t="shared" si="102"/>
        <v>0</v>
      </c>
      <c r="K921">
        <f t="shared" si="103"/>
        <v>1</v>
      </c>
      <c r="L921">
        <f t="shared" si="104"/>
        <v>7.27</v>
      </c>
    </row>
    <row r="922" spans="1:12" x14ac:dyDescent="0.25">
      <c r="A922">
        <v>2</v>
      </c>
      <c r="B922" s="3">
        <v>68.62</v>
      </c>
      <c r="C922">
        <v>17</v>
      </c>
      <c r="D922" s="1">
        <v>45013</v>
      </c>
      <c r="E922" s="2">
        <v>0.75703329887943482</v>
      </c>
      <c r="F922" t="str">
        <f t="shared" si="98"/>
        <v>10001</v>
      </c>
      <c r="G922">
        <f t="shared" si="99"/>
        <v>1</v>
      </c>
      <c r="H922">
        <f t="shared" si="100"/>
        <v>0</v>
      </c>
      <c r="I922">
        <f t="shared" si="101"/>
        <v>0</v>
      </c>
      <c r="J922">
        <f t="shared" si="102"/>
        <v>0</v>
      </c>
      <c r="K922">
        <f t="shared" si="103"/>
        <v>1</v>
      </c>
      <c r="L922">
        <f t="shared" si="104"/>
        <v>3.44</v>
      </c>
    </row>
    <row r="923" spans="1:12" x14ac:dyDescent="0.25">
      <c r="A923">
        <v>5</v>
      </c>
      <c r="B923" s="3">
        <v>180.32</v>
      </c>
      <c r="C923">
        <v>5</v>
      </c>
      <c r="D923" s="1">
        <v>45190</v>
      </c>
      <c r="E923" s="2">
        <v>0.65974324065197898</v>
      </c>
      <c r="F923" t="str">
        <f t="shared" si="98"/>
        <v>00101</v>
      </c>
      <c r="G923">
        <f t="shared" si="99"/>
        <v>1</v>
      </c>
      <c r="H923">
        <f t="shared" si="100"/>
        <v>0</v>
      </c>
      <c r="I923">
        <f t="shared" si="101"/>
        <v>1</v>
      </c>
      <c r="J923">
        <f t="shared" si="102"/>
        <v>0</v>
      </c>
      <c r="K923">
        <f t="shared" si="103"/>
        <v>0</v>
      </c>
      <c r="L923">
        <f t="shared" si="104"/>
        <v>9.02</v>
      </c>
    </row>
    <row r="924" spans="1:12" x14ac:dyDescent="0.25">
      <c r="A924">
        <v>3</v>
      </c>
      <c r="B924" s="3">
        <v>75.34</v>
      </c>
      <c r="C924">
        <v>29</v>
      </c>
      <c r="D924" s="1">
        <v>45106</v>
      </c>
      <c r="E924" s="2">
        <v>0.70760802034508619</v>
      </c>
      <c r="F924" t="str">
        <f t="shared" si="98"/>
        <v>11101</v>
      </c>
      <c r="G924">
        <f t="shared" si="99"/>
        <v>1</v>
      </c>
      <c r="H924">
        <f t="shared" si="100"/>
        <v>0</v>
      </c>
      <c r="I924">
        <f t="shared" si="101"/>
        <v>1</v>
      </c>
      <c r="J924">
        <f t="shared" si="102"/>
        <v>1</v>
      </c>
      <c r="K924">
        <f t="shared" si="103"/>
        <v>1</v>
      </c>
      <c r="L924">
        <f t="shared" si="104"/>
        <v>15.07</v>
      </c>
    </row>
    <row r="925" spans="1:12" x14ac:dyDescent="0.25">
      <c r="A925">
        <v>2</v>
      </c>
      <c r="B925" s="3">
        <v>146.84</v>
      </c>
      <c r="C925">
        <v>20</v>
      </c>
      <c r="D925" s="1">
        <v>45051</v>
      </c>
      <c r="E925" s="2">
        <v>0.64912123114473241</v>
      </c>
      <c r="F925" t="str">
        <f t="shared" si="98"/>
        <v>10100</v>
      </c>
      <c r="G925">
        <f t="shared" si="99"/>
        <v>0</v>
      </c>
      <c r="H925">
        <f t="shared" si="100"/>
        <v>0</v>
      </c>
      <c r="I925">
        <f t="shared" si="101"/>
        <v>1</v>
      </c>
      <c r="J925">
        <f t="shared" si="102"/>
        <v>0</v>
      </c>
      <c r="K925">
        <f t="shared" si="103"/>
        <v>1</v>
      </c>
      <c r="L925">
        <f t="shared" si="104"/>
        <v>14.69</v>
      </c>
    </row>
    <row r="926" spans="1:12" x14ac:dyDescent="0.25">
      <c r="A926">
        <v>2</v>
      </c>
      <c r="B926" s="3">
        <v>46.08</v>
      </c>
      <c r="C926">
        <v>2</v>
      </c>
      <c r="D926" s="1">
        <v>44989</v>
      </c>
      <c r="E926" s="2">
        <v>0.52486704870713718</v>
      </c>
      <c r="F926" t="str">
        <f t="shared" si="98"/>
        <v>00010</v>
      </c>
      <c r="G926">
        <f t="shared" si="99"/>
        <v>0</v>
      </c>
      <c r="H926">
        <f t="shared" si="100"/>
        <v>1</v>
      </c>
      <c r="I926">
        <f t="shared" si="101"/>
        <v>0</v>
      </c>
      <c r="J926">
        <f t="shared" si="102"/>
        <v>0</v>
      </c>
      <c r="K926">
        <f t="shared" si="103"/>
        <v>0</v>
      </c>
      <c r="L926">
        <f t="shared" si="104"/>
        <v>0.93</v>
      </c>
    </row>
    <row r="927" spans="1:12" x14ac:dyDescent="0.25">
      <c r="A927">
        <v>7</v>
      </c>
      <c r="B927" s="3">
        <v>87.72</v>
      </c>
      <c r="C927">
        <v>18</v>
      </c>
      <c r="D927" s="1">
        <v>45116</v>
      </c>
      <c r="E927" s="2">
        <v>0.58352667023973115</v>
      </c>
      <c r="F927" t="str">
        <f t="shared" si="98"/>
        <v>10010</v>
      </c>
      <c r="G927">
        <f t="shared" si="99"/>
        <v>0</v>
      </c>
      <c r="H927">
        <f t="shared" si="100"/>
        <v>1</v>
      </c>
      <c r="I927">
        <f t="shared" si="101"/>
        <v>0</v>
      </c>
      <c r="J927">
        <f t="shared" si="102"/>
        <v>0</v>
      </c>
      <c r="K927">
        <f t="shared" si="103"/>
        <v>1</v>
      </c>
      <c r="L927">
        <f t="shared" si="104"/>
        <v>4.3899999999999997</v>
      </c>
    </row>
    <row r="928" spans="1:12" x14ac:dyDescent="0.25">
      <c r="A928">
        <v>2</v>
      </c>
      <c r="B928" s="3">
        <v>46.89</v>
      </c>
      <c r="C928">
        <v>4</v>
      </c>
      <c r="D928" s="1">
        <v>45260</v>
      </c>
      <c r="E928" s="2">
        <v>0.91154756150020955</v>
      </c>
      <c r="F928" t="str">
        <f t="shared" si="98"/>
        <v>00100</v>
      </c>
      <c r="G928">
        <f t="shared" si="99"/>
        <v>0</v>
      </c>
      <c r="H928">
        <f t="shared" si="100"/>
        <v>0</v>
      </c>
      <c r="I928">
        <f t="shared" si="101"/>
        <v>1</v>
      </c>
      <c r="J928">
        <f t="shared" si="102"/>
        <v>0</v>
      </c>
      <c r="K928">
        <f t="shared" si="103"/>
        <v>0</v>
      </c>
      <c r="L928">
        <f t="shared" si="104"/>
        <v>2.3499999999999996</v>
      </c>
    </row>
    <row r="929" spans="1:12" x14ac:dyDescent="0.25">
      <c r="A929">
        <v>8</v>
      </c>
      <c r="B929" s="3">
        <v>58.78</v>
      </c>
      <c r="C929">
        <v>6</v>
      </c>
      <c r="D929" s="1">
        <v>45042</v>
      </c>
      <c r="E929" s="2">
        <v>0.76669095990641867</v>
      </c>
      <c r="F929" t="str">
        <f t="shared" si="98"/>
        <v>00110</v>
      </c>
      <c r="G929">
        <f t="shared" si="99"/>
        <v>0</v>
      </c>
      <c r="H929">
        <f t="shared" si="100"/>
        <v>1</v>
      </c>
      <c r="I929">
        <f t="shared" si="101"/>
        <v>1</v>
      </c>
      <c r="J929">
        <f t="shared" si="102"/>
        <v>0</v>
      </c>
      <c r="K929">
        <f t="shared" si="103"/>
        <v>0</v>
      </c>
      <c r="L929">
        <f t="shared" si="104"/>
        <v>2.94</v>
      </c>
    </row>
    <row r="930" spans="1:12" x14ac:dyDescent="0.25">
      <c r="A930">
        <v>5</v>
      </c>
      <c r="B930" s="3">
        <v>30.24</v>
      </c>
      <c r="C930">
        <v>22</v>
      </c>
      <c r="D930" s="1">
        <v>45281</v>
      </c>
      <c r="E930" s="2">
        <v>0.8261776269373281</v>
      </c>
      <c r="F930" t="str">
        <f t="shared" si="98"/>
        <v>10110</v>
      </c>
      <c r="G930">
        <f t="shared" si="99"/>
        <v>0</v>
      </c>
      <c r="H930">
        <f t="shared" si="100"/>
        <v>1</v>
      </c>
      <c r="I930">
        <f t="shared" si="101"/>
        <v>1</v>
      </c>
      <c r="J930">
        <f t="shared" si="102"/>
        <v>0</v>
      </c>
      <c r="K930">
        <f t="shared" si="103"/>
        <v>1</v>
      </c>
      <c r="L930">
        <f t="shared" si="104"/>
        <v>3.03</v>
      </c>
    </row>
    <row r="931" spans="1:12" x14ac:dyDescent="0.25">
      <c r="A931">
        <v>7</v>
      </c>
      <c r="B931" s="3">
        <v>91.54</v>
      </c>
      <c r="C931">
        <v>24</v>
      </c>
      <c r="D931" s="1">
        <v>44998</v>
      </c>
      <c r="E931" s="2">
        <v>0.75147171549082925</v>
      </c>
      <c r="F931" t="str">
        <f t="shared" si="98"/>
        <v>11000</v>
      </c>
      <c r="G931">
        <f t="shared" si="99"/>
        <v>0</v>
      </c>
      <c r="H931">
        <f t="shared" si="100"/>
        <v>0</v>
      </c>
      <c r="I931">
        <f t="shared" si="101"/>
        <v>0</v>
      </c>
      <c r="J931">
        <f t="shared" si="102"/>
        <v>1</v>
      </c>
      <c r="K931">
        <f t="shared" si="103"/>
        <v>1</v>
      </c>
      <c r="L931">
        <f t="shared" si="104"/>
        <v>9.16</v>
      </c>
    </row>
    <row r="932" spans="1:12" x14ac:dyDescent="0.25">
      <c r="A932">
        <v>10</v>
      </c>
      <c r="B932" s="3">
        <v>183.85</v>
      </c>
      <c r="C932">
        <v>13</v>
      </c>
      <c r="D932" s="1">
        <v>45035</v>
      </c>
      <c r="E932" s="2">
        <v>0.63736763508836869</v>
      </c>
      <c r="F932" t="str">
        <f t="shared" si="98"/>
        <v>01101</v>
      </c>
      <c r="G932">
        <f t="shared" si="99"/>
        <v>1</v>
      </c>
      <c r="H932">
        <f t="shared" si="100"/>
        <v>0</v>
      </c>
      <c r="I932">
        <f t="shared" si="101"/>
        <v>1</v>
      </c>
      <c r="J932">
        <f t="shared" si="102"/>
        <v>1</v>
      </c>
      <c r="K932">
        <f t="shared" si="103"/>
        <v>0</v>
      </c>
      <c r="L932">
        <f t="shared" si="104"/>
        <v>18.39</v>
      </c>
    </row>
    <row r="933" spans="1:12" x14ac:dyDescent="0.25">
      <c r="A933">
        <v>6</v>
      </c>
      <c r="B933" s="3">
        <v>78.900000000000006</v>
      </c>
      <c r="C933">
        <v>20</v>
      </c>
      <c r="D933" s="1">
        <v>45116</v>
      </c>
      <c r="E933" s="2">
        <v>0.91136180156981805</v>
      </c>
      <c r="F933" t="str">
        <f t="shared" si="98"/>
        <v>10100</v>
      </c>
      <c r="G933">
        <f t="shared" si="99"/>
        <v>0</v>
      </c>
      <c r="H933">
        <f t="shared" si="100"/>
        <v>0</v>
      </c>
      <c r="I933">
        <f t="shared" si="101"/>
        <v>1</v>
      </c>
      <c r="J933">
        <f t="shared" si="102"/>
        <v>0</v>
      </c>
      <c r="K933">
        <f t="shared" si="103"/>
        <v>1</v>
      </c>
      <c r="L933">
        <f t="shared" si="104"/>
        <v>7.89</v>
      </c>
    </row>
    <row r="934" spans="1:12" x14ac:dyDescent="0.25">
      <c r="A934">
        <v>9</v>
      </c>
      <c r="B934" s="3">
        <v>176.51</v>
      </c>
      <c r="C934">
        <v>11</v>
      </c>
      <c r="D934" s="1">
        <v>45128</v>
      </c>
      <c r="E934" s="2">
        <v>0.7817192644771398</v>
      </c>
      <c r="F934" t="str">
        <f t="shared" si="98"/>
        <v>01011</v>
      </c>
      <c r="G934">
        <f t="shared" si="99"/>
        <v>1</v>
      </c>
      <c r="H934">
        <f t="shared" si="100"/>
        <v>1</v>
      </c>
      <c r="I934">
        <f t="shared" si="101"/>
        <v>0</v>
      </c>
      <c r="J934">
        <f t="shared" si="102"/>
        <v>1</v>
      </c>
      <c r="K934">
        <f t="shared" si="103"/>
        <v>0</v>
      </c>
      <c r="L934">
        <f t="shared" si="104"/>
        <v>8.83</v>
      </c>
    </row>
    <row r="935" spans="1:12" x14ac:dyDescent="0.25">
      <c r="A935">
        <v>8</v>
      </c>
      <c r="B935" s="3">
        <v>38.049999999999997</v>
      </c>
      <c r="C935">
        <v>20</v>
      </c>
      <c r="D935" s="1">
        <v>45061</v>
      </c>
      <c r="E935" s="2">
        <v>0.74224936356464977</v>
      </c>
      <c r="F935" t="str">
        <f t="shared" si="98"/>
        <v>10100</v>
      </c>
      <c r="G935">
        <f t="shared" si="99"/>
        <v>0</v>
      </c>
      <c r="H935">
        <f t="shared" si="100"/>
        <v>0</v>
      </c>
      <c r="I935">
        <f t="shared" si="101"/>
        <v>1</v>
      </c>
      <c r="J935">
        <f t="shared" si="102"/>
        <v>0</v>
      </c>
      <c r="K935">
        <f t="shared" si="103"/>
        <v>1</v>
      </c>
      <c r="L935">
        <f t="shared" si="104"/>
        <v>3.8099999999999996</v>
      </c>
    </row>
    <row r="936" spans="1:12" x14ac:dyDescent="0.25">
      <c r="A936">
        <v>3</v>
      </c>
      <c r="B936" s="3">
        <v>183.66</v>
      </c>
      <c r="C936">
        <v>10</v>
      </c>
      <c r="D936" s="1">
        <v>44986</v>
      </c>
      <c r="E936" s="2">
        <v>0.43731670451491361</v>
      </c>
      <c r="F936" t="str">
        <f t="shared" si="98"/>
        <v>01010</v>
      </c>
      <c r="G936">
        <f t="shared" si="99"/>
        <v>0</v>
      </c>
      <c r="H936">
        <f t="shared" si="100"/>
        <v>1</v>
      </c>
      <c r="I936">
        <f t="shared" si="101"/>
        <v>0</v>
      </c>
      <c r="J936">
        <f t="shared" si="102"/>
        <v>1</v>
      </c>
      <c r="K936">
        <f t="shared" si="103"/>
        <v>0</v>
      </c>
      <c r="L936">
        <f t="shared" si="104"/>
        <v>9.19</v>
      </c>
    </row>
    <row r="937" spans="1:12" x14ac:dyDescent="0.25">
      <c r="A937">
        <v>8</v>
      </c>
      <c r="B937" s="3">
        <v>190.78</v>
      </c>
      <c r="C937">
        <v>21</v>
      </c>
      <c r="D937" s="1">
        <v>44934</v>
      </c>
      <c r="E937" s="2">
        <v>0.90158401036612812</v>
      </c>
      <c r="F937" t="str">
        <f t="shared" si="98"/>
        <v>10101</v>
      </c>
      <c r="G937">
        <f t="shared" si="99"/>
        <v>1</v>
      </c>
      <c r="H937">
        <f t="shared" si="100"/>
        <v>0</v>
      </c>
      <c r="I937">
        <f t="shared" si="101"/>
        <v>1</v>
      </c>
      <c r="J937">
        <f t="shared" si="102"/>
        <v>0</v>
      </c>
      <c r="K937">
        <f t="shared" si="103"/>
        <v>1</v>
      </c>
      <c r="L937">
        <f t="shared" si="104"/>
        <v>19.080000000000002</v>
      </c>
    </row>
    <row r="938" spans="1:12" x14ac:dyDescent="0.25">
      <c r="A938">
        <v>5</v>
      </c>
      <c r="B938" s="3">
        <v>150.09</v>
      </c>
      <c r="C938">
        <v>17</v>
      </c>
      <c r="D938" s="1">
        <v>45120</v>
      </c>
      <c r="E938" s="2">
        <v>0.93415698284205262</v>
      </c>
      <c r="F938" t="str">
        <f t="shared" si="98"/>
        <v>10001</v>
      </c>
      <c r="G938">
        <f t="shared" si="99"/>
        <v>1</v>
      </c>
      <c r="H938">
        <f t="shared" si="100"/>
        <v>0</v>
      </c>
      <c r="I938">
        <f t="shared" si="101"/>
        <v>0</v>
      </c>
      <c r="J938">
        <f t="shared" si="102"/>
        <v>0</v>
      </c>
      <c r="K938">
        <f t="shared" si="103"/>
        <v>1</v>
      </c>
      <c r="L938">
        <f t="shared" si="104"/>
        <v>7.51</v>
      </c>
    </row>
    <row r="939" spans="1:12" x14ac:dyDescent="0.25">
      <c r="A939">
        <v>10</v>
      </c>
      <c r="B939" s="3">
        <v>183.98</v>
      </c>
      <c r="C939">
        <v>26</v>
      </c>
      <c r="D939" s="1">
        <v>45065</v>
      </c>
      <c r="E939" s="2">
        <v>0.67592432470355857</v>
      </c>
      <c r="F939" t="str">
        <f t="shared" si="98"/>
        <v>11010</v>
      </c>
      <c r="G939">
        <f t="shared" si="99"/>
        <v>0</v>
      </c>
      <c r="H939">
        <f t="shared" si="100"/>
        <v>1</v>
      </c>
      <c r="I939">
        <f t="shared" si="101"/>
        <v>0</v>
      </c>
      <c r="J939">
        <f t="shared" si="102"/>
        <v>1</v>
      </c>
      <c r="K939">
        <f t="shared" si="103"/>
        <v>1</v>
      </c>
      <c r="L939">
        <f t="shared" si="104"/>
        <v>18.400000000000002</v>
      </c>
    </row>
    <row r="940" spans="1:12" x14ac:dyDescent="0.25">
      <c r="A940">
        <v>6</v>
      </c>
      <c r="B940" s="3">
        <v>192.67</v>
      </c>
      <c r="C940">
        <v>8</v>
      </c>
      <c r="D940" s="1">
        <v>45126</v>
      </c>
      <c r="E940" s="2">
        <v>0.71066443595378548</v>
      </c>
      <c r="F940" t="str">
        <f t="shared" si="98"/>
        <v>01000</v>
      </c>
      <c r="G940">
        <f t="shared" si="99"/>
        <v>0</v>
      </c>
      <c r="H940">
        <f t="shared" si="100"/>
        <v>0</v>
      </c>
      <c r="I940">
        <f t="shared" si="101"/>
        <v>0</v>
      </c>
      <c r="J940">
        <f t="shared" si="102"/>
        <v>1</v>
      </c>
      <c r="K940">
        <f t="shared" si="103"/>
        <v>0</v>
      </c>
      <c r="L940">
        <f t="shared" si="104"/>
        <v>9.64</v>
      </c>
    </row>
    <row r="941" spans="1:12" x14ac:dyDescent="0.25">
      <c r="A941">
        <v>8</v>
      </c>
      <c r="B941" s="3">
        <v>150.77000000000001</v>
      </c>
      <c r="C941">
        <v>13</v>
      </c>
      <c r="D941" s="1">
        <v>45200</v>
      </c>
      <c r="E941" s="2">
        <v>0.67787001894121912</v>
      </c>
      <c r="F941" t="str">
        <f t="shared" si="98"/>
        <v>01101</v>
      </c>
      <c r="G941">
        <f t="shared" si="99"/>
        <v>1</v>
      </c>
      <c r="H941">
        <f t="shared" si="100"/>
        <v>0</v>
      </c>
      <c r="I941">
        <f t="shared" si="101"/>
        <v>1</v>
      </c>
      <c r="J941">
        <f t="shared" si="102"/>
        <v>1</v>
      </c>
      <c r="K941">
        <f t="shared" si="103"/>
        <v>0</v>
      </c>
      <c r="L941">
        <f t="shared" si="104"/>
        <v>15.08</v>
      </c>
    </row>
    <row r="942" spans="1:12" x14ac:dyDescent="0.25">
      <c r="A942">
        <v>3</v>
      </c>
      <c r="B942" s="3">
        <v>19.73</v>
      </c>
      <c r="C942">
        <v>30</v>
      </c>
      <c r="D942" s="1">
        <v>45227</v>
      </c>
      <c r="E942" s="2">
        <v>0.45093271603621327</v>
      </c>
      <c r="F942" t="str">
        <f t="shared" si="98"/>
        <v>11110</v>
      </c>
      <c r="G942">
        <f t="shared" si="99"/>
        <v>0</v>
      </c>
      <c r="H942">
        <f t="shared" si="100"/>
        <v>1</v>
      </c>
      <c r="I942">
        <f t="shared" si="101"/>
        <v>1</v>
      </c>
      <c r="J942">
        <f t="shared" si="102"/>
        <v>1</v>
      </c>
      <c r="K942">
        <f t="shared" si="103"/>
        <v>1</v>
      </c>
      <c r="L942">
        <f t="shared" si="104"/>
        <v>3.9499999999999997</v>
      </c>
    </row>
    <row r="943" spans="1:12" x14ac:dyDescent="0.25">
      <c r="A943">
        <v>3</v>
      </c>
      <c r="B943" s="3">
        <v>87.08</v>
      </c>
      <c r="C943">
        <v>24</v>
      </c>
      <c r="D943" s="1">
        <v>45049</v>
      </c>
      <c r="E943" s="2">
        <v>0.51777123048008811</v>
      </c>
      <c r="F943" t="str">
        <f t="shared" si="98"/>
        <v>11000</v>
      </c>
      <c r="G943">
        <f t="shared" si="99"/>
        <v>0</v>
      </c>
      <c r="H943">
        <f t="shared" si="100"/>
        <v>0</v>
      </c>
      <c r="I943">
        <f t="shared" si="101"/>
        <v>0</v>
      </c>
      <c r="J943">
        <f t="shared" si="102"/>
        <v>1</v>
      </c>
      <c r="K943">
        <f t="shared" si="103"/>
        <v>1</v>
      </c>
      <c r="L943">
        <f t="shared" si="104"/>
        <v>8.7099999999999991</v>
      </c>
    </row>
    <row r="944" spans="1:12" x14ac:dyDescent="0.25">
      <c r="A944">
        <v>4</v>
      </c>
      <c r="B944" s="3">
        <v>127.81</v>
      </c>
      <c r="C944">
        <v>6</v>
      </c>
      <c r="D944" s="1">
        <v>44970</v>
      </c>
      <c r="E944" s="2">
        <v>0.78700302190555183</v>
      </c>
      <c r="F944" t="str">
        <f t="shared" si="98"/>
        <v>00110</v>
      </c>
      <c r="G944">
        <f t="shared" si="99"/>
        <v>0</v>
      </c>
      <c r="H944">
        <f t="shared" si="100"/>
        <v>1</v>
      </c>
      <c r="I944">
        <f t="shared" si="101"/>
        <v>1</v>
      </c>
      <c r="J944">
        <f t="shared" si="102"/>
        <v>0</v>
      </c>
      <c r="K944">
        <f t="shared" si="103"/>
        <v>0</v>
      </c>
      <c r="L944">
        <f t="shared" si="104"/>
        <v>6.3999999999999995</v>
      </c>
    </row>
    <row r="945" spans="1:12" x14ac:dyDescent="0.25">
      <c r="A945">
        <v>4</v>
      </c>
      <c r="B945" s="3">
        <v>107.57</v>
      </c>
      <c r="C945">
        <v>27</v>
      </c>
      <c r="D945" s="1">
        <v>44929</v>
      </c>
      <c r="E945" s="2">
        <v>0.78713976805868335</v>
      </c>
      <c r="F945" t="str">
        <f t="shared" si="98"/>
        <v>11011</v>
      </c>
      <c r="G945">
        <f t="shared" si="99"/>
        <v>1</v>
      </c>
      <c r="H945">
        <f t="shared" si="100"/>
        <v>1</v>
      </c>
      <c r="I945">
        <f t="shared" si="101"/>
        <v>0</v>
      </c>
      <c r="J945">
        <f t="shared" si="102"/>
        <v>1</v>
      </c>
      <c r="K945">
        <f t="shared" si="103"/>
        <v>1</v>
      </c>
      <c r="L945">
        <f t="shared" si="104"/>
        <v>10.76</v>
      </c>
    </row>
    <row r="946" spans="1:12" x14ac:dyDescent="0.25">
      <c r="A946">
        <v>4</v>
      </c>
      <c r="B946" s="3">
        <v>51.8</v>
      </c>
      <c r="C946">
        <v>11</v>
      </c>
      <c r="D946" s="1">
        <v>44952</v>
      </c>
      <c r="E946" s="2">
        <v>0.82710160804327426</v>
      </c>
      <c r="F946" t="str">
        <f t="shared" si="98"/>
        <v>01011</v>
      </c>
      <c r="G946">
        <f t="shared" si="99"/>
        <v>1</v>
      </c>
      <c r="H946">
        <f t="shared" si="100"/>
        <v>1</v>
      </c>
      <c r="I946">
        <f t="shared" si="101"/>
        <v>0</v>
      </c>
      <c r="J946">
        <f t="shared" si="102"/>
        <v>1</v>
      </c>
      <c r="K946">
        <f t="shared" si="103"/>
        <v>0</v>
      </c>
      <c r="L946">
        <f t="shared" si="104"/>
        <v>2.59</v>
      </c>
    </row>
    <row r="947" spans="1:12" x14ac:dyDescent="0.25">
      <c r="A947">
        <v>5</v>
      </c>
      <c r="B947" s="3">
        <v>71.72</v>
      </c>
      <c r="C947">
        <v>5</v>
      </c>
      <c r="D947" s="1">
        <v>45037</v>
      </c>
      <c r="E947" s="2">
        <v>0.4387806874305763</v>
      </c>
      <c r="F947" t="str">
        <f t="shared" si="98"/>
        <v>00101</v>
      </c>
      <c r="G947">
        <f t="shared" si="99"/>
        <v>1</v>
      </c>
      <c r="H947">
        <f t="shared" si="100"/>
        <v>0</v>
      </c>
      <c r="I947">
        <f t="shared" si="101"/>
        <v>1</v>
      </c>
      <c r="J947">
        <f t="shared" si="102"/>
        <v>0</v>
      </c>
      <c r="K947">
        <f t="shared" si="103"/>
        <v>0</v>
      </c>
      <c r="L947">
        <f t="shared" si="104"/>
        <v>3.59</v>
      </c>
    </row>
    <row r="948" spans="1:12" x14ac:dyDescent="0.25">
      <c r="A948">
        <v>1</v>
      </c>
      <c r="B948" s="3">
        <v>99.8</v>
      </c>
      <c r="C948">
        <v>15</v>
      </c>
      <c r="D948" s="1">
        <v>45145</v>
      </c>
      <c r="E948" s="2">
        <v>0.48405260367388642</v>
      </c>
      <c r="F948" t="str">
        <f t="shared" si="98"/>
        <v>01111</v>
      </c>
      <c r="G948">
        <f t="shared" si="99"/>
        <v>1</v>
      </c>
      <c r="H948">
        <f t="shared" si="100"/>
        <v>1</v>
      </c>
      <c r="I948">
        <f t="shared" si="101"/>
        <v>1</v>
      </c>
      <c r="J948">
        <f t="shared" si="102"/>
        <v>1</v>
      </c>
      <c r="K948">
        <f t="shared" si="103"/>
        <v>0</v>
      </c>
      <c r="L948">
        <f t="shared" si="104"/>
        <v>9.98</v>
      </c>
    </row>
    <row r="949" spans="1:12" x14ac:dyDescent="0.25">
      <c r="A949">
        <v>3</v>
      </c>
      <c r="B949" s="3">
        <v>28.85</v>
      </c>
      <c r="C949">
        <v>1</v>
      </c>
      <c r="D949" s="1">
        <v>45067</v>
      </c>
      <c r="E949" s="2">
        <v>0.91301288284945858</v>
      </c>
      <c r="F949" t="str">
        <f t="shared" si="98"/>
        <v>00001</v>
      </c>
      <c r="G949">
        <f t="shared" si="99"/>
        <v>1</v>
      </c>
      <c r="H949">
        <f t="shared" si="100"/>
        <v>0</v>
      </c>
      <c r="I949">
        <f t="shared" si="101"/>
        <v>0</v>
      </c>
      <c r="J949">
        <f t="shared" si="102"/>
        <v>0</v>
      </c>
      <c r="K949">
        <f t="shared" si="103"/>
        <v>0</v>
      </c>
      <c r="L949">
        <f t="shared" si="104"/>
        <v>0.57999999999999996</v>
      </c>
    </row>
    <row r="950" spans="1:12" x14ac:dyDescent="0.25">
      <c r="A950">
        <v>8</v>
      </c>
      <c r="B950" s="3">
        <v>40.409999999999997</v>
      </c>
      <c r="C950">
        <v>19</v>
      </c>
      <c r="D950" s="1">
        <v>44979</v>
      </c>
      <c r="E950" s="2">
        <v>0.50272463776605358</v>
      </c>
      <c r="F950" t="str">
        <f t="shared" si="98"/>
        <v>10011</v>
      </c>
      <c r="G950">
        <f t="shared" si="99"/>
        <v>1</v>
      </c>
      <c r="H950">
        <f t="shared" si="100"/>
        <v>1</v>
      </c>
      <c r="I950">
        <f t="shared" si="101"/>
        <v>0</v>
      </c>
      <c r="J950">
        <f t="shared" si="102"/>
        <v>0</v>
      </c>
      <c r="K950">
        <f t="shared" si="103"/>
        <v>1</v>
      </c>
      <c r="L950">
        <f t="shared" si="104"/>
        <v>2.0299999999999998</v>
      </c>
    </row>
    <row r="951" spans="1:12" x14ac:dyDescent="0.25">
      <c r="A951">
        <v>4</v>
      </c>
      <c r="B951" s="3">
        <v>105.86</v>
      </c>
      <c r="C951">
        <v>3</v>
      </c>
      <c r="D951" s="1">
        <v>45208</v>
      </c>
      <c r="E951" s="2">
        <v>0.6870483071659359</v>
      </c>
      <c r="F951" t="str">
        <f t="shared" si="98"/>
        <v>00011</v>
      </c>
      <c r="G951">
        <f t="shared" si="99"/>
        <v>1</v>
      </c>
      <c r="H951">
        <f t="shared" si="100"/>
        <v>1</v>
      </c>
      <c r="I951">
        <f t="shared" si="101"/>
        <v>0</v>
      </c>
      <c r="J951">
        <f t="shared" si="102"/>
        <v>0</v>
      </c>
      <c r="K951">
        <f t="shared" si="103"/>
        <v>0</v>
      </c>
      <c r="L951">
        <f t="shared" si="104"/>
        <v>2.1199999999999997</v>
      </c>
    </row>
    <row r="952" spans="1:12" x14ac:dyDescent="0.25">
      <c r="A952">
        <v>9</v>
      </c>
      <c r="B952" s="3">
        <v>124.81</v>
      </c>
      <c r="C952">
        <v>29</v>
      </c>
      <c r="D952" s="1">
        <v>45271</v>
      </c>
      <c r="E952" s="2">
        <v>0.92236807988180725</v>
      </c>
      <c r="F952" t="str">
        <f t="shared" si="98"/>
        <v>11101</v>
      </c>
      <c r="G952">
        <f t="shared" si="99"/>
        <v>1</v>
      </c>
      <c r="H952">
        <f t="shared" si="100"/>
        <v>0</v>
      </c>
      <c r="I952">
        <f t="shared" si="101"/>
        <v>1</v>
      </c>
      <c r="J952">
        <f t="shared" si="102"/>
        <v>1</v>
      </c>
      <c r="K952">
        <f t="shared" si="103"/>
        <v>1</v>
      </c>
      <c r="L952">
        <f t="shared" si="104"/>
        <v>24.970000000000002</v>
      </c>
    </row>
    <row r="953" spans="1:12" x14ac:dyDescent="0.25">
      <c r="A953">
        <v>4</v>
      </c>
      <c r="B953" s="3">
        <v>30.32</v>
      </c>
      <c r="C953">
        <v>21</v>
      </c>
      <c r="D953" s="1">
        <v>45207</v>
      </c>
      <c r="E953" s="2">
        <v>0.6199112685897874</v>
      </c>
      <c r="F953" t="str">
        <f t="shared" si="98"/>
        <v>10101</v>
      </c>
      <c r="G953">
        <f t="shared" si="99"/>
        <v>1</v>
      </c>
      <c r="H953">
        <f t="shared" si="100"/>
        <v>0</v>
      </c>
      <c r="I953">
        <f t="shared" si="101"/>
        <v>1</v>
      </c>
      <c r="J953">
        <f t="shared" si="102"/>
        <v>0</v>
      </c>
      <c r="K953">
        <f t="shared" si="103"/>
        <v>1</v>
      </c>
      <c r="L953">
        <f t="shared" si="104"/>
        <v>3.0399999999999996</v>
      </c>
    </row>
    <row r="954" spans="1:12" x14ac:dyDescent="0.25">
      <c r="A954">
        <v>1</v>
      </c>
      <c r="B954" s="3">
        <v>141.63</v>
      </c>
      <c r="C954">
        <v>21</v>
      </c>
      <c r="D954" s="1">
        <v>45234</v>
      </c>
      <c r="E954" s="2">
        <v>0.712332448325951</v>
      </c>
      <c r="F954" t="str">
        <f t="shared" si="98"/>
        <v>10101</v>
      </c>
      <c r="G954">
        <f t="shared" si="99"/>
        <v>1</v>
      </c>
      <c r="H954">
        <f t="shared" si="100"/>
        <v>0</v>
      </c>
      <c r="I954">
        <f t="shared" si="101"/>
        <v>1</v>
      </c>
      <c r="J954">
        <f t="shared" si="102"/>
        <v>0</v>
      </c>
      <c r="K954">
        <f t="shared" si="103"/>
        <v>1</v>
      </c>
      <c r="L954">
        <f t="shared" si="104"/>
        <v>14.17</v>
      </c>
    </row>
    <row r="955" spans="1:12" x14ac:dyDescent="0.25">
      <c r="A955">
        <v>6</v>
      </c>
      <c r="B955" s="3">
        <v>25.59</v>
      </c>
      <c r="C955">
        <v>21</v>
      </c>
      <c r="D955" s="1">
        <v>45255</v>
      </c>
      <c r="E955" s="2">
        <v>0.43762819358964045</v>
      </c>
      <c r="F955" t="str">
        <f t="shared" si="98"/>
        <v>10101</v>
      </c>
      <c r="G955">
        <f t="shared" si="99"/>
        <v>1</v>
      </c>
      <c r="H955">
        <f t="shared" si="100"/>
        <v>0</v>
      </c>
      <c r="I955">
        <f t="shared" si="101"/>
        <v>1</v>
      </c>
      <c r="J955">
        <f t="shared" si="102"/>
        <v>0</v>
      </c>
      <c r="K955">
        <f t="shared" si="103"/>
        <v>1</v>
      </c>
      <c r="L955">
        <f t="shared" si="104"/>
        <v>2.5599999999999996</v>
      </c>
    </row>
    <row r="956" spans="1:12" x14ac:dyDescent="0.25">
      <c r="A956">
        <v>8</v>
      </c>
      <c r="B956" s="3">
        <v>41.77</v>
      </c>
      <c r="C956">
        <v>19</v>
      </c>
      <c r="D956" s="1">
        <v>44950</v>
      </c>
      <c r="E956" s="2">
        <v>0.88746458196378619</v>
      </c>
      <c r="F956" t="str">
        <f t="shared" si="98"/>
        <v>10011</v>
      </c>
      <c r="G956">
        <f t="shared" si="99"/>
        <v>1</v>
      </c>
      <c r="H956">
        <f t="shared" si="100"/>
        <v>1</v>
      </c>
      <c r="I956">
        <f t="shared" si="101"/>
        <v>0</v>
      </c>
      <c r="J956">
        <f t="shared" si="102"/>
        <v>0</v>
      </c>
      <c r="K956">
        <f t="shared" si="103"/>
        <v>1</v>
      </c>
      <c r="L956">
        <f t="shared" si="104"/>
        <v>2.09</v>
      </c>
    </row>
    <row r="957" spans="1:12" x14ac:dyDescent="0.25">
      <c r="A957">
        <v>7</v>
      </c>
      <c r="B957" s="3">
        <v>197.76</v>
      </c>
      <c r="C957">
        <v>13</v>
      </c>
      <c r="D957" s="1">
        <v>45164</v>
      </c>
      <c r="E957" s="2">
        <v>0.58884480357136026</v>
      </c>
      <c r="F957" t="str">
        <f t="shared" si="98"/>
        <v>01101</v>
      </c>
      <c r="G957">
        <f t="shared" si="99"/>
        <v>1</v>
      </c>
      <c r="H957">
        <f t="shared" si="100"/>
        <v>0</v>
      </c>
      <c r="I957">
        <f t="shared" si="101"/>
        <v>1</v>
      </c>
      <c r="J957">
        <f t="shared" si="102"/>
        <v>1</v>
      </c>
      <c r="K957">
        <f t="shared" si="103"/>
        <v>0</v>
      </c>
      <c r="L957">
        <f t="shared" si="104"/>
        <v>19.78</v>
      </c>
    </row>
    <row r="958" spans="1:12" x14ac:dyDescent="0.25">
      <c r="A958">
        <v>3</v>
      </c>
      <c r="B958" s="3">
        <v>114.7</v>
      </c>
      <c r="C958">
        <v>27</v>
      </c>
      <c r="D958" s="1">
        <v>45202</v>
      </c>
      <c r="E958" s="2">
        <v>0.65371542037297159</v>
      </c>
      <c r="F958" t="str">
        <f t="shared" si="98"/>
        <v>11011</v>
      </c>
      <c r="G958">
        <f t="shared" si="99"/>
        <v>1</v>
      </c>
      <c r="H958">
        <f t="shared" si="100"/>
        <v>1</v>
      </c>
      <c r="I958">
        <f t="shared" si="101"/>
        <v>0</v>
      </c>
      <c r="J958">
        <f t="shared" si="102"/>
        <v>1</v>
      </c>
      <c r="K958">
        <f t="shared" si="103"/>
        <v>1</v>
      </c>
      <c r="L958">
        <f t="shared" si="104"/>
        <v>11.47</v>
      </c>
    </row>
    <row r="959" spans="1:12" x14ac:dyDescent="0.25">
      <c r="A959">
        <v>3</v>
      </c>
      <c r="B959" s="3">
        <v>62.82</v>
      </c>
      <c r="C959">
        <v>7</v>
      </c>
      <c r="D959" s="1">
        <v>44941</v>
      </c>
      <c r="E959" s="2">
        <v>0.93210763883658654</v>
      </c>
      <c r="F959" t="str">
        <f t="shared" si="98"/>
        <v>00111</v>
      </c>
      <c r="G959">
        <f t="shared" si="99"/>
        <v>1</v>
      </c>
      <c r="H959">
        <f t="shared" si="100"/>
        <v>1</v>
      </c>
      <c r="I959">
        <f t="shared" si="101"/>
        <v>1</v>
      </c>
      <c r="J959">
        <f t="shared" si="102"/>
        <v>0</v>
      </c>
      <c r="K959">
        <f t="shared" si="103"/>
        <v>0</v>
      </c>
      <c r="L959">
        <f t="shared" si="104"/>
        <v>3.15</v>
      </c>
    </row>
    <row r="960" spans="1:12" x14ac:dyDescent="0.25">
      <c r="A960">
        <v>2</v>
      </c>
      <c r="B960" s="3">
        <v>38.17</v>
      </c>
      <c r="C960">
        <v>27</v>
      </c>
      <c r="D960" s="1">
        <v>45103</v>
      </c>
      <c r="E960" s="2">
        <v>0.44719079950178647</v>
      </c>
      <c r="F960" t="str">
        <f t="shared" si="98"/>
        <v>11011</v>
      </c>
      <c r="G960">
        <f t="shared" si="99"/>
        <v>1</v>
      </c>
      <c r="H960">
        <f t="shared" si="100"/>
        <v>1</v>
      </c>
      <c r="I960">
        <f t="shared" si="101"/>
        <v>0</v>
      </c>
      <c r="J960">
        <f t="shared" si="102"/>
        <v>1</v>
      </c>
      <c r="K960">
        <f t="shared" si="103"/>
        <v>1</v>
      </c>
      <c r="L960">
        <f t="shared" si="104"/>
        <v>3.82</v>
      </c>
    </row>
    <row r="961" spans="1:12" x14ac:dyDescent="0.25">
      <c r="A961">
        <v>5</v>
      </c>
      <c r="B961" s="3">
        <v>124.9</v>
      </c>
      <c r="C961">
        <v>28</v>
      </c>
      <c r="D961" s="1">
        <v>45110</v>
      </c>
      <c r="E961" s="2">
        <v>0.93746559028120768</v>
      </c>
      <c r="F961" t="str">
        <f t="shared" si="98"/>
        <v>11100</v>
      </c>
      <c r="G961">
        <f t="shared" si="99"/>
        <v>0</v>
      </c>
      <c r="H961">
        <f t="shared" si="100"/>
        <v>0</v>
      </c>
      <c r="I961">
        <f t="shared" si="101"/>
        <v>1</v>
      </c>
      <c r="J961">
        <f t="shared" si="102"/>
        <v>1</v>
      </c>
      <c r="K961">
        <f t="shared" si="103"/>
        <v>1</v>
      </c>
      <c r="L961">
        <f t="shared" si="104"/>
        <v>24.98</v>
      </c>
    </row>
    <row r="962" spans="1:12" x14ac:dyDescent="0.25">
      <c r="A962">
        <v>3</v>
      </c>
      <c r="B962" s="3">
        <v>196.22</v>
      </c>
      <c r="C962">
        <v>11</v>
      </c>
      <c r="D962" s="1">
        <v>45255</v>
      </c>
      <c r="E962" s="2">
        <v>0.44686732733244217</v>
      </c>
      <c r="F962" t="str">
        <f t="shared" si="98"/>
        <v>01011</v>
      </c>
      <c r="G962">
        <f t="shared" si="99"/>
        <v>1</v>
      </c>
      <c r="H962">
        <f t="shared" si="100"/>
        <v>1</v>
      </c>
      <c r="I962">
        <f t="shared" si="101"/>
        <v>0</v>
      </c>
      <c r="J962">
        <f t="shared" si="102"/>
        <v>1</v>
      </c>
      <c r="K962">
        <f t="shared" si="103"/>
        <v>0</v>
      </c>
      <c r="L962">
        <f t="shared" si="104"/>
        <v>9.82</v>
      </c>
    </row>
    <row r="963" spans="1:12" x14ac:dyDescent="0.25">
      <c r="A963">
        <v>5</v>
      </c>
      <c r="B963" s="3">
        <v>132.72999999999999</v>
      </c>
      <c r="C963">
        <v>11</v>
      </c>
      <c r="D963" s="1">
        <v>45225</v>
      </c>
      <c r="E963" s="2">
        <v>0.86808964348044304</v>
      </c>
      <c r="F963" t="str">
        <f t="shared" ref="F963:F1001" si="105">DEC2BIN(C963,5)</f>
        <v>01011</v>
      </c>
      <c r="G963">
        <f t="shared" ref="G963:G1001" si="106">IF(RIGHT(F963,1)="1",1,0)</f>
        <v>1</v>
      </c>
      <c r="H963">
        <f t="shared" ref="H963:H1001" si="107">IF(MID(F963,4,1)="1",1,0)</f>
        <v>1</v>
      </c>
      <c r="I963">
        <f t="shared" ref="I963:I1001" si="108">IF(MID(F963,3,1)="1",1,0)</f>
        <v>0</v>
      </c>
      <c r="J963">
        <f t="shared" ref="J963:J1001" si="109">IF(MID(F963,2,1)="1",1,0)</f>
        <v>1</v>
      </c>
      <c r="K963">
        <f t="shared" ref="K963:K1001" si="110">IF(MID(F963,1,1)="1",1,0)</f>
        <v>0</v>
      </c>
      <c r="L963">
        <f t="shared" ref="L963:L1001" si="111">ROUNDUP(IF(I963+J963+K963=3,B963*0.2,IF(I963+J963+K963=2,B963*0.1,IF(I963+J963+K963=1,B963*0.05,B963*0.02))),2)</f>
        <v>6.64</v>
      </c>
    </row>
    <row r="964" spans="1:12" x14ac:dyDescent="0.25">
      <c r="A964">
        <v>1</v>
      </c>
      <c r="B964" s="3">
        <v>147.86000000000001</v>
      </c>
      <c r="C964">
        <v>7</v>
      </c>
      <c r="D964" s="1">
        <v>45197</v>
      </c>
      <c r="E964" s="2">
        <v>0.79303288777144276</v>
      </c>
      <c r="F964" t="str">
        <f t="shared" si="105"/>
        <v>00111</v>
      </c>
      <c r="G964">
        <f t="shared" si="106"/>
        <v>1</v>
      </c>
      <c r="H964">
        <f t="shared" si="107"/>
        <v>1</v>
      </c>
      <c r="I964">
        <f t="shared" si="108"/>
        <v>1</v>
      </c>
      <c r="J964">
        <f t="shared" si="109"/>
        <v>0</v>
      </c>
      <c r="K964">
        <f t="shared" si="110"/>
        <v>0</v>
      </c>
      <c r="L964">
        <f t="shared" si="111"/>
        <v>7.3999999999999995</v>
      </c>
    </row>
    <row r="965" spans="1:12" x14ac:dyDescent="0.25">
      <c r="A965">
        <v>2</v>
      </c>
      <c r="B965" s="3">
        <v>187.4</v>
      </c>
      <c r="C965">
        <v>14</v>
      </c>
      <c r="D965" s="1">
        <v>45004</v>
      </c>
      <c r="E965" s="2">
        <v>0.52769844282228107</v>
      </c>
      <c r="F965" t="str">
        <f t="shared" si="105"/>
        <v>01110</v>
      </c>
      <c r="G965">
        <f t="shared" si="106"/>
        <v>0</v>
      </c>
      <c r="H965">
        <f t="shared" si="107"/>
        <v>1</v>
      </c>
      <c r="I965">
        <f t="shared" si="108"/>
        <v>1</v>
      </c>
      <c r="J965">
        <f t="shared" si="109"/>
        <v>1</v>
      </c>
      <c r="K965">
        <f t="shared" si="110"/>
        <v>0</v>
      </c>
      <c r="L965">
        <f t="shared" si="111"/>
        <v>18.739999999999998</v>
      </c>
    </row>
    <row r="966" spans="1:12" x14ac:dyDescent="0.25">
      <c r="A966">
        <v>10</v>
      </c>
      <c r="B966" s="3">
        <v>45.85</v>
      </c>
      <c r="C966">
        <v>25</v>
      </c>
      <c r="D966" s="1">
        <v>45020</v>
      </c>
      <c r="E966" s="2">
        <v>0.72186354547709253</v>
      </c>
      <c r="F966" t="str">
        <f t="shared" si="105"/>
        <v>11001</v>
      </c>
      <c r="G966">
        <f t="shared" si="106"/>
        <v>1</v>
      </c>
      <c r="H966">
        <f t="shared" si="107"/>
        <v>0</v>
      </c>
      <c r="I966">
        <f t="shared" si="108"/>
        <v>0</v>
      </c>
      <c r="J966">
        <f t="shared" si="109"/>
        <v>1</v>
      </c>
      <c r="K966">
        <f t="shared" si="110"/>
        <v>1</v>
      </c>
      <c r="L966">
        <f t="shared" si="111"/>
        <v>4.59</v>
      </c>
    </row>
    <row r="967" spans="1:12" x14ac:dyDescent="0.25">
      <c r="A967">
        <v>2</v>
      </c>
      <c r="B967" s="3">
        <v>5.35</v>
      </c>
      <c r="C967">
        <v>5</v>
      </c>
      <c r="D967" s="1">
        <v>45066</v>
      </c>
      <c r="E967" s="2">
        <v>0.58793623596655831</v>
      </c>
      <c r="F967" t="str">
        <f t="shared" si="105"/>
        <v>00101</v>
      </c>
      <c r="G967">
        <f t="shared" si="106"/>
        <v>1</v>
      </c>
      <c r="H967">
        <f t="shared" si="107"/>
        <v>0</v>
      </c>
      <c r="I967">
        <f t="shared" si="108"/>
        <v>1</v>
      </c>
      <c r="J967">
        <f t="shared" si="109"/>
        <v>0</v>
      </c>
      <c r="K967">
        <f t="shared" si="110"/>
        <v>0</v>
      </c>
      <c r="L967">
        <f t="shared" si="111"/>
        <v>0.27</v>
      </c>
    </row>
    <row r="968" spans="1:12" x14ac:dyDescent="0.25">
      <c r="A968">
        <v>9</v>
      </c>
      <c r="B968" s="3">
        <v>76.92</v>
      </c>
      <c r="C968">
        <v>29</v>
      </c>
      <c r="D968" s="1">
        <v>45026</v>
      </c>
      <c r="E968" s="2">
        <v>0.63595548021904247</v>
      </c>
      <c r="F968" t="str">
        <f t="shared" si="105"/>
        <v>11101</v>
      </c>
      <c r="G968">
        <f t="shared" si="106"/>
        <v>1</v>
      </c>
      <c r="H968">
        <f t="shared" si="107"/>
        <v>0</v>
      </c>
      <c r="I968">
        <f t="shared" si="108"/>
        <v>1</v>
      </c>
      <c r="J968">
        <f t="shared" si="109"/>
        <v>1</v>
      </c>
      <c r="K968">
        <f t="shared" si="110"/>
        <v>1</v>
      </c>
      <c r="L968">
        <f t="shared" si="111"/>
        <v>15.39</v>
      </c>
    </row>
    <row r="969" spans="1:12" x14ac:dyDescent="0.25">
      <c r="A969">
        <v>3</v>
      </c>
      <c r="B969" s="3">
        <v>127.86</v>
      </c>
      <c r="C969">
        <v>8</v>
      </c>
      <c r="D969" s="1">
        <v>45003</v>
      </c>
      <c r="E969" s="2">
        <v>0.6420875767645684</v>
      </c>
      <c r="F969" t="str">
        <f t="shared" si="105"/>
        <v>01000</v>
      </c>
      <c r="G969">
        <f t="shared" si="106"/>
        <v>0</v>
      </c>
      <c r="H969">
        <f t="shared" si="107"/>
        <v>0</v>
      </c>
      <c r="I969">
        <f t="shared" si="108"/>
        <v>0</v>
      </c>
      <c r="J969">
        <f t="shared" si="109"/>
        <v>1</v>
      </c>
      <c r="K969">
        <f t="shared" si="110"/>
        <v>0</v>
      </c>
      <c r="L969">
        <f t="shared" si="111"/>
        <v>6.3999999999999995</v>
      </c>
    </row>
    <row r="970" spans="1:12" x14ac:dyDescent="0.25">
      <c r="A970">
        <v>6</v>
      </c>
      <c r="B970" s="3">
        <v>177.36</v>
      </c>
      <c r="C970">
        <v>18</v>
      </c>
      <c r="D970" s="1">
        <v>44993</v>
      </c>
      <c r="E970" s="2">
        <v>0.45164272980622155</v>
      </c>
      <c r="F970" t="str">
        <f t="shared" si="105"/>
        <v>10010</v>
      </c>
      <c r="G970">
        <f t="shared" si="106"/>
        <v>0</v>
      </c>
      <c r="H970">
        <f t="shared" si="107"/>
        <v>1</v>
      </c>
      <c r="I970">
        <f t="shared" si="108"/>
        <v>0</v>
      </c>
      <c r="J970">
        <f t="shared" si="109"/>
        <v>0</v>
      </c>
      <c r="K970">
        <f t="shared" si="110"/>
        <v>1</v>
      </c>
      <c r="L970">
        <f t="shared" si="111"/>
        <v>8.8699999999999992</v>
      </c>
    </row>
    <row r="971" spans="1:12" x14ac:dyDescent="0.25">
      <c r="A971">
        <v>4</v>
      </c>
      <c r="B971" s="3">
        <v>161.21</v>
      </c>
      <c r="C971">
        <v>14</v>
      </c>
      <c r="D971" s="1">
        <v>45284</v>
      </c>
      <c r="E971" s="2">
        <v>0.89836020210764866</v>
      </c>
      <c r="F971" t="str">
        <f t="shared" si="105"/>
        <v>01110</v>
      </c>
      <c r="G971">
        <f t="shared" si="106"/>
        <v>0</v>
      </c>
      <c r="H971">
        <f t="shared" si="107"/>
        <v>1</v>
      </c>
      <c r="I971">
        <f t="shared" si="108"/>
        <v>1</v>
      </c>
      <c r="J971">
        <f t="shared" si="109"/>
        <v>1</v>
      </c>
      <c r="K971">
        <f t="shared" si="110"/>
        <v>0</v>
      </c>
      <c r="L971">
        <f t="shared" si="111"/>
        <v>16.130000000000003</v>
      </c>
    </row>
    <row r="972" spans="1:12" x14ac:dyDescent="0.25">
      <c r="A972">
        <v>2</v>
      </c>
      <c r="B972" s="3">
        <v>65.040000000000006</v>
      </c>
      <c r="C972">
        <v>25</v>
      </c>
      <c r="D972" s="1">
        <v>45000</v>
      </c>
      <c r="E972" s="2">
        <v>0.43590626670902421</v>
      </c>
      <c r="F972" t="str">
        <f t="shared" si="105"/>
        <v>11001</v>
      </c>
      <c r="G972">
        <f t="shared" si="106"/>
        <v>1</v>
      </c>
      <c r="H972">
        <f t="shared" si="107"/>
        <v>0</v>
      </c>
      <c r="I972">
        <f t="shared" si="108"/>
        <v>0</v>
      </c>
      <c r="J972">
        <f t="shared" si="109"/>
        <v>1</v>
      </c>
      <c r="K972">
        <f t="shared" si="110"/>
        <v>1</v>
      </c>
      <c r="L972">
        <f t="shared" si="111"/>
        <v>6.51</v>
      </c>
    </row>
    <row r="973" spans="1:12" x14ac:dyDescent="0.25">
      <c r="A973">
        <v>3</v>
      </c>
      <c r="B973" s="3">
        <v>50.08</v>
      </c>
      <c r="C973">
        <v>25</v>
      </c>
      <c r="D973" s="1">
        <v>45291</v>
      </c>
      <c r="E973" s="2">
        <v>0.69958578420150586</v>
      </c>
      <c r="F973" t="str">
        <f t="shared" si="105"/>
        <v>11001</v>
      </c>
      <c r="G973">
        <f t="shared" si="106"/>
        <v>1</v>
      </c>
      <c r="H973">
        <f t="shared" si="107"/>
        <v>0</v>
      </c>
      <c r="I973">
        <f t="shared" si="108"/>
        <v>0</v>
      </c>
      <c r="J973">
        <f t="shared" si="109"/>
        <v>1</v>
      </c>
      <c r="K973">
        <f t="shared" si="110"/>
        <v>1</v>
      </c>
      <c r="L973">
        <f t="shared" si="111"/>
        <v>5.01</v>
      </c>
    </row>
    <row r="974" spans="1:12" x14ac:dyDescent="0.25">
      <c r="A974">
        <v>10</v>
      </c>
      <c r="B974" s="3">
        <v>49.05</v>
      </c>
      <c r="C974">
        <v>21</v>
      </c>
      <c r="D974" s="1">
        <v>45167</v>
      </c>
      <c r="E974" s="2">
        <v>0.90113260462763889</v>
      </c>
      <c r="F974" t="str">
        <f t="shared" si="105"/>
        <v>10101</v>
      </c>
      <c r="G974">
        <f t="shared" si="106"/>
        <v>1</v>
      </c>
      <c r="H974">
        <f t="shared" si="107"/>
        <v>0</v>
      </c>
      <c r="I974">
        <f t="shared" si="108"/>
        <v>1</v>
      </c>
      <c r="J974">
        <f t="shared" si="109"/>
        <v>0</v>
      </c>
      <c r="K974">
        <f t="shared" si="110"/>
        <v>1</v>
      </c>
      <c r="L974">
        <f t="shared" si="111"/>
        <v>4.91</v>
      </c>
    </row>
    <row r="975" spans="1:12" x14ac:dyDescent="0.25">
      <c r="A975">
        <v>3</v>
      </c>
      <c r="B975" s="3">
        <v>30.9</v>
      </c>
      <c r="C975">
        <v>3</v>
      </c>
      <c r="D975" s="1">
        <v>45060</v>
      </c>
      <c r="E975" s="2">
        <v>0.53908968740530905</v>
      </c>
      <c r="F975" t="str">
        <f t="shared" si="105"/>
        <v>00011</v>
      </c>
      <c r="G975">
        <f t="shared" si="106"/>
        <v>1</v>
      </c>
      <c r="H975">
        <f t="shared" si="107"/>
        <v>1</v>
      </c>
      <c r="I975">
        <f t="shared" si="108"/>
        <v>0</v>
      </c>
      <c r="J975">
        <f t="shared" si="109"/>
        <v>0</v>
      </c>
      <c r="K975">
        <f t="shared" si="110"/>
        <v>0</v>
      </c>
      <c r="L975">
        <f t="shared" si="111"/>
        <v>0.62</v>
      </c>
    </row>
    <row r="976" spans="1:12" x14ac:dyDescent="0.25">
      <c r="A976">
        <v>2</v>
      </c>
      <c r="B976" s="3">
        <v>122.83</v>
      </c>
      <c r="C976">
        <v>3</v>
      </c>
      <c r="D976" s="1">
        <v>45149</v>
      </c>
      <c r="E976" s="2">
        <v>0.56747284611599669</v>
      </c>
      <c r="F976" t="str">
        <f t="shared" si="105"/>
        <v>00011</v>
      </c>
      <c r="G976">
        <f t="shared" si="106"/>
        <v>1</v>
      </c>
      <c r="H976">
        <f t="shared" si="107"/>
        <v>1</v>
      </c>
      <c r="I976">
        <f t="shared" si="108"/>
        <v>0</v>
      </c>
      <c r="J976">
        <f t="shared" si="109"/>
        <v>0</v>
      </c>
      <c r="K976">
        <f t="shared" si="110"/>
        <v>0</v>
      </c>
      <c r="L976">
        <f t="shared" si="111"/>
        <v>2.46</v>
      </c>
    </row>
    <row r="977" spans="1:12" x14ac:dyDescent="0.25">
      <c r="A977">
        <v>5</v>
      </c>
      <c r="B977" s="3">
        <v>193.08</v>
      </c>
      <c r="C977">
        <v>3</v>
      </c>
      <c r="D977" s="1">
        <v>45136</v>
      </c>
      <c r="E977" s="2">
        <v>0.42071477937116353</v>
      </c>
      <c r="F977" t="str">
        <f t="shared" si="105"/>
        <v>00011</v>
      </c>
      <c r="G977">
        <f t="shared" si="106"/>
        <v>1</v>
      </c>
      <c r="H977">
        <f t="shared" si="107"/>
        <v>1</v>
      </c>
      <c r="I977">
        <f t="shared" si="108"/>
        <v>0</v>
      </c>
      <c r="J977">
        <f t="shared" si="109"/>
        <v>0</v>
      </c>
      <c r="K977">
        <f t="shared" si="110"/>
        <v>0</v>
      </c>
      <c r="L977">
        <f t="shared" si="111"/>
        <v>3.8699999999999997</v>
      </c>
    </row>
    <row r="978" spans="1:12" x14ac:dyDescent="0.25">
      <c r="A978">
        <v>2</v>
      </c>
      <c r="B978" s="3">
        <v>86.37</v>
      </c>
      <c r="C978">
        <v>4</v>
      </c>
      <c r="D978" s="1">
        <v>45158</v>
      </c>
      <c r="E978" s="2">
        <v>0.62771990702768721</v>
      </c>
      <c r="F978" t="str">
        <f t="shared" si="105"/>
        <v>00100</v>
      </c>
      <c r="G978">
        <f t="shared" si="106"/>
        <v>0</v>
      </c>
      <c r="H978">
        <f t="shared" si="107"/>
        <v>0</v>
      </c>
      <c r="I978">
        <f t="shared" si="108"/>
        <v>1</v>
      </c>
      <c r="J978">
        <f t="shared" si="109"/>
        <v>0</v>
      </c>
      <c r="K978">
        <f t="shared" si="110"/>
        <v>0</v>
      </c>
      <c r="L978">
        <f t="shared" si="111"/>
        <v>4.3199999999999994</v>
      </c>
    </row>
    <row r="979" spans="1:12" x14ac:dyDescent="0.25">
      <c r="A979">
        <v>10</v>
      </c>
      <c r="B979" s="3">
        <v>163.72</v>
      </c>
      <c r="C979">
        <v>21</v>
      </c>
      <c r="D979" s="1">
        <v>45253</v>
      </c>
      <c r="E979" s="2">
        <v>0.95911541718960791</v>
      </c>
      <c r="F979" t="str">
        <f t="shared" si="105"/>
        <v>10101</v>
      </c>
      <c r="G979">
        <f t="shared" si="106"/>
        <v>1</v>
      </c>
      <c r="H979">
        <f t="shared" si="107"/>
        <v>0</v>
      </c>
      <c r="I979">
        <f t="shared" si="108"/>
        <v>1</v>
      </c>
      <c r="J979">
        <f t="shared" si="109"/>
        <v>0</v>
      </c>
      <c r="K979">
        <f t="shared" si="110"/>
        <v>1</v>
      </c>
      <c r="L979">
        <f t="shared" si="111"/>
        <v>16.380000000000003</v>
      </c>
    </row>
    <row r="980" spans="1:12" x14ac:dyDescent="0.25">
      <c r="A980">
        <v>8</v>
      </c>
      <c r="B980" s="3">
        <v>31.09</v>
      </c>
      <c r="C980">
        <v>3</v>
      </c>
      <c r="D980" s="1">
        <v>45055</v>
      </c>
      <c r="E980" s="2">
        <v>0.52646442196744603</v>
      </c>
      <c r="F980" t="str">
        <f t="shared" si="105"/>
        <v>00011</v>
      </c>
      <c r="G980">
        <f t="shared" si="106"/>
        <v>1</v>
      </c>
      <c r="H980">
        <f t="shared" si="107"/>
        <v>1</v>
      </c>
      <c r="I980">
        <f t="shared" si="108"/>
        <v>0</v>
      </c>
      <c r="J980">
        <f t="shared" si="109"/>
        <v>0</v>
      </c>
      <c r="K980">
        <f t="shared" si="110"/>
        <v>0</v>
      </c>
      <c r="L980">
        <f t="shared" si="111"/>
        <v>0.63</v>
      </c>
    </row>
    <row r="981" spans="1:12" x14ac:dyDescent="0.25">
      <c r="A981">
        <v>5</v>
      </c>
      <c r="B981" s="3">
        <v>18.95</v>
      </c>
      <c r="C981">
        <v>15</v>
      </c>
      <c r="D981" s="1">
        <v>45290</v>
      </c>
      <c r="E981" s="2">
        <v>0.56001330298303376</v>
      </c>
      <c r="F981" t="str">
        <f t="shared" si="105"/>
        <v>01111</v>
      </c>
      <c r="G981">
        <f t="shared" si="106"/>
        <v>1</v>
      </c>
      <c r="H981">
        <f t="shared" si="107"/>
        <v>1</v>
      </c>
      <c r="I981">
        <f t="shared" si="108"/>
        <v>1</v>
      </c>
      <c r="J981">
        <f t="shared" si="109"/>
        <v>1</v>
      </c>
      <c r="K981">
        <f t="shared" si="110"/>
        <v>0</v>
      </c>
      <c r="L981">
        <f t="shared" si="111"/>
        <v>1.9</v>
      </c>
    </row>
    <row r="982" spans="1:12" x14ac:dyDescent="0.25">
      <c r="A982">
        <v>8</v>
      </c>
      <c r="B982" s="3">
        <v>137.66999999999999</v>
      </c>
      <c r="C982">
        <v>7</v>
      </c>
      <c r="D982" s="1">
        <v>45040</v>
      </c>
      <c r="E982" s="2">
        <v>0.60713823812637058</v>
      </c>
      <c r="F982" t="str">
        <f t="shared" si="105"/>
        <v>00111</v>
      </c>
      <c r="G982">
        <f t="shared" si="106"/>
        <v>1</v>
      </c>
      <c r="H982">
        <f t="shared" si="107"/>
        <v>1</v>
      </c>
      <c r="I982">
        <f t="shared" si="108"/>
        <v>1</v>
      </c>
      <c r="J982">
        <f t="shared" si="109"/>
        <v>0</v>
      </c>
      <c r="K982">
        <f t="shared" si="110"/>
        <v>0</v>
      </c>
      <c r="L982">
        <f t="shared" si="111"/>
        <v>6.89</v>
      </c>
    </row>
    <row r="983" spans="1:12" x14ac:dyDescent="0.25">
      <c r="A983">
        <v>1</v>
      </c>
      <c r="B983" s="3">
        <v>175.95</v>
      </c>
      <c r="C983">
        <v>28</v>
      </c>
      <c r="D983" s="1">
        <v>45271</v>
      </c>
      <c r="E983" s="2">
        <v>0.92772812849112563</v>
      </c>
      <c r="F983" t="str">
        <f t="shared" si="105"/>
        <v>11100</v>
      </c>
      <c r="G983">
        <f t="shared" si="106"/>
        <v>0</v>
      </c>
      <c r="H983">
        <f t="shared" si="107"/>
        <v>0</v>
      </c>
      <c r="I983">
        <f t="shared" si="108"/>
        <v>1</v>
      </c>
      <c r="J983">
        <f t="shared" si="109"/>
        <v>1</v>
      </c>
      <c r="K983">
        <f t="shared" si="110"/>
        <v>1</v>
      </c>
      <c r="L983">
        <f t="shared" si="111"/>
        <v>35.19</v>
      </c>
    </row>
    <row r="984" spans="1:12" x14ac:dyDescent="0.25">
      <c r="A984">
        <v>8</v>
      </c>
      <c r="B984" s="3">
        <v>52.65</v>
      </c>
      <c r="C984">
        <v>30</v>
      </c>
      <c r="D984" s="1">
        <v>45115</v>
      </c>
      <c r="E984" s="2">
        <v>0.8269088151419397</v>
      </c>
      <c r="F984" t="str">
        <f t="shared" si="105"/>
        <v>11110</v>
      </c>
      <c r="G984">
        <f t="shared" si="106"/>
        <v>0</v>
      </c>
      <c r="H984">
        <f t="shared" si="107"/>
        <v>1</v>
      </c>
      <c r="I984">
        <f t="shared" si="108"/>
        <v>1</v>
      </c>
      <c r="J984">
        <f t="shared" si="109"/>
        <v>1</v>
      </c>
      <c r="K984">
        <f t="shared" si="110"/>
        <v>1</v>
      </c>
      <c r="L984">
        <f t="shared" si="111"/>
        <v>10.53</v>
      </c>
    </row>
    <row r="985" spans="1:12" x14ac:dyDescent="0.25">
      <c r="A985">
        <v>5</v>
      </c>
      <c r="B985" s="3">
        <v>45.5</v>
      </c>
      <c r="C985">
        <v>16</v>
      </c>
      <c r="D985" s="1">
        <v>45038</v>
      </c>
      <c r="E985" s="2">
        <v>0.88288221677898515</v>
      </c>
      <c r="F985" t="str">
        <f t="shared" si="105"/>
        <v>10000</v>
      </c>
      <c r="G985">
        <f t="shared" si="106"/>
        <v>0</v>
      </c>
      <c r="H985">
        <f t="shared" si="107"/>
        <v>0</v>
      </c>
      <c r="I985">
        <f t="shared" si="108"/>
        <v>0</v>
      </c>
      <c r="J985">
        <f t="shared" si="109"/>
        <v>0</v>
      </c>
      <c r="K985">
        <f t="shared" si="110"/>
        <v>1</v>
      </c>
      <c r="L985">
        <f t="shared" si="111"/>
        <v>2.2799999999999998</v>
      </c>
    </row>
    <row r="986" spans="1:12" x14ac:dyDescent="0.25">
      <c r="A986">
        <v>9</v>
      </c>
      <c r="B986" s="3">
        <v>103.75</v>
      </c>
      <c r="C986">
        <v>19</v>
      </c>
      <c r="D986" s="1">
        <v>45046</v>
      </c>
      <c r="E986" s="2">
        <v>0.61789463958938284</v>
      </c>
      <c r="F986" t="str">
        <f t="shared" si="105"/>
        <v>10011</v>
      </c>
      <c r="G986">
        <f t="shared" si="106"/>
        <v>1</v>
      </c>
      <c r="H986">
        <f t="shared" si="107"/>
        <v>1</v>
      </c>
      <c r="I986">
        <f t="shared" si="108"/>
        <v>0</v>
      </c>
      <c r="J986">
        <f t="shared" si="109"/>
        <v>0</v>
      </c>
      <c r="K986">
        <f t="shared" si="110"/>
        <v>1</v>
      </c>
      <c r="L986">
        <f t="shared" si="111"/>
        <v>5.1899999999999995</v>
      </c>
    </row>
    <row r="987" spans="1:12" x14ac:dyDescent="0.25">
      <c r="A987">
        <v>3</v>
      </c>
      <c r="B987" s="3">
        <v>53.77</v>
      </c>
      <c r="C987">
        <v>6</v>
      </c>
      <c r="D987" s="1">
        <v>44981</v>
      </c>
      <c r="E987" s="2">
        <v>0.92936161152994345</v>
      </c>
      <c r="F987" t="str">
        <f t="shared" si="105"/>
        <v>00110</v>
      </c>
      <c r="G987">
        <f t="shared" si="106"/>
        <v>0</v>
      </c>
      <c r="H987">
        <f t="shared" si="107"/>
        <v>1</v>
      </c>
      <c r="I987">
        <f t="shared" si="108"/>
        <v>1</v>
      </c>
      <c r="J987">
        <f t="shared" si="109"/>
        <v>0</v>
      </c>
      <c r="K987">
        <f t="shared" si="110"/>
        <v>0</v>
      </c>
      <c r="L987">
        <f t="shared" si="111"/>
        <v>2.69</v>
      </c>
    </row>
    <row r="988" spans="1:12" x14ac:dyDescent="0.25">
      <c r="A988">
        <v>5</v>
      </c>
      <c r="B988" s="3">
        <v>28.42</v>
      </c>
      <c r="C988">
        <v>2</v>
      </c>
      <c r="D988" s="1">
        <v>45034</v>
      </c>
      <c r="E988" s="2">
        <v>0.4453914225013435</v>
      </c>
      <c r="F988" t="str">
        <f t="shared" si="105"/>
        <v>00010</v>
      </c>
      <c r="G988">
        <f t="shared" si="106"/>
        <v>0</v>
      </c>
      <c r="H988">
        <f t="shared" si="107"/>
        <v>1</v>
      </c>
      <c r="I988">
        <f t="shared" si="108"/>
        <v>0</v>
      </c>
      <c r="J988">
        <f t="shared" si="109"/>
        <v>0</v>
      </c>
      <c r="K988">
        <f t="shared" si="110"/>
        <v>0</v>
      </c>
      <c r="L988">
        <f t="shared" si="111"/>
        <v>0.57000000000000006</v>
      </c>
    </row>
    <row r="989" spans="1:12" x14ac:dyDescent="0.25">
      <c r="A989">
        <v>3</v>
      </c>
      <c r="B989" s="3">
        <v>37.75</v>
      </c>
      <c r="C989">
        <v>29</v>
      </c>
      <c r="D989" s="1">
        <v>45052</v>
      </c>
      <c r="E989" s="2">
        <v>0.56514135105787822</v>
      </c>
      <c r="F989" t="str">
        <f t="shared" si="105"/>
        <v>11101</v>
      </c>
      <c r="G989">
        <f t="shared" si="106"/>
        <v>1</v>
      </c>
      <c r="H989">
        <f t="shared" si="107"/>
        <v>0</v>
      </c>
      <c r="I989">
        <f t="shared" si="108"/>
        <v>1</v>
      </c>
      <c r="J989">
        <f t="shared" si="109"/>
        <v>1</v>
      </c>
      <c r="K989">
        <f t="shared" si="110"/>
        <v>1</v>
      </c>
      <c r="L989">
        <f t="shared" si="111"/>
        <v>7.55</v>
      </c>
    </row>
    <row r="990" spans="1:12" x14ac:dyDescent="0.25">
      <c r="A990">
        <v>10</v>
      </c>
      <c r="B990" s="3">
        <v>154.84</v>
      </c>
      <c r="C990">
        <v>19</v>
      </c>
      <c r="D990" s="1">
        <v>44939</v>
      </c>
      <c r="E990" s="2">
        <v>0.80419096224167586</v>
      </c>
      <c r="F990" t="str">
        <f t="shared" si="105"/>
        <v>10011</v>
      </c>
      <c r="G990">
        <f t="shared" si="106"/>
        <v>1</v>
      </c>
      <c r="H990">
        <f t="shared" si="107"/>
        <v>1</v>
      </c>
      <c r="I990">
        <f t="shared" si="108"/>
        <v>0</v>
      </c>
      <c r="J990">
        <f t="shared" si="109"/>
        <v>0</v>
      </c>
      <c r="K990">
        <f t="shared" si="110"/>
        <v>1</v>
      </c>
      <c r="L990">
        <f t="shared" si="111"/>
        <v>7.75</v>
      </c>
    </row>
    <row r="991" spans="1:12" x14ac:dyDescent="0.25">
      <c r="A991">
        <v>8</v>
      </c>
      <c r="B991" s="3">
        <v>118.14</v>
      </c>
      <c r="C991">
        <v>21</v>
      </c>
      <c r="D991" s="1">
        <v>44952</v>
      </c>
      <c r="E991" s="2">
        <v>0.575860774335895</v>
      </c>
      <c r="F991" t="str">
        <f t="shared" si="105"/>
        <v>10101</v>
      </c>
      <c r="G991">
        <f t="shared" si="106"/>
        <v>1</v>
      </c>
      <c r="H991">
        <f t="shared" si="107"/>
        <v>0</v>
      </c>
      <c r="I991">
        <f t="shared" si="108"/>
        <v>1</v>
      </c>
      <c r="J991">
        <f t="shared" si="109"/>
        <v>0</v>
      </c>
      <c r="K991">
        <f t="shared" si="110"/>
        <v>1</v>
      </c>
      <c r="L991">
        <f t="shared" si="111"/>
        <v>11.82</v>
      </c>
    </row>
    <row r="992" spans="1:12" x14ac:dyDescent="0.25">
      <c r="A992">
        <v>4</v>
      </c>
      <c r="B992" s="3">
        <v>145.87</v>
      </c>
      <c r="C992">
        <v>7</v>
      </c>
      <c r="D992" s="1">
        <v>45157</v>
      </c>
      <c r="E992" s="2">
        <v>0.90725834632564872</v>
      </c>
      <c r="F992" t="str">
        <f t="shared" si="105"/>
        <v>00111</v>
      </c>
      <c r="G992">
        <f t="shared" si="106"/>
        <v>1</v>
      </c>
      <c r="H992">
        <f t="shared" si="107"/>
        <v>1</v>
      </c>
      <c r="I992">
        <f t="shared" si="108"/>
        <v>1</v>
      </c>
      <c r="J992">
        <f t="shared" si="109"/>
        <v>0</v>
      </c>
      <c r="K992">
        <f t="shared" si="110"/>
        <v>0</v>
      </c>
      <c r="L992">
        <f t="shared" si="111"/>
        <v>7.3</v>
      </c>
    </row>
    <row r="993" spans="1:12" x14ac:dyDescent="0.25">
      <c r="A993">
        <v>2</v>
      </c>
      <c r="B993" s="3">
        <v>136.77000000000001</v>
      </c>
      <c r="C993">
        <v>6</v>
      </c>
      <c r="D993" s="1">
        <v>45161</v>
      </c>
      <c r="E993" s="2">
        <v>0.58256990971224176</v>
      </c>
      <c r="F993" t="str">
        <f t="shared" si="105"/>
        <v>00110</v>
      </c>
      <c r="G993">
        <f t="shared" si="106"/>
        <v>0</v>
      </c>
      <c r="H993">
        <f t="shared" si="107"/>
        <v>1</v>
      </c>
      <c r="I993">
        <f t="shared" si="108"/>
        <v>1</v>
      </c>
      <c r="J993">
        <f t="shared" si="109"/>
        <v>0</v>
      </c>
      <c r="K993">
        <f t="shared" si="110"/>
        <v>0</v>
      </c>
      <c r="L993">
        <f t="shared" si="111"/>
        <v>6.84</v>
      </c>
    </row>
    <row r="994" spans="1:12" x14ac:dyDescent="0.25">
      <c r="A994">
        <v>1</v>
      </c>
      <c r="B994" s="3">
        <v>121.43</v>
      </c>
      <c r="C994">
        <v>25</v>
      </c>
      <c r="D994" s="1">
        <v>45004</v>
      </c>
      <c r="E994" s="2">
        <v>0.63349248178038531</v>
      </c>
      <c r="F994" t="str">
        <f t="shared" si="105"/>
        <v>11001</v>
      </c>
      <c r="G994">
        <f t="shared" si="106"/>
        <v>1</v>
      </c>
      <c r="H994">
        <f t="shared" si="107"/>
        <v>0</v>
      </c>
      <c r="I994">
        <f t="shared" si="108"/>
        <v>0</v>
      </c>
      <c r="J994">
        <f t="shared" si="109"/>
        <v>1</v>
      </c>
      <c r="K994">
        <f t="shared" si="110"/>
        <v>1</v>
      </c>
      <c r="L994">
        <f t="shared" si="111"/>
        <v>12.15</v>
      </c>
    </row>
    <row r="995" spans="1:12" x14ac:dyDescent="0.25">
      <c r="A995">
        <v>10</v>
      </c>
      <c r="B995" s="3">
        <v>143.25</v>
      </c>
      <c r="C995">
        <v>12</v>
      </c>
      <c r="D995" s="1">
        <v>45041</v>
      </c>
      <c r="E995" s="2">
        <v>0.83304510613285088</v>
      </c>
      <c r="F995" t="str">
        <f t="shared" si="105"/>
        <v>01100</v>
      </c>
      <c r="G995">
        <f t="shared" si="106"/>
        <v>0</v>
      </c>
      <c r="H995">
        <f t="shared" si="107"/>
        <v>0</v>
      </c>
      <c r="I995">
        <f t="shared" si="108"/>
        <v>1</v>
      </c>
      <c r="J995">
        <f t="shared" si="109"/>
        <v>1</v>
      </c>
      <c r="K995">
        <f t="shared" si="110"/>
        <v>0</v>
      </c>
      <c r="L995">
        <f t="shared" si="111"/>
        <v>14.33</v>
      </c>
    </row>
    <row r="996" spans="1:12" x14ac:dyDescent="0.25">
      <c r="A996">
        <v>9</v>
      </c>
      <c r="B996" s="3">
        <v>181.48</v>
      </c>
      <c r="C996">
        <v>9</v>
      </c>
      <c r="D996" s="1">
        <v>45007</v>
      </c>
      <c r="E996" s="2">
        <v>0.76627892114651053</v>
      </c>
      <c r="F996" t="str">
        <f t="shared" si="105"/>
        <v>01001</v>
      </c>
      <c r="G996">
        <f t="shared" si="106"/>
        <v>1</v>
      </c>
      <c r="H996">
        <f t="shared" si="107"/>
        <v>0</v>
      </c>
      <c r="I996">
        <f t="shared" si="108"/>
        <v>0</v>
      </c>
      <c r="J996">
        <f t="shared" si="109"/>
        <v>1</v>
      </c>
      <c r="K996">
        <f t="shared" si="110"/>
        <v>0</v>
      </c>
      <c r="L996">
        <f t="shared" si="111"/>
        <v>9.08</v>
      </c>
    </row>
    <row r="997" spans="1:12" x14ac:dyDescent="0.25">
      <c r="A997">
        <v>10</v>
      </c>
      <c r="B997" s="3">
        <v>186.99</v>
      </c>
      <c r="C997">
        <v>2</v>
      </c>
      <c r="D997" s="1">
        <v>45013</v>
      </c>
      <c r="E997" s="2">
        <v>0.9235521124094157</v>
      </c>
      <c r="F997" t="str">
        <f t="shared" si="105"/>
        <v>00010</v>
      </c>
      <c r="G997">
        <f t="shared" si="106"/>
        <v>0</v>
      </c>
      <c r="H997">
        <f t="shared" si="107"/>
        <v>1</v>
      </c>
      <c r="I997">
        <f t="shared" si="108"/>
        <v>0</v>
      </c>
      <c r="J997">
        <f t="shared" si="109"/>
        <v>0</v>
      </c>
      <c r="K997">
        <f t="shared" si="110"/>
        <v>0</v>
      </c>
      <c r="L997">
        <f t="shared" si="111"/>
        <v>3.7399999999999998</v>
      </c>
    </row>
    <row r="998" spans="1:12" x14ac:dyDescent="0.25">
      <c r="A998">
        <v>7</v>
      </c>
      <c r="B998" s="3">
        <v>198.86</v>
      </c>
      <c r="C998">
        <v>7</v>
      </c>
      <c r="D998" s="1">
        <v>44998</v>
      </c>
      <c r="E998" s="2">
        <v>0.48957138030994218</v>
      </c>
      <c r="F998" t="str">
        <f t="shared" si="105"/>
        <v>00111</v>
      </c>
      <c r="G998">
        <f t="shared" si="106"/>
        <v>1</v>
      </c>
      <c r="H998">
        <f t="shared" si="107"/>
        <v>1</v>
      </c>
      <c r="I998">
        <f t="shared" si="108"/>
        <v>1</v>
      </c>
      <c r="J998">
        <f t="shared" si="109"/>
        <v>0</v>
      </c>
      <c r="K998">
        <f t="shared" si="110"/>
        <v>0</v>
      </c>
      <c r="L998">
        <f t="shared" si="111"/>
        <v>9.9499999999999993</v>
      </c>
    </row>
    <row r="999" spans="1:12" x14ac:dyDescent="0.25">
      <c r="A999">
        <v>2</v>
      </c>
      <c r="B999" s="3">
        <v>63.01</v>
      </c>
      <c r="C999">
        <v>16</v>
      </c>
      <c r="D999" s="1">
        <v>45113</v>
      </c>
      <c r="E999" s="2">
        <v>0.47622098604637608</v>
      </c>
      <c r="F999" t="str">
        <f t="shared" si="105"/>
        <v>10000</v>
      </c>
      <c r="G999">
        <f t="shared" si="106"/>
        <v>0</v>
      </c>
      <c r="H999">
        <f t="shared" si="107"/>
        <v>0</v>
      </c>
      <c r="I999">
        <f t="shared" si="108"/>
        <v>0</v>
      </c>
      <c r="J999">
        <f t="shared" si="109"/>
        <v>0</v>
      </c>
      <c r="K999">
        <f t="shared" si="110"/>
        <v>1</v>
      </c>
      <c r="L999">
        <f t="shared" si="111"/>
        <v>3.1599999999999997</v>
      </c>
    </row>
    <row r="1000" spans="1:12" x14ac:dyDescent="0.25">
      <c r="A1000">
        <v>9</v>
      </c>
      <c r="B1000" s="3">
        <v>12.05</v>
      </c>
      <c r="C1000">
        <v>7</v>
      </c>
      <c r="D1000" s="1">
        <v>45167</v>
      </c>
      <c r="E1000" s="2">
        <v>0.91721584732055406</v>
      </c>
      <c r="F1000" t="str">
        <f t="shared" si="105"/>
        <v>00111</v>
      </c>
      <c r="G1000">
        <f t="shared" si="106"/>
        <v>1</v>
      </c>
      <c r="H1000">
        <f t="shared" si="107"/>
        <v>1</v>
      </c>
      <c r="I1000">
        <f t="shared" si="108"/>
        <v>1</v>
      </c>
      <c r="J1000">
        <f t="shared" si="109"/>
        <v>0</v>
      </c>
      <c r="K1000">
        <f t="shared" si="110"/>
        <v>0</v>
      </c>
      <c r="L1000">
        <f t="shared" si="111"/>
        <v>0.61</v>
      </c>
    </row>
    <row r="1001" spans="1:12" x14ac:dyDescent="0.25">
      <c r="A1001">
        <v>9</v>
      </c>
      <c r="B1001" s="3">
        <v>22.51</v>
      </c>
      <c r="C1001">
        <v>25</v>
      </c>
      <c r="D1001" s="1">
        <v>45072</v>
      </c>
      <c r="E1001" s="2">
        <v>0.88085068464086991</v>
      </c>
      <c r="F1001" t="str">
        <f t="shared" si="105"/>
        <v>11001</v>
      </c>
      <c r="G1001">
        <f t="shared" si="106"/>
        <v>1</v>
      </c>
      <c r="H1001">
        <f t="shared" si="107"/>
        <v>0</v>
      </c>
      <c r="I1001">
        <f t="shared" si="108"/>
        <v>0</v>
      </c>
      <c r="J1001">
        <f t="shared" si="109"/>
        <v>1</v>
      </c>
      <c r="K1001">
        <f t="shared" si="110"/>
        <v>1</v>
      </c>
      <c r="L1001">
        <f t="shared" si="111"/>
        <v>2.2599999999999998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6159-E52F-41D5-ABF3-12CE41911DD8}">
  <dimension ref="A1:Q1001"/>
  <sheetViews>
    <sheetView tabSelected="1" topLeftCell="E1" zoomScale="115" zoomScaleNormal="115" workbookViewId="0">
      <selection activeCell="N23" sqref="N23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8.42578125" bestFit="1" customWidth="1"/>
    <col min="4" max="4" width="10.5703125" bestFit="1" customWidth="1"/>
    <col min="5" max="5" width="8.42578125" bestFit="1" customWidth="1"/>
    <col min="6" max="7" width="12" bestFit="1" customWidth="1"/>
    <col min="8" max="8" width="10.85546875" bestFit="1" customWidth="1"/>
    <col min="9" max="9" width="12.85546875" bestFit="1" customWidth="1"/>
    <col min="10" max="10" width="6" bestFit="1" customWidth="1"/>
    <col min="13" max="13" width="17.85546875" bestFit="1" customWidth="1"/>
    <col min="14" max="14" width="16.28515625" bestFit="1" customWidth="1"/>
    <col min="16" max="16" width="19" bestFit="1" customWidth="1"/>
    <col min="17" max="17" width="20.28515625" bestFit="1" customWidth="1"/>
  </cols>
  <sheetData>
    <row r="1" spans="1:1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</row>
    <row r="2" spans="1:17" x14ac:dyDescent="0.25">
      <c r="A2">
        <v>2</v>
      </c>
      <c r="B2" s="3">
        <v>55.16</v>
      </c>
      <c r="C2">
        <v>9</v>
      </c>
      <c r="D2" s="1">
        <v>45200</v>
      </c>
      <c r="E2" s="2">
        <v>0.94334825281282519</v>
      </c>
      <c r="F2">
        <v>1</v>
      </c>
      <c r="G2">
        <v>0</v>
      </c>
      <c r="H2">
        <v>0</v>
      </c>
      <c r="I2">
        <v>1</v>
      </c>
      <c r="J2">
        <v>0</v>
      </c>
      <c r="K2">
        <f>IF(H2+I2+J2&gt;1,ROUNDDOWN(B2*0.15,2),0)</f>
        <v>0</v>
      </c>
      <c r="M2" s="4" t="s">
        <v>13</v>
      </c>
      <c r="N2" t="s">
        <v>59</v>
      </c>
      <c r="P2" s="11" t="s">
        <v>60</v>
      </c>
      <c r="Q2" s="11" t="s">
        <v>74</v>
      </c>
    </row>
    <row r="3" spans="1:17" x14ac:dyDescent="0.25">
      <c r="A3">
        <v>10</v>
      </c>
      <c r="B3" s="3">
        <v>6.47</v>
      </c>
      <c r="C3">
        <v>10</v>
      </c>
      <c r="D3" s="1">
        <v>45148</v>
      </c>
      <c r="E3" s="2">
        <v>0.77983159710843775</v>
      </c>
      <c r="F3">
        <v>0</v>
      </c>
      <c r="G3">
        <v>1</v>
      </c>
      <c r="H3">
        <v>0</v>
      </c>
      <c r="I3">
        <v>1</v>
      </c>
      <c r="J3">
        <v>0</v>
      </c>
      <c r="K3">
        <f t="shared" ref="K3:K66" si="0">IF(H3+I3+J3&gt;1,ROUNDDOWN(B3*0.15,2),0)</f>
        <v>0</v>
      </c>
      <c r="M3" s="5" t="s">
        <v>15</v>
      </c>
      <c r="N3" s="6">
        <v>549.13000000000011</v>
      </c>
      <c r="P3" s="12" t="s">
        <v>61</v>
      </c>
      <c r="Q3">
        <f>N3+N4</f>
        <v>1210.1400000000001</v>
      </c>
    </row>
    <row r="4" spans="1:17" x14ac:dyDescent="0.25">
      <c r="A4">
        <v>6</v>
      </c>
      <c r="B4" s="3">
        <v>114.99</v>
      </c>
      <c r="C4">
        <v>19</v>
      </c>
      <c r="D4" s="1">
        <v>45156</v>
      </c>
      <c r="E4" s="2">
        <v>0.51456518662213568</v>
      </c>
      <c r="F4">
        <v>1</v>
      </c>
      <c r="G4">
        <v>1</v>
      </c>
      <c r="H4">
        <v>0</v>
      </c>
      <c r="I4">
        <v>0</v>
      </c>
      <c r="J4">
        <v>1</v>
      </c>
      <c r="K4">
        <f t="shared" si="0"/>
        <v>0</v>
      </c>
      <c r="M4" s="5" t="s">
        <v>16</v>
      </c>
      <c r="N4" s="6">
        <v>661.01</v>
      </c>
      <c r="P4" s="12" t="s">
        <v>62</v>
      </c>
      <c r="Q4">
        <f t="shared" ref="Q4:Q15" si="1">N4+N5</f>
        <v>1248.02</v>
      </c>
    </row>
    <row r="5" spans="1:17" x14ac:dyDescent="0.25">
      <c r="A5">
        <v>9</v>
      </c>
      <c r="B5" s="3">
        <v>125.27</v>
      </c>
      <c r="C5">
        <v>23</v>
      </c>
      <c r="D5" s="1">
        <v>44928</v>
      </c>
      <c r="E5" s="2">
        <v>0.80814663440403178</v>
      </c>
      <c r="F5">
        <v>1</v>
      </c>
      <c r="G5">
        <v>1</v>
      </c>
      <c r="H5">
        <v>1</v>
      </c>
      <c r="I5">
        <v>0</v>
      </c>
      <c r="J5">
        <v>1</v>
      </c>
      <c r="K5">
        <f t="shared" si="0"/>
        <v>18.79</v>
      </c>
      <c r="M5" s="5" t="s">
        <v>17</v>
      </c>
      <c r="N5" s="6">
        <v>587.01</v>
      </c>
      <c r="P5" s="12" t="s">
        <v>63</v>
      </c>
      <c r="Q5">
        <f t="shared" si="1"/>
        <v>1045.6100000000001</v>
      </c>
    </row>
    <row r="6" spans="1:17" x14ac:dyDescent="0.25">
      <c r="A6">
        <v>1</v>
      </c>
      <c r="B6" s="3">
        <v>44.42</v>
      </c>
      <c r="C6">
        <v>9</v>
      </c>
      <c r="D6" s="1">
        <v>45085</v>
      </c>
      <c r="E6" s="2">
        <v>0.50571199826308944</v>
      </c>
      <c r="F6">
        <v>1</v>
      </c>
      <c r="G6">
        <v>0</v>
      </c>
      <c r="H6">
        <v>0</v>
      </c>
      <c r="I6">
        <v>1</v>
      </c>
      <c r="J6">
        <v>0</v>
      </c>
      <c r="K6">
        <f t="shared" si="0"/>
        <v>0</v>
      </c>
      <c r="M6" s="5" t="s">
        <v>18</v>
      </c>
      <c r="N6" s="6">
        <v>458.6</v>
      </c>
      <c r="P6" s="12" t="s">
        <v>64</v>
      </c>
      <c r="Q6">
        <f t="shared" si="1"/>
        <v>991.56999999999994</v>
      </c>
    </row>
    <row r="7" spans="1:17" x14ac:dyDescent="0.25">
      <c r="A7">
        <v>1</v>
      </c>
      <c r="B7" s="3">
        <v>168.75</v>
      </c>
      <c r="C7">
        <v>21</v>
      </c>
      <c r="D7" s="1">
        <v>45074</v>
      </c>
      <c r="E7" s="2">
        <v>0.45663444910018042</v>
      </c>
      <c r="F7">
        <v>1</v>
      </c>
      <c r="G7">
        <v>0</v>
      </c>
      <c r="H7">
        <v>1</v>
      </c>
      <c r="I7">
        <v>0</v>
      </c>
      <c r="J7">
        <v>1</v>
      </c>
      <c r="K7">
        <f t="shared" si="0"/>
        <v>25.31</v>
      </c>
      <c r="M7" s="5" t="s">
        <v>19</v>
      </c>
      <c r="N7" s="6">
        <v>532.96999999999991</v>
      </c>
      <c r="P7" s="12" t="s">
        <v>65</v>
      </c>
      <c r="Q7">
        <f t="shared" si="1"/>
        <v>1116.01</v>
      </c>
    </row>
    <row r="8" spans="1:17" x14ac:dyDescent="0.25">
      <c r="A8">
        <v>5</v>
      </c>
      <c r="B8" s="3">
        <v>85.69</v>
      </c>
      <c r="C8">
        <v>22</v>
      </c>
      <c r="D8" s="1">
        <v>45045</v>
      </c>
      <c r="E8" s="2">
        <v>0.52831094977920712</v>
      </c>
      <c r="F8">
        <v>0</v>
      </c>
      <c r="G8">
        <v>1</v>
      </c>
      <c r="H8">
        <v>1</v>
      </c>
      <c r="I8">
        <v>0</v>
      </c>
      <c r="J8">
        <v>1</v>
      </c>
      <c r="K8">
        <f t="shared" si="0"/>
        <v>12.85</v>
      </c>
      <c r="M8" s="5" t="s">
        <v>20</v>
      </c>
      <c r="N8" s="6">
        <v>583.04000000000008</v>
      </c>
      <c r="P8" s="12" t="s">
        <v>66</v>
      </c>
      <c r="Q8">
        <f t="shared" si="1"/>
        <v>1248.6800000000003</v>
      </c>
    </row>
    <row r="9" spans="1:17" x14ac:dyDescent="0.25">
      <c r="A9">
        <v>8</v>
      </c>
      <c r="B9" s="3">
        <v>51.12</v>
      </c>
      <c r="C9">
        <v>8</v>
      </c>
      <c r="D9" s="1">
        <v>45120</v>
      </c>
      <c r="E9" s="2">
        <v>0.7012489079076305</v>
      </c>
      <c r="F9">
        <v>0</v>
      </c>
      <c r="G9">
        <v>0</v>
      </c>
      <c r="H9">
        <v>0</v>
      </c>
      <c r="I9">
        <v>1</v>
      </c>
      <c r="J9">
        <v>0</v>
      </c>
      <c r="K9">
        <f t="shared" si="0"/>
        <v>0</v>
      </c>
      <c r="M9" s="5" t="s">
        <v>21</v>
      </c>
      <c r="N9" s="6">
        <v>665.6400000000001</v>
      </c>
      <c r="P9" s="12" t="s">
        <v>67</v>
      </c>
      <c r="Q9">
        <f t="shared" si="1"/>
        <v>1039.5700000000002</v>
      </c>
    </row>
    <row r="10" spans="1:17" x14ac:dyDescent="0.25">
      <c r="A10">
        <v>6</v>
      </c>
      <c r="B10" s="3">
        <v>18.600000000000001</v>
      </c>
      <c r="C10">
        <v>19</v>
      </c>
      <c r="D10" s="1">
        <v>44997</v>
      </c>
      <c r="E10" s="2">
        <v>0.59744008631642287</v>
      </c>
      <c r="F10">
        <v>1</v>
      </c>
      <c r="G10">
        <v>1</v>
      </c>
      <c r="H10">
        <v>0</v>
      </c>
      <c r="I10">
        <v>0</v>
      </c>
      <c r="J10">
        <v>1</v>
      </c>
      <c r="K10">
        <f t="shared" si="0"/>
        <v>0</v>
      </c>
      <c r="M10" s="5" t="s">
        <v>22</v>
      </c>
      <c r="N10" s="6">
        <v>373.93000000000006</v>
      </c>
      <c r="P10" s="12" t="s">
        <v>68</v>
      </c>
      <c r="Q10">
        <f t="shared" si="1"/>
        <v>957.41</v>
      </c>
    </row>
    <row r="11" spans="1:17" x14ac:dyDescent="0.25">
      <c r="A11">
        <v>6</v>
      </c>
      <c r="B11" s="3">
        <v>68.78</v>
      </c>
      <c r="C11">
        <v>21</v>
      </c>
      <c r="D11" s="1">
        <v>45001</v>
      </c>
      <c r="E11" s="2">
        <v>0.60074255618136208</v>
      </c>
      <c r="F11">
        <v>1</v>
      </c>
      <c r="G11">
        <v>0</v>
      </c>
      <c r="H11">
        <v>1</v>
      </c>
      <c r="I11">
        <v>0</v>
      </c>
      <c r="J11">
        <v>1</v>
      </c>
      <c r="K11">
        <f t="shared" si="0"/>
        <v>10.31</v>
      </c>
      <c r="M11" s="5" t="s">
        <v>23</v>
      </c>
      <c r="N11" s="6">
        <v>583.4799999999999</v>
      </c>
      <c r="P11" s="12" t="s">
        <v>69</v>
      </c>
      <c r="Q11">
        <f t="shared" si="1"/>
        <v>1126.5099999999998</v>
      </c>
    </row>
    <row r="12" spans="1:17" x14ac:dyDescent="0.25">
      <c r="A12">
        <v>5</v>
      </c>
      <c r="B12" s="3">
        <v>115.38</v>
      </c>
      <c r="C12">
        <v>11</v>
      </c>
      <c r="D12" s="1">
        <v>45219</v>
      </c>
      <c r="E12" s="2">
        <v>0.90438099224110147</v>
      </c>
      <c r="F12">
        <v>1</v>
      </c>
      <c r="G12">
        <v>1</v>
      </c>
      <c r="H12">
        <v>0</v>
      </c>
      <c r="I12">
        <v>1</v>
      </c>
      <c r="J12">
        <v>0</v>
      </c>
      <c r="K12">
        <f t="shared" si="0"/>
        <v>0</v>
      </c>
      <c r="M12" s="5" t="s">
        <v>24</v>
      </c>
      <c r="N12" s="6">
        <v>543.02999999999986</v>
      </c>
      <c r="P12" s="12" t="s">
        <v>70</v>
      </c>
      <c r="Q12">
        <f t="shared" si="1"/>
        <v>1142.3100000000002</v>
      </c>
    </row>
    <row r="13" spans="1:17" x14ac:dyDescent="0.25">
      <c r="A13">
        <v>10</v>
      </c>
      <c r="B13" s="3">
        <v>115.17</v>
      </c>
      <c r="C13">
        <v>22</v>
      </c>
      <c r="D13" s="1">
        <v>45001</v>
      </c>
      <c r="E13" s="2">
        <v>0.8954524824222363</v>
      </c>
      <c r="F13">
        <v>0</v>
      </c>
      <c r="G13">
        <v>1</v>
      </c>
      <c r="H13">
        <v>1</v>
      </c>
      <c r="I13">
        <v>0</v>
      </c>
      <c r="J13">
        <v>1</v>
      </c>
      <c r="K13">
        <f t="shared" si="0"/>
        <v>17.27</v>
      </c>
      <c r="M13" s="5" t="s">
        <v>25</v>
      </c>
      <c r="N13" s="6">
        <v>599.28000000000031</v>
      </c>
      <c r="P13" s="12" t="s">
        <v>71</v>
      </c>
      <c r="Q13">
        <f t="shared" si="1"/>
        <v>1211.0400000000002</v>
      </c>
    </row>
    <row r="14" spans="1:17" x14ac:dyDescent="0.25">
      <c r="A14">
        <v>1</v>
      </c>
      <c r="B14" s="3">
        <v>95.18</v>
      </c>
      <c r="C14">
        <v>1</v>
      </c>
      <c r="D14" s="1">
        <v>45207</v>
      </c>
      <c r="E14" s="2">
        <v>0.92355486527647757</v>
      </c>
      <c r="F14">
        <v>1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  <c r="M14" s="5" t="s">
        <v>26</v>
      </c>
      <c r="N14" s="6">
        <v>611.75999999999988</v>
      </c>
      <c r="P14" s="12" t="s">
        <v>72</v>
      </c>
      <c r="Q14">
        <f t="shared" si="1"/>
        <v>1226.55</v>
      </c>
    </row>
    <row r="15" spans="1:17" x14ac:dyDescent="0.25">
      <c r="A15">
        <v>10</v>
      </c>
      <c r="B15" s="3">
        <v>143.24</v>
      </c>
      <c r="C15">
        <v>6</v>
      </c>
      <c r="D15" s="1">
        <v>45219</v>
      </c>
      <c r="E15" s="2">
        <v>0.48261299654697121</v>
      </c>
      <c r="F15">
        <v>0</v>
      </c>
      <c r="G15">
        <v>1</v>
      </c>
      <c r="H15">
        <v>1</v>
      </c>
      <c r="I15">
        <v>0</v>
      </c>
      <c r="J15">
        <v>0</v>
      </c>
      <c r="K15">
        <f t="shared" si="0"/>
        <v>0</v>
      </c>
      <c r="M15" s="5" t="s">
        <v>27</v>
      </c>
      <c r="N15" s="6">
        <v>614.79000000000008</v>
      </c>
      <c r="P15" s="12" t="s">
        <v>73</v>
      </c>
      <c r="Q15">
        <f t="shared" si="1"/>
        <v>658.60000000000014</v>
      </c>
    </row>
    <row r="16" spans="1:17" x14ac:dyDescent="0.25">
      <c r="A16">
        <v>7</v>
      </c>
      <c r="B16" s="3">
        <v>98.97</v>
      </c>
      <c r="C16">
        <v>21</v>
      </c>
      <c r="D16" s="1">
        <v>44931</v>
      </c>
      <c r="E16" s="2">
        <v>0.51010320867820669</v>
      </c>
      <c r="F16">
        <v>1</v>
      </c>
      <c r="G16">
        <v>0</v>
      </c>
      <c r="H16">
        <v>1</v>
      </c>
      <c r="I16">
        <v>0</v>
      </c>
      <c r="J16">
        <v>1</v>
      </c>
      <c r="K16">
        <f t="shared" si="0"/>
        <v>14.84</v>
      </c>
      <c r="M16" s="5" t="s">
        <v>28</v>
      </c>
      <c r="N16" s="6">
        <v>43.81</v>
      </c>
      <c r="P16" s="12"/>
    </row>
    <row r="17" spans="1:14" x14ac:dyDescent="0.25">
      <c r="A17">
        <v>7</v>
      </c>
      <c r="B17" s="3">
        <v>122.7</v>
      </c>
      <c r="C17">
        <v>24</v>
      </c>
      <c r="D17" s="1">
        <v>44997</v>
      </c>
      <c r="E17" s="2">
        <v>0.60516859129846101</v>
      </c>
      <c r="F17">
        <v>0</v>
      </c>
      <c r="G17">
        <v>0</v>
      </c>
      <c r="H17">
        <v>0</v>
      </c>
      <c r="I17">
        <v>1</v>
      </c>
      <c r="J17">
        <v>1</v>
      </c>
      <c r="K17">
        <f t="shared" si="0"/>
        <v>18.399999999999999</v>
      </c>
      <c r="M17" s="5" t="s">
        <v>14</v>
      </c>
      <c r="N17" s="6">
        <v>7407.4800000000005</v>
      </c>
    </row>
    <row r="18" spans="1:14" x14ac:dyDescent="0.25">
      <c r="A18">
        <v>2</v>
      </c>
      <c r="B18" s="3">
        <v>194</v>
      </c>
      <c r="C18">
        <v>19</v>
      </c>
      <c r="D18" s="1">
        <v>45040</v>
      </c>
      <c r="E18" s="2">
        <v>0.84310988046776303</v>
      </c>
      <c r="F18">
        <v>1</v>
      </c>
      <c r="G18">
        <v>1</v>
      </c>
      <c r="H18">
        <v>0</v>
      </c>
      <c r="I18">
        <v>0</v>
      </c>
      <c r="J18">
        <v>1</v>
      </c>
      <c r="K18">
        <f t="shared" si="0"/>
        <v>0</v>
      </c>
    </row>
    <row r="19" spans="1:14" x14ac:dyDescent="0.25">
      <c r="A19">
        <v>10</v>
      </c>
      <c r="B19" s="3">
        <v>126.1</v>
      </c>
      <c r="C19">
        <v>31</v>
      </c>
      <c r="D19" s="1">
        <v>45254</v>
      </c>
      <c r="E19" s="2">
        <v>0.86503236987453436</v>
      </c>
      <c r="F19">
        <v>1</v>
      </c>
      <c r="G19">
        <v>1</v>
      </c>
      <c r="H19">
        <v>1</v>
      </c>
      <c r="I19">
        <v>1</v>
      </c>
      <c r="J19">
        <v>1</v>
      </c>
      <c r="K19">
        <f t="shared" si="0"/>
        <v>18.91</v>
      </c>
    </row>
    <row r="20" spans="1:14" x14ac:dyDescent="0.25">
      <c r="A20">
        <v>8</v>
      </c>
      <c r="B20" s="3">
        <v>5.1100000000000003</v>
      </c>
      <c r="C20">
        <v>11</v>
      </c>
      <c r="D20" s="1">
        <v>45280</v>
      </c>
      <c r="E20" s="2">
        <v>0.53002249446574257</v>
      </c>
      <c r="F20">
        <v>1</v>
      </c>
      <c r="G20">
        <v>1</v>
      </c>
      <c r="H20">
        <v>0</v>
      </c>
      <c r="I20">
        <v>1</v>
      </c>
      <c r="J20">
        <v>0</v>
      </c>
      <c r="K20">
        <f t="shared" si="0"/>
        <v>0</v>
      </c>
    </row>
    <row r="21" spans="1:14" x14ac:dyDescent="0.25">
      <c r="A21">
        <v>2</v>
      </c>
      <c r="B21" s="3">
        <v>190.83</v>
      </c>
      <c r="C21">
        <v>22</v>
      </c>
      <c r="D21" s="1">
        <v>45261</v>
      </c>
      <c r="E21" s="2">
        <v>0.46218879648093758</v>
      </c>
      <c r="F21">
        <v>0</v>
      </c>
      <c r="G21">
        <v>1</v>
      </c>
      <c r="H21">
        <v>1</v>
      </c>
      <c r="I21">
        <v>0</v>
      </c>
      <c r="J21">
        <v>1</v>
      </c>
      <c r="K21">
        <f t="shared" si="0"/>
        <v>28.62</v>
      </c>
    </row>
    <row r="22" spans="1:14" x14ac:dyDescent="0.25">
      <c r="A22">
        <v>2</v>
      </c>
      <c r="B22" s="3">
        <v>100.12</v>
      </c>
      <c r="C22">
        <v>14</v>
      </c>
      <c r="D22" s="1">
        <v>45166</v>
      </c>
      <c r="E22" s="2">
        <v>0.72669493634556881</v>
      </c>
      <c r="F22">
        <v>0</v>
      </c>
      <c r="G22">
        <v>1</v>
      </c>
      <c r="H22">
        <v>1</v>
      </c>
      <c r="I22">
        <v>1</v>
      </c>
      <c r="J22">
        <v>0</v>
      </c>
      <c r="K22">
        <f t="shared" si="0"/>
        <v>15.01</v>
      </c>
    </row>
    <row r="23" spans="1:14" x14ac:dyDescent="0.25">
      <c r="A23">
        <v>10</v>
      </c>
      <c r="B23" s="3">
        <v>55.78</v>
      </c>
      <c r="C23">
        <v>27</v>
      </c>
      <c r="D23" s="1">
        <v>45147</v>
      </c>
      <c r="E23" s="2">
        <v>0.46854627646986202</v>
      </c>
      <c r="F23">
        <v>1</v>
      </c>
      <c r="G23">
        <v>1</v>
      </c>
      <c r="H23">
        <v>0</v>
      </c>
      <c r="I23">
        <v>1</v>
      </c>
      <c r="J23">
        <v>1</v>
      </c>
      <c r="K23">
        <f t="shared" si="0"/>
        <v>8.36</v>
      </c>
    </row>
    <row r="24" spans="1:14" x14ac:dyDescent="0.25">
      <c r="A24">
        <v>10</v>
      </c>
      <c r="B24" s="3">
        <v>51.06</v>
      </c>
      <c r="C24">
        <v>13</v>
      </c>
      <c r="D24" s="1">
        <v>45274</v>
      </c>
      <c r="E24" s="2">
        <v>0.59664389547774765</v>
      </c>
      <c r="F24">
        <v>1</v>
      </c>
      <c r="G24">
        <v>0</v>
      </c>
      <c r="H24">
        <v>1</v>
      </c>
      <c r="I24">
        <v>1</v>
      </c>
      <c r="J24">
        <v>0</v>
      </c>
      <c r="K24">
        <f t="shared" si="0"/>
        <v>7.65</v>
      </c>
    </row>
    <row r="25" spans="1:14" x14ac:dyDescent="0.25">
      <c r="A25">
        <v>3</v>
      </c>
      <c r="B25" s="3">
        <v>185.68</v>
      </c>
      <c r="C25">
        <v>2</v>
      </c>
      <c r="D25" s="1">
        <v>45003</v>
      </c>
      <c r="E25" s="2">
        <v>0.83099678811532207</v>
      </c>
      <c r="F25">
        <v>0</v>
      </c>
      <c r="G25">
        <v>1</v>
      </c>
      <c r="H25">
        <v>0</v>
      </c>
      <c r="I25">
        <v>0</v>
      </c>
      <c r="J25">
        <v>0</v>
      </c>
      <c r="K25">
        <f t="shared" si="0"/>
        <v>0</v>
      </c>
    </row>
    <row r="26" spans="1:14" x14ac:dyDescent="0.25">
      <c r="A26">
        <v>6</v>
      </c>
      <c r="B26" s="3">
        <v>68.400000000000006</v>
      </c>
      <c r="C26">
        <v>15</v>
      </c>
      <c r="D26" s="1">
        <v>45124</v>
      </c>
      <c r="E26" s="2">
        <v>0.42810083951447037</v>
      </c>
      <c r="F26">
        <v>1</v>
      </c>
      <c r="G26">
        <v>1</v>
      </c>
      <c r="H26">
        <v>1</v>
      </c>
      <c r="I26">
        <v>1</v>
      </c>
      <c r="J26">
        <v>0</v>
      </c>
      <c r="K26">
        <f t="shared" si="0"/>
        <v>10.26</v>
      </c>
    </row>
    <row r="27" spans="1:14" x14ac:dyDescent="0.25">
      <c r="A27">
        <v>4</v>
      </c>
      <c r="B27" s="3">
        <v>185.76</v>
      </c>
      <c r="C27">
        <v>11</v>
      </c>
      <c r="D27" s="1">
        <v>45079</v>
      </c>
      <c r="E27" s="2">
        <v>0.95061527527320799</v>
      </c>
      <c r="F27">
        <v>1</v>
      </c>
      <c r="G27">
        <v>1</v>
      </c>
      <c r="H27">
        <v>0</v>
      </c>
      <c r="I27">
        <v>1</v>
      </c>
      <c r="J27">
        <v>0</v>
      </c>
      <c r="K27">
        <f t="shared" si="0"/>
        <v>0</v>
      </c>
    </row>
    <row r="28" spans="1:14" x14ac:dyDescent="0.25">
      <c r="A28">
        <v>9</v>
      </c>
      <c r="B28" s="3">
        <v>174.05</v>
      </c>
      <c r="C28">
        <v>25</v>
      </c>
      <c r="D28" s="1">
        <v>44969</v>
      </c>
      <c r="E28" s="2">
        <v>0.66002886770050417</v>
      </c>
      <c r="F28">
        <v>1</v>
      </c>
      <c r="G28">
        <v>0</v>
      </c>
      <c r="H28">
        <v>0</v>
      </c>
      <c r="I28">
        <v>1</v>
      </c>
      <c r="J28">
        <v>1</v>
      </c>
      <c r="K28">
        <f t="shared" si="0"/>
        <v>26.1</v>
      </c>
    </row>
    <row r="29" spans="1:14" x14ac:dyDescent="0.25">
      <c r="A29">
        <v>3</v>
      </c>
      <c r="B29" s="3">
        <v>176.38</v>
      </c>
      <c r="C29">
        <v>22</v>
      </c>
      <c r="D29" s="1">
        <v>45181</v>
      </c>
      <c r="E29" s="2">
        <v>0.69751087167670411</v>
      </c>
      <c r="F29">
        <v>0</v>
      </c>
      <c r="G29">
        <v>1</v>
      </c>
      <c r="H29">
        <v>1</v>
      </c>
      <c r="I29">
        <v>0</v>
      </c>
      <c r="J29">
        <v>1</v>
      </c>
      <c r="K29">
        <f t="shared" si="0"/>
        <v>26.45</v>
      </c>
    </row>
    <row r="30" spans="1:14" x14ac:dyDescent="0.25">
      <c r="A30">
        <v>5</v>
      </c>
      <c r="B30" s="3">
        <v>17.329999999999998</v>
      </c>
      <c r="C30">
        <v>28</v>
      </c>
      <c r="D30" s="1">
        <v>45081</v>
      </c>
      <c r="E30" s="2">
        <v>0.59098562670711074</v>
      </c>
      <c r="F30">
        <v>0</v>
      </c>
      <c r="G30">
        <v>0</v>
      </c>
      <c r="H30">
        <v>1</v>
      </c>
      <c r="I30">
        <v>1</v>
      </c>
      <c r="J30">
        <v>1</v>
      </c>
      <c r="K30">
        <f t="shared" si="0"/>
        <v>2.59</v>
      </c>
    </row>
    <row r="31" spans="1:14" x14ac:dyDescent="0.25">
      <c r="A31">
        <v>8</v>
      </c>
      <c r="B31" s="3">
        <v>39.42</v>
      </c>
      <c r="C31">
        <v>17</v>
      </c>
      <c r="D31" s="1">
        <v>44958</v>
      </c>
      <c r="E31" s="2">
        <v>0.54466532730647266</v>
      </c>
      <c r="F31">
        <v>1</v>
      </c>
      <c r="G31">
        <v>0</v>
      </c>
      <c r="H31">
        <v>0</v>
      </c>
      <c r="I31">
        <v>0</v>
      </c>
      <c r="J31">
        <v>1</v>
      </c>
      <c r="K31">
        <f t="shared" si="0"/>
        <v>0</v>
      </c>
    </row>
    <row r="32" spans="1:14" x14ac:dyDescent="0.25">
      <c r="A32">
        <v>2</v>
      </c>
      <c r="B32" s="3">
        <v>133.87</v>
      </c>
      <c r="C32">
        <v>26</v>
      </c>
      <c r="D32" s="1">
        <v>45247</v>
      </c>
      <c r="E32" s="2">
        <v>0.88831386190452499</v>
      </c>
      <c r="F32">
        <v>0</v>
      </c>
      <c r="G32">
        <v>1</v>
      </c>
      <c r="H32">
        <v>0</v>
      </c>
      <c r="I32">
        <v>1</v>
      </c>
      <c r="J32">
        <v>1</v>
      </c>
      <c r="K32">
        <f t="shared" si="0"/>
        <v>20.079999999999998</v>
      </c>
    </row>
    <row r="33" spans="1:11" x14ac:dyDescent="0.25">
      <c r="A33">
        <v>7</v>
      </c>
      <c r="B33" s="3">
        <v>143.19</v>
      </c>
      <c r="C33">
        <v>7</v>
      </c>
      <c r="D33" s="1">
        <v>45143</v>
      </c>
      <c r="E33" s="2">
        <v>0.4325910737703868</v>
      </c>
      <c r="F33">
        <v>1</v>
      </c>
      <c r="G33">
        <v>1</v>
      </c>
      <c r="H33">
        <v>1</v>
      </c>
      <c r="I33">
        <v>0</v>
      </c>
      <c r="J33">
        <v>0</v>
      </c>
      <c r="K33">
        <f t="shared" si="0"/>
        <v>0</v>
      </c>
    </row>
    <row r="34" spans="1:11" x14ac:dyDescent="0.25">
      <c r="A34">
        <v>10</v>
      </c>
      <c r="B34" s="3">
        <v>75.78</v>
      </c>
      <c r="C34">
        <v>12</v>
      </c>
      <c r="D34" s="1">
        <v>44975</v>
      </c>
      <c r="E34" s="2">
        <v>0.83741800313279036</v>
      </c>
      <c r="F34">
        <v>0</v>
      </c>
      <c r="G34">
        <v>0</v>
      </c>
      <c r="H34">
        <v>1</v>
      </c>
      <c r="I34">
        <v>1</v>
      </c>
      <c r="J34">
        <v>0</v>
      </c>
      <c r="K34">
        <f t="shared" si="0"/>
        <v>11.36</v>
      </c>
    </row>
    <row r="35" spans="1:11" x14ac:dyDescent="0.25">
      <c r="A35">
        <v>3</v>
      </c>
      <c r="B35" s="3">
        <v>189.7</v>
      </c>
      <c r="C35">
        <v>26</v>
      </c>
      <c r="D35" s="1">
        <v>44975</v>
      </c>
      <c r="E35" s="2">
        <v>0.89009733411092684</v>
      </c>
      <c r="F35">
        <v>0</v>
      </c>
      <c r="G35">
        <v>1</v>
      </c>
      <c r="H35">
        <v>0</v>
      </c>
      <c r="I35">
        <v>1</v>
      </c>
      <c r="J35">
        <v>1</v>
      </c>
      <c r="K35">
        <f t="shared" si="0"/>
        <v>28.45</v>
      </c>
    </row>
    <row r="36" spans="1:11" x14ac:dyDescent="0.25">
      <c r="A36">
        <v>5</v>
      </c>
      <c r="B36" s="3">
        <v>118.34</v>
      </c>
      <c r="C36">
        <v>28</v>
      </c>
      <c r="D36" s="1">
        <v>44937</v>
      </c>
      <c r="E36" s="2">
        <v>0.57866447340706539</v>
      </c>
      <c r="F36">
        <v>0</v>
      </c>
      <c r="G36">
        <v>0</v>
      </c>
      <c r="H36">
        <v>1</v>
      </c>
      <c r="I36">
        <v>1</v>
      </c>
      <c r="J36">
        <v>1</v>
      </c>
      <c r="K36">
        <f t="shared" si="0"/>
        <v>17.75</v>
      </c>
    </row>
    <row r="37" spans="1:11" x14ac:dyDescent="0.25">
      <c r="A37">
        <v>6</v>
      </c>
      <c r="B37" s="3">
        <v>170.77</v>
      </c>
      <c r="C37">
        <v>24</v>
      </c>
      <c r="D37" s="1">
        <v>44965</v>
      </c>
      <c r="E37" s="2">
        <v>0.95417551056871464</v>
      </c>
      <c r="F37">
        <v>0</v>
      </c>
      <c r="G37">
        <v>0</v>
      </c>
      <c r="H37">
        <v>0</v>
      </c>
      <c r="I37">
        <v>1</v>
      </c>
      <c r="J37">
        <v>1</v>
      </c>
      <c r="K37">
        <f t="shared" si="0"/>
        <v>25.61</v>
      </c>
    </row>
    <row r="38" spans="1:11" x14ac:dyDescent="0.25">
      <c r="A38">
        <v>3</v>
      </c>
      <c r="B38" s="3">
        <v>84</v>
      </c>
      <c r="C38">
        <v>18</v>
      </c>
      <c r="D38" s="1">
        <v>45165</v>
      </c>
      <c r="E38" s="2">
        <v>0.91686998176596468</v>
      </c>
      <c r="F38">
        <v>0</v>
      </c>
      <c r="G38">
        <v>1</v>
      </c>
      <c r="H38">
        <v>0</v>
      </c>
      <c r="I38">
        <v>0</v>
      </c>
      <c r="J38">
        <v>1</v>
      </c>
      <c r="K38">
        <f t="shared" si="0"/>
        <v>0</v>
      </c>
    </row>
    <row r="39" spans="1:11" x14ac:dyDescent="0.25">
      <c r="A39">
        <v>4</v>
      </c>
      <c r="B39" s="3">
        <v>96.42</v>
      </c>
      <c r="C39">
        <v>1</v>
      </c>
      <c r="D39" s="1">
        <v>45228</v>
      </c>
      <c r="E39" s="2">
        <v>0.51709892736726726</v>
      </c>
      <c r="F39">
        <v>1</v>
      </c>
      <c r="G39">
        <v>0</v>
      </c>
      <c r="H39">
        <v>0</v>
      </c>
      <c r="I39">
        <v>0</v>
      </c>
      <c r="J39">
        <v>0</v>
      </c>
      <c r="K39">
        <f t="shared" si="0"/>
        <v>0</v>
      </c>
    </row>
    <row r="40" spans="1:11" x14ac:dyDescent="0.25">
      <c r="A40">
        <v>10</v>
      </c>
      <c r="B40" s="3">
        <v>88.16</v>
      </c>
      <c r="C40">
        <v>4</v>
      </c>
      <c r="D40" s="1">
        <v>45162</v>
      </c>
      <c r="E40" s="2">
        <v>0.85040502696581277</v>
      </c>
      <c r="F40">
        <v>0</v>
      </c>
      <c r="G40">
        <v>0</v>
      </c>
      <c r="H40">
        <v>1</v>
      </c>
      <c r="I40">
        <v>0</v>
      </c>
      <c r="J40">
        <v>0</v>
      </c>
      <c r="K40">
        <f t="shared" si="0"/>
        <v>0</v>
      </c>
    </row>
    <row r="41" spans="1:11" x14ac:dyDescent="0.25">
      <c r="A41">
        <v>7</v>
      </c>
      <c r="B41" s="3">
        <v>66.69</v>
      </c>
      <c r="C41">
        <v>14</v>
      </c>
      <c r="D41" s="1">
        <v>45151</v>
      </c>
      <c r="E41" s="2">
        <v>0.81491951979926092</v>
      </c>
      <c r="F41">
        <v>0</v>
      </c>
      <c r="G41">
        <v>1</v>
      </c>
      <c r="H41">
        <v>1</v>
      </c>
      <c r="I41">
        <v>1</v>
      </c>
      <c r="J41">
        <v>0</v>
      </c>
      <c r="K41">
        <f t="shared" si="0"/>
        <v>10</v>
      </c>
    </row>
    <row r="42" spans="1:11" x14ac:dyDescent="0.25">
      <c r="A42">
        <v>3</v>
      </c>
      <c r="B42" s="3">
        <v>195.79</v>
      </c>
      <c r="C42">
        <v>8</v>
      </c>
      <c r="D42" s="1">
        <v>45227</v>
      </c>
      <c r="E42" s="2">
        <v>0.72917879240856509</v>
      </c>
      <c r="F42">
        <v>0</v>
      </c>
      <c r="G42">
        <v>0</v>
      </c>
      <c r="H42">
        <v>0</v>
      </c>
      <c r="I42">
        <v>1</v>
      </c>
      <c r="J42">
        <v>0</v>
      </c>
      <c r="K42">
        <f t="shared" si="0"/>
        <v>0</v>
      </c>
    </row>
    <row r="43" spans="1:11" x14ac:dyDescent="0.25">
      <c r="A43">
        <v>7</v>
      </c>
      <c r="B43" s="3">
        <v>21.32</v>
      </c>
      <c r="C43">
        <v>31</v>
      </c>
      <c r="D43" s="1">
        <v>45121</v>
      </c>
      <c r="E43" s="2">
        <v>0.70230511300312037</v>
      </c>
      <c r="F43">
        <v>1</v>
      </c>
      <c r="G43">
        <v>1</v>
      </c>
      <c r="H43">
        <v>1</v>
      </c>
      <c r="I43">
        <v>1</v>
      </c>
      <c r="J43">
        <v>1</v>
      </c>
      <c r="K43">
        <f t="shared" si="0"/>
        <v>3.19</v>
      </c>
    </row>
    <row r="44" spans="1:11" x14ac:dyDescent="0.25">
      <c r="A44">
        <v>8</v>
      </c>
      <c r="B44" s="3">
        <v>40.82</v>
      </c>
      <c r="C44">
        <v>28</v>
      </c>
      <c r="D44" s="1">
        <v>45241</v>
      </c>
      <c r="E44" s="2">
        <v>0.50326500809447161</v>
      </c>
      <c r="F44">
        <v>0</v>
      </c>
      <c r="G44">
        <v>0</v>
      </c>
      <c r="H44">
        <v>1</v>
      </c>
      <c r="I44">
        <v>1</v>
      </c>
      <c r="J44">
        <v>1</v>
      </c>
      <c r="K44">
        <f t="shared" si="0"/>
        <v>6.12</v>
      </c>
    </row>
    <row r="45" spans="1:11" x14ac:dyDescent="0.25">
      <c r="A45">
        <v>8</v>
      </c>
      <c r="B45" s="3">
        <v>150.94</v>
      </c>
      <c r="C45">
        <v>7</v>
      </c>
      <c r="D45" s="1">
        <v>45068</v>
      </c>
      <c r="E45" s="2">
        <v>0.79949843265585274</v>
      </c>
      <c r="F45">
        <v>1</v>
      </c>
      <c r="G45">
        <v>1</v>
      </c>
      <c r="H45">
        <v>1</v>
      </c>
      <c r="I45">
        <v>0</v>
      </c>
      <c r="J45">
        <v>0</v>
      </c>
      <c r="K45">
        <f t="shared" si="0"/>
        <v>0</v>
      </c>
    </row>
    <row r="46" spans="1:11" x14ac:dyDescent="0.25">
      <c r="A46">
        <v>5</v>
      </c>
      <c r="B46" s="3">
        <v>5.78</v>
      </c>
      <c r="C46">
        <v>17</v>
      </c>
      <c r="D46" s="1">
        <v>45099</v>
      </c>
      <c r="E46" s="2">
        <v>0.68516273243182146</v>
      </c>
      <c r="F46">
        <v>1</v>
      </c>
      <c r="G46">
        <v>0</v>
      </c>
      <c r="H46">
        <v>0</v>
      </c>
      <c r="I46">
        <v>0</v>
      </c>
      <c r="J46">
        <v>1</v>
      </c>
      <c r="K46">
        <f t="shared" si="0"/>
        <v>0</v>
      </c>
    </row>
    <row r="47" spans="1:11" x14ac:dyDescent="0.25">
      <c r="A47">
        <v>10</v>
      </c>
      <c r="B47" s="3">
        <v>69.290000000000006</v>
      </c>
      <c r="C47">
        <v>21</v>
      </c>
      <c r="D47" s="1">
        <v>45100</v>
      </c>
      <c r="E47" s="2">
        <v>0.89180808762461083</v>
      </c>
      <c r="F47">
        <v>1</v>
      </c>
      <c r="G47">
        <v>0</v>
      </c>
      <c r="H47">
        <v>1</v>
      </c>
      <c r="I47">
        <v>0</v>
      </c>
      <c r="J47">
        <v>1</v>
      </c>
      <c r="K47">
        <f t="shared" si="0"/>
        <v>10.39</v>
      </c>
    </row>
    <row r="48" spans="1:11" x14ac:dyDescent="0.25">
      <c r="A48">
        <v>8</v>
      </c>
      <c r="B48" s="3">
        <v>92.1</v>
      </c>
      <c r="C48">
        <v>3</v>
      </c>
      <c r="D48" s="1">
        <v>45065</v>
      </c>
      <c r="E48" s="2">
        <v>0.46304835444359527</v>
      </c>
      <c r="F48">
        <v>1</v>
      </c>
      <c r="G48">
        <v>1</v>
      </c>
      <c r="H48">
        <v>0</v>
      </c>
      <c r="I48">
        <v>0</v>
      </c>
      <c r="J48">
        <v>0</v>
      </c>
      <c r="K48">
        <f t="shared" si="0"/>
        <v>0</v>
      </c>
    </row>
    <row r="49" spans="1:11" x14ac:dyDescent="0.25">
      <c r="A49">
        <v>6</v>
      </c>
      <c r="B49" s="3">
        <v>152.38</v>
      </c>
      <c r="C49">
        <v>30</v>
      </c>
      <c r="D49" s="1">
        <v>45170</v>
      </c>
      <c r="E49" s="2">
        <v>0.8358705984183683</v>
      </c>
      <c r="F49">
        <v>0</v>
      </c>
      <c r="G49">
        <v>1</v>
      </c>
      <c r="H49">
        <v>1</v>
      </c>
      <c r="I49">
        <v>1</v>
      </c>
      <c r="J49">
        <v>1</v>
      </c>
      <c r="K49">
        <f t="shared" si="0"/>
        <v>22.85</v>
      </c>
    </row>
    <row r="50" spans="1:11" x14ac:dyDescent="0.25">
      <c r="A50">
        <v>8</v>
      </c>
      <c r="B50" s="3">
        <v>68.89</v>
      </c>
      <c r="C50">
        <v>14</v>
      </c>
      <c r="D50" s="1">
        <v>45007</v>
      </c>
      <c r="E50" s="2">
        <v>0.5689959904227474</v>
      </c>
      <c r="F50">
        <v>0</v>
      </c>
      <c r="G50">
        <v>1</v>
      </c>
      <c r="H50">
        <v>1</v>
      </c>
      <c r="I50">
        <v>1</v>
      </c>
      <c r="J50">
        <v>0</v>
      </c>
      <c r="K50">
        <f t="shared" si="0"/>
        <v>10.33</v>
      </c>
    </row>
    <row r="51" spans="1:11" x14ac:dyDescent="0.25">
      <c r="A51">
        <v>10</v>
      </c>
      <c r="B51" s="3">
        <v>188.45</v>
      </c>
      <c r="C51">
        <v>14</v>
      </c>
      <c r="D51" s="1">
        <v>45286</v>
      </c>
      <c r="E51" s="2">
        <v>0.47370424437102165</v>
      </c>
      <c r="F51">
        <v>0</v>
      </c>
      <c r="G51">
        <v>1</v>
      </c>
      <c r="H51">
        <v>1</v>
      </c>
      <c r="I51">
        <v>1</v>
      </c>
      <c r="J51">
        <v>0</v>
      </c>
      <c r="K51">
        <f t="shared" si="0"/>
        <v>28.26</v>
      </c>
    </row>
    <row r="52" spans="1:11" x14ac:dyDescent="0.25">
      <c r="A52">
        <v>3</v>
      </c>
      <c r="B52" s="3">
        <v>196.76</v>
      </c>
      <c r="C52">
        <v>18</v>
      </c>
      <c r="D52" s="1">
        <v>44967</v>
      </c>
      <c r="E52" s="2">
        <v>0.8873979825918572</v>
      </c>
      <c r="F52">
        <v>0</v>
      </c>
      <c r="G52">
        <v>1</v>
      </c>
      <c r="H52">
        <v>0</v>
      </c>
      <c r="I52">
        <v>0</v>
      </c>
      <c r="J52">
        <v>1</v>
      </c>
      <c r="K52">
        <f t="shared" si="0"/>
        <v>0</v>
      </c>
    </row>
    <row r="53" spans="1:11" x14ac:dyDescent="0.25">
      <c r="A53">
        <v>3</v>
      </c>
      <c r="B53" s="3">
        <v>12.16</v>
      </c>
      <c r="C53">
        <v>11</v>
      </c>
      <c r="D53" s="1">
        <v>45165</v>
      </c>
      <c r="E53" s="2">
        <v>0.95704890150323463</v>
      </c>
      <c r="F53">
        <v>1</v>
      </c>
      <c r="G53">
        <v>1</v>
      </c>
      <c r="H53">
        <v>0</v>
      </c>
      <c r="I53">
        <v>1</v>
      </c>
      <c r="J53">
        <v>0</v>
      </c>
      <c r="K53">
        <f t="shared" si="0"/>
        <v>0</v>
      </c>
    </row>
    <row r="54" spans="1:11" x14ac:dyDescent="0.25">
      <c r="A54">
        <v>5</v>
      </c>
      <c r="B54" s="3">
        <v>188.5</v>
      </c>
      <c r="C54">
        <v>26</v>
      </c>
      <c r="D54" s="1">
        <v>45281</v>
      </c>
      <c r="E54" s="2">
        <v>0.50241555182769027</v>
      </c>
      <c r="F54">
        <v>0</v>
      </c>
      <c r="G54">
        <v>1</v>
      </c>
      <c r="H54">
        <v>0</v>
      </c>
      <c r="I54">
        <v>1</v>
      </c>
      <c r="J54">
        <v>1</v>
      </c>
      <c r="K54">
        <f t="shared" si="0"/>
        <v>28.27</v>
      </c>
    </row>
    <row r="55" spans="1:11" x14ac:dyDescent="0.25">
      <c r="A55">
        <v>7</v>
      </c>
      <c r="B55" s="3">
        <v>145.61000000000001</v>
      </c>
      <c r="C55">
        <v>6</v>
      </c>
      <c r="D55" s="1">
        <v>45012</v>
      </c>
      <c r="E55" s="2">
        <v>0.76145742681575113</v>
      </c>
      <c r="F55">
        <v>0</v>
      </c>
      <c r="G55">
        <v>1</v>
      </c>
      <c r="H55">
        <v>1</v>
      </c>
      <c r="I55">
        <v>0</v>
      </c>
      <c r="J55">
        <v>0</v>
      </c>
      <c r="K55">
        <f t="shared" si="0"/>
        <v>0</v>
      </c>
    </row>
    <row r="56" spans="1:11" x14ac:dyDescent="0.25">
      <c r="A56">
        <v>10</v>
      </c>
      <c r="B56" s="3">
        <v>30.62</v>
      </c>
      <c r="C56">
        <v>12</v>
      </c>
      <c r="D56" s="1">
        <v>45126</v>
      </c>
      <c r="E56" s="2">
        <v>0.86166108488508875</v>
      </c>
      <c r="F56">
        <v>0</v>
      </c>
      <c r="G56">
        <v>0</v>
      </c>
      <c r="H56">
        <v>1</v>
      </c>
      <c r="I56">
        <v>1</v>
      </c>
      <c r="J56">
        <v>0</v>
      </c>
      <c r="K56">
        <f t="shared" si="0"/>
        <v>4.59</v>
      </c>
    </row>
    <row r="57" spans="1:11" x14ac:dyDescent="0.25">
      <c r="A57">
        <v>5</v>
      </c>
      <c r="B57" s="3">
        <v>65.05</v>
      </c>
      <c r="C57">
        <v>9</v>
      </c>
      <c r="D57" s="1">
        <v>45063</v>
      </c>
      <c r="E57" s="2">
        <v>0.62431971562324617</v>
      </c>
      <c r="F57">
        <v>1</v>
      </c>
      <c r="G57">
        <v>0</v>
      </c>
      <c r="H57">
        <v>0</v>
      </c>
      <c r="I57">
        <v>1</v>
      </c>
      <c r="J57">
        <v>0</v>
      </c>
      <c r="K57">
        <f t="shared" si="0"/>
        <v>0</v>
      </c>
    </row>
    <row r="58" spans="1:11" x14ac:dyDescent="0.25">
      <c r="A58">
        <v>2</v>
      </c>
      <c r="B58" s="3">
        <v>174.64</v>
      </c>
      <c r="C58">
        <v>28</v>
      </c>
      <c r="D58" s="1">
        <v>45283</v>
      </c>
      <c r="E58" s="2">
        <v>0.84785823157100404</v>
      </c>
      <c r="F58">
        <v>0</v>
      </c>
      <c r="G58">
        <v>0</v>
      </c>
      <c r="H58">
        <v>1</v>
      </c>
      <c r="I58">
        <v>1</v>
      </c>
      <c r="J58">
        <v>1</v>
      </c>
      <c r="K58">
        <f t="shared" si="0"/>
        <v>26.19</v>
      </c>
    </row>
    <row r="59" spans="1:11" x14ac:dyDescent="0.25">
      <c r="A59">
        <v>2</v>
      </c>
      <c r="B59" s="3">
        <v>195.38</v>
      </c>
      <c r="C59">
        <v>10</v>
      </c>
      <c r="D59" s="1">
        <v>45036</v>
      </c>
      <c r="E59" s="2">
        <v>0.6944166870409918</v>
      </c>
      <c r="F59">
        <v>0</v>
      </c>
      <c r="G59">
        <v>1</v>
      </c>
      <c r="H59">
        <v>0</v>
      </c>
      <c r="I59">
        <v>1</v>
      </c>
      <c r="J59">
        <v>0</v>
      </c>
      <c r="K59">
        <f t="shared" si="0"/>
        <v>0</v>
      </c>
    </row>
    <row r="60" spans="1:11" x14ac:dyDescent="0.25">
      <c r="A60">
        <v>3</v>
      </c>
      <c r="B60" s="3">
        <v>75.3</v>
      </c>
      <c r="C60">
        <v>6</v>
      </c>
      <c r="D60" s="1">
        <v>45175</v>
      </c>
      <c r="E60" s="2">
        <v>0.91584358629163698</v>
      </c>
      <c r="F60">
        <v>0</v>
      </c>
      <c r="G60">
        <v>1</v>
      </c>
      <c r="H60">
        <v>1</v>
      </c>
      <c r="I60">
        <v>0</v>
      </c>
      <c r="J60">
        <v>0</v>
      </c>
      <c r="K60">
        <f t="shared" si="0"/>
        <v>0</v>
      </c>
    </row>
    <row r="61" spans="1:11" x14ac:dyDescent="0.25">
      <c r="A61">
        <v>7</v>
      </c>
      <c r="B61" s="3">
        <v>35.32</v>
      </c>
      <c r="C61">
        <v>21</v>
      </c>
      <c r="D61" s="1">
        <v>45228</v>
      </c>
      <c r="E61" s="2">
        <v>0.63265761230856732</v>
      </c>
      <c r="F61">
        <v>1</v>
      </c>
      <c r="G61">
        <v>0</v>
      </c>
      <c r="H61">
        <v>1</v>
      </c>
      <c r="I61">
        <v>0</v>
      </c>
      <c r="J61">
        <v>1</v>
      </c>
      <c r="K61">
        <f t="shared" si="0"/>
        <v>5.29</v>
      </c>
    </row>
    <row r="62" spans="1:11" x14ac:dyDescent="0.25">
      <c r="A62">
        <v>1</v>
      </c>
      <c r="B62" s="3">
        <v>98.39</v>
      </c>
      <c r="C62">
        <v>17</v>
      </c>
      <c r="D62" s="1">
        <v>45156</v>
      </c>
      <c r="E62" s="2">
        <v>0.53520336880253205</v>
      </c>
      <c r="F62">
        <v>1</v>
      </c>
      <c r="G62">
        <v>0</v>
      </c>
      <c r="H62">
        <v>0</v>
      </c>
      <c r="I62">
        <v>0</v>
      </c>
      <c r="J62">
        <v>1</v>
      </c>
      <c r="K62">
        <f t="shared" si="0"/>
        <v>0</v>
      </c>
    </row>
    <row r="63" spans="1:11" x14ac:dyDescent="0.25">
      <c r="A63">
        <v>2</v>
      </c>
      <c r="B63" s="3">
        <v>195.82</v>
      </c>
      <c r="C63">
        <v>11</v>
      </c>
      <c r="D63" s="1">
        <v>45103</v>
      </c>
      <c r="E63" s="2">
        <v>0.58779388937118826</v>
      </c>
      <c r="F63">
        <v>1</v>
      </c>
      <c r="G63">
        <v>1</v>
      </c>
      <c r="H63">
        <v>0</v>
      </c>
      <c r="I63">
        <v>1</v>
      </c>
      <c r="J63">
        <v>0</v>
      </c>
      <c r="K63">
        <f t="shared" si="0"/>
        <v>0</v>
      </c>
    </row>
    <row r="64" spans="1:11" x14ac:dyDescent="0.25">
      <c r="A64">
        <v>1</v>
      </c>
      <c r="B64" s="3">
        <v>28.83</v>
      </c>
      <c r="C64">
        <v>4</v>
      </c>
      <c r="D64" s="1">
        <v>45032</v>
      </c>
      <c r="E64" s="2">
        <v>0.45563993868727365</v>
      </c>
      <c r="F64">
        <v>0</v>
      </c>
      <c r="G64">
        <v>0</v>
      </c>
      <c r="H64">
        <v>1</v>
      </c>
      <c r="I64">
        <v>0</v>
      </c>
      <c r="J64">
        <v>0</v>
      </c>
      <c r="K64">
        <f t="shared" si="0"/>
        <v>0</v>
      </c>
    </row>
    <row r="65" spans="1:11" x14ac:dyDescent="0.25">
      <c r="A65">
        <v>9</v>
      </c>
      <c r="B65" s="3">
        <v>121.93</v>
      </c>
      <c r="C65">
        <v>3</v>
      </c>
      <c r="D65" s="1">
        <v>44983</v>
      </c>
      <c r="E65" s="2">
        <v>0.93073293433544202</v>
      </c>
      <c r="F65">
        <v>1</v>
      </c>
      <c r="G65">
        <v>1</v>
      </c>
      <c r="H65">
        <v>0</v>
      </c>
      <c r="I65">
        <v>0</v>
      </c>
      <c r="J65">
        <v>0</v>
      </c>
      <c r="K65">
        <f t="shared" si="0"/>
        <v>0</v>
      </c>
    </row>
    <row r="66" spans="1:11" x14ac:dyDescent="0.25">
      <c r="A66">
        <v>6</v>
      </c>
      <c r="B66" s="3">
        <v>152.69</v>
      </c>
      <c r="C66">
        <v>13</v>
      </c>
      <c r="D66" s="1">
        <v>44929</v>
      </c>
      <c r="E66" s="2">
        <v>0.69375825581070871</v>
      </c>
      <c r="F66">
        <v>1</v>
      </c>
      <c r="G66">
        <v>0</v>
      </c>
      <c r="H66">
        <v>1</v>
      </c>
      <c r="I66">
        <v>1</v>
      </c>
      <c r="J66">
        <v>0</v>
      </c>
      <c r="K66">
        <f t="shared" si="0"/>
        <v>22.9</v>
      </c>
    </row>
    <row r="67" spans="1:11" x14ac:dyDescent="0.25">
      <c r="A67">
        <v>7</v>
      </c>
      <c r="B67" s="3">
        <v>74.180000000000007</v>
      </c>
      <c r="C67">
        <v>10</v>
      </c>
      <c r="D67" s="1">
        <v>44992</v>
      </c>
      <c r="E67" s="2">
        <v>0.4244650865066219</v>
      </c>
      <c r="F67">
        <v>0</v>
      </c>
      <c r="G67">
        <v>1</v>
      </c>
      <c r="H67">
        <v>0</v>
      </c>
      <c r="I67">
        <v>1</v>
      </c>
      <c r="J67">
        <v>0</v>
      </c>
      <c r="K67">
        <f t="shared" ref="K67:K130" si="2">IF(H67+I67+J67&gt;1,ROUNDDOWN(B67*0.15,2),0)</f>
        <v>0</v>
      </c>
    </row>
    <row r="68" spans="1:11" x14ac:dyDescent="0.25">
      <c r="A68">
        <v>10</v>
      </c>
      <c r="B68" s="3">
        <v>57.76</v>
      </c>
      <c r="C68">
        <v>11</v>
      </c>
      <c r="D68" s="1">
        <v>45190</v>
      </c>
      <c r="E68" s="2">
        <v>0.55506245382399877</v>
      </c>
      <c r="F68">
        <v>1</v>
      </c>
      <c r="G68">
        <v>1</v>
      </c>
      <c r="H68">
        <v>0</v>
      </c>
      <c r="I68">
        <v>1</v>
      </c>
      <c r="J68">
        <v>0</v>
      </c>
      <c r="K68">
        <f t="shared" si="2"/>
        <v>0</v>
      </c>
    </row>
    <row r="69" spans="1:11" x14ac:dyDescent="0.25">
      <c r="A69">
        <v>8</v>
      </c>
      <c r="B69" s="3">
        <v>155.13</v>
      </c>
      <c r="C69">
        <v>20</v>
      </c>
      <c r="D69" s="1">
        <v>44968</v>
      </c>
      <c r="E69" s="2">
        <v>0.49213957591803098</v>
      </c>
      <c r="F69">
        <v>0</v>
      </c>
      <c r="G69">
        <v>0</v>
      </c>
      <c r="H69">
        <v>1</v>
      </c>
      <c r="I69">
        <v>0</v>
      </c>
      <c r="J69">
        <v>1</v>
      </c>
      <c r="K69">
        <f t="shared" si="2"/>
        <v>23.26</v>
      </c>
    </row>
    <row r="70" spans="1:11" x14ac:dyDescent="0.25">
      <c r="A70">
        <v>1</v>
      </c>
      <c r="B70" s="3">
        <v>141.22999999999999</v>
      </c>
      <c r="C70">
        <v>25</v>
      </c>
      <c r="D70" s="1">
        <v>45270</v>
      </c>
      <c r="E70" s="2">
        <v>0.95225567288355073</v>
      </c>
      <c r="F70">
        <v>1</v>
      </c>
      <c r="G70">
        <v>0</v>
      </c>
      <c r="H70">
        <v>0</v>
      </c>
      <c r="I70">
        <v>1</v>
      </c>
      <c r="J70">
        <v>1</v>
      </c>
      <c r="K70">
        <f t="shared" si="2"/>
        <v>21.18</v>
      </c>
    </row>
    <row r="71" spans="1:11" x14ac:dyDescent="0.25">
      <c r="A71">
        <v>3</v>
      </c>
      <c r="B71" s="3">
        <v>8.14</v>
      </c>
      <c r="C71">
        <v>6</v>
      </c>
      <c r="D71" s="1">
        <v>45278</v>
      </c>
      <c r="E71" s="2">
        <v>0.56887164571992588</v>
      </c>
      <c r="F71">
        <v>0</v>
      </c>
      <c r="G71">
        <v>1</v>
      </c>
      <c r="H71">
        <v>1</v>
      </c>
      <c r="I71">
        <v>0</v>
      </c>
      <c r="J71">
        <v>0</v>
      </c>
      <c r="K71">
        <f t="shared" si="2"/>
        <v>0</v>
      </c>
    </row>
    <row r="72" spans="1:11" x14ac:dyDescent="0.25">
      <c r="A72">
        <v>1</v>
      </c>
      <c r="B72" s="3">
        <v>77.14</v>
      </c>
      <c r="C72">
        <v>30</v>
      </c>
      <c r="D72" s="1">
        <v>45081</v>
      </c>
      <c r="E72" s="2">
        <v>0.79288149168372302</v>
      </c>
      <c r="F72">
        <v>0</v>
      </c>
      <c r="G72">
        <v>1</v>
      </c>
      <c r="H72">
        <v>1</v>
      </c>
      <c r="I72">
        <v>1</v>
      </c>
      <c r="J72">
        <v>1</v>
      </c>
      <c r="K72">
        <f t="shared" si="2"/>
        <v>11.57</v>
      </c>
    </row>
    <row r="73" spans="1:11" x14ac:dyDescent="0.25">
      <c r="A73">
        <v>3</v>
      </c>
      <c r="B73" s="3">
        <v>107.34</v>
      </c>
      <c r="C73">
        <v>10</v>
      </c>
      <c r="D73" s="1">
        <v>45118</v>
      </c>
      <c r="E73" s="2">
        <v>0.6457703197502781</v>
      </c>
      <c r="F73">
        <v>0</v>
      </c>
      <c r="G73">
        <v>1</v>
      </c>
      <c r="H73">
        <v>0</v>
      </c>
      <c r="I73">
        <v>1</v>
      </c>
      <c r="J73">
        <v>0</v>
      </c>
      <c r="K73">
        <f t="shared" si="2"/>
        <v>0</v>
      </c>
    </row>
    <row r="74" spans="1:11" x14ac:dyDescent="0.25">
      <c r="A74">
        <v>9</v>
      </c>
      <c r="B74" s="3">
        <v>187.64</v>
      </c>
      <c r="C74">
        <v>14</v>
      </c>
      <c r="D74" s="1">
        <v>44992</v>
      </c>
      <c r="E74" s="2">
        <v>0.79435307876105232</v>
      </c>
      <c r="F74">
        <v>0</v>
      </c>
      <c r="G74">
        <v>1</v>
      </c>
      <c r="H74">
        <v>1</v>
      </c>
      <c r="I74">
        <v>1</v>
      </c>
      <c r="J74">
        <v>0</v>
      </c>
      <c r="K74">
        <f t="shared" si="2"/>
        <v>28.14</v>
      </c>
    </row>
    <row r="75" spans="1:11" x14ac:dyDescent="0.25">
      <c r="A75">
        <v>6</v>
      </c>
      <c r="B75" s="3">
        <v>71.37</v>
      </c>
      <c r="C75">
        <v>9</v>
      </c>
      <c r="D75" s="1">
        <v>45257</v>
      </c>
      <c r="E75" s="2">
        <v>0.44184877977895548</v>
      </c>
      <c r="F75">
        <v>1</v>
      </c>
      <c r="G75">
        <v>0</v>
      </c>
      <c r="H75">
        <v>0</v>
      </c>
      <c r="I75">
        <v>1</v>
      </c>
      <c r="J75">
        <v>0</v>
      </c>
      <c r="K75">
        <f t="shared" si="2"/>
        <v>0</v>
      </c>
    </row>
    <row r="76" spans="1:11" x14ac:dyDescent="0.25">
      <c r="A76">
        <v>5</v>
      </c>
      <c r="B76" s="3">
        <v>144.86000000000001</v>
      </c>
      <c r="C76">
        <v>17</v>
      </c>
      <c r="D76" s="1">
        <v>44996</v>
      </c>
      <c r="E76" s="2">
        <v>0.73670091037693419</v>
      </c>
      <c r="F76">
        <v>1</v>
      </c>
      <c r="G76">
        <v>0</v>
      </c>
      <c r="H76">
        <v>0</v>
      </c>
      <c r="I76">
        <v>0</v>
      </c>
      <c r="J76">
        <v>1</v>
      </c>
      <c r="K76">
        <f t="shared" si="2"/>
        <v>0</v>
      </c>
    </row>
    <row r="77" spans="1:11" x14ac:dyDescent="0.25">
      <c r="A77">
        <v>9</v>
      </c>
      <c r="B77" s="3">
        <v>52.38</v>
      </c>
      <c r="C77">
        <v>24</v>
      </c>
      <c r="D77" s="1">
        <v>45106</v>
      </c>
      <c r="E77" s="2">
        <v>0.8420714297524774</v>
      </c>
      <c r="F77">
        <v>0</v>
      </c>
      <c r="G77">
        <v>0</v>
      </c>
      <c r="H77">
        <v>0</v>
      </c>
      <c r="I77">
        <v>1</v>
      </c>
      <c r="J77">
        <v>1</v>
      </c>
      <c r="K77">
        <f t="shared" si="2"/>
        <v>7.85</v>
      </c>
    </row>
    <row r="78" spans="1:11" x14ac:dyDescent="0.25">
      <c r="A78">
        <v>5</v>
      </c>
      <c r="B78" s="3">
        <v>100.2</v>
      </c>
      <c r="C78">
        <v>14</v>
      </c>
      <c r="D78" s="1">
        <v>45005</v>
      </c>
      <c r="E78" s="2">
        <v>0.87871868769241646</v>
      </c>
      <c r="F78">
        <v>0</v>
      </c>
      <c r="G78">
        <v>1</v>
      </c>
      <c r="H78">
        <v>1</v>
      </c>
      <c r="I78">
        <v>1</v>
      </c>
      <c r="J78">
        <v>0</v>
      </c>
      <c r="K78">
        <f t="shared" si="2"/>
        <v>15.03</v>
      </c>
    </row>
    <row r="79" spans="1:11" x14ac:dyDescent="0.25">
      <c r="A79">
        <v>1</v>
      </c>
      <c r="B79" s="3">
        <v>24.59</v>
      </c>
      <c r="C79">
        <v>9</v>
      </c>
      <c r="D79" s="1">
        <v>45201</v>
      </c>
      <c r="E79" s="2">
        <v>0.50389609991922835</v>
      </c>
      <c r="F79">
        <v>1</v>
      </c>
      <c r="G79">
        <v>0</v>
      </c>
      <c r="H79">
        <v>0</v>
      </c>
      <c r="I79">
        <v>1</v>
      </c>
      <c r="J79">
        <v>0</v>
      </c>
      <c r="K79">
        <f t="shared" si="2"/>
        <v>0</v>
      </c>
    </row>
    <row r="80" spans="1:11" x14ac:dyDescent="0.25">
      <c r="A80">
        <v>3</v>
      </c>
      <c r="B80" s="3">
        <v>66.03</v>
      </c>
      <c r="C80">
        <v>21</v>
      </c>
      <c r="D80" s="1">
        <v>45183</v>
      </c>
      <c r="E80" s="2">
        <v>0.47920414159500774</v>
      </c>
      <c r="F80">
        <v>1</v>
      </c>
      <c r="G80">
        <v>0</v>
      </c>
      <c r="H80">
        <v>1</v>
      </c>
      <c r="I80">
        <v>0</v>
      </c>
      <c r="J80">
        <v>1</v>
      </c>
      <c r="K80">
        <f t="shared" si="2"/>
        <v>9.9</v>
      </c>
    </row>
    <row r="81" spans="1:11" x14ac:dyDescent="0.25">
      <c r="A81">
        <v>4</v>
      </c>
      <c r="B81" s="3">
        <v>7.75</v>
      </c>
      <c r="C81">
        <v>30</v>
      </c>
      <c r="D81" s="1">
        <v>45171</v>
      </c>
      <c r="E81" s="2">
        <v>0.95480132733036394</v>
      </c>
      <c r="F81">
        <v>0</v>
      </c>
      <c r="G81">
        <v>1</v>
      </c>
      <c r="H81">
        <v>1</v>
      </c>
      <c r="I81">
        <v>1</v>
      </c>
      <c r="J81">
        <v>1</v>
      </c>
      <c r="K81">
        <f t="shared" si="2"/>
        <v>1.1599999999999999</v>
      </c>
    </row>
    <row r="82" spans="1:11" x14ac:dyDescent="0.25">
      <c r="A82">
        <v>8</v>
      </c>
      <c r="B82" s="3">
        <v>126.61</v>
      </c>
      <c r="C82">
        <v>26</v>
      </c>
      <c r="D82" s="1">
        <v>45266</v>
      </c>
      <c r="E82" s="2">
        <v>0.44220736028073171</v>
      </c>
      <c r="F82">
        <v>0</v>
      </c>
      <c r="G82">
        <v>1</v>
      </c>
      <c r="H82">
        <v>0</v>
      </c>
      <c r="I82">
        <v>1</v>
      </c>
      <c r="J82">
        <v>1</v>
      </c>
      <c r="K82">
        <f t="shared" si="2"/>
        <v>18.989999999999998</v>
      </c>
    </row>
    <row r="83" spans="1:11" x14ac:dyDescent="0.25">
      <c r="A83">
        <v>10</v>
      </c>
      <c r="B83" s="3">
        <v>157.54</v>
      </c>
      <c r="C83">
        <v>26</v>
      </c>
      <c r="D83" s="1">
        <v>45283</v>
      </c>
      <c r="E83" s="2">
        <v>0.75454562189394259</v>
      </c>
      <c r="F83">
        <v>0</v>
      </c>
      <c r="G83">
        <v>1</v>
      </c>
      <c r="H83">
        <v>0</v>
      </c>
      <c r="I83">
        <v>1</v>
      </c>
      <c r="J83">
        <v>1</v>
      </c>
      <c r="K83">
        <f t="shared" si="2"/>
        <v>23.63</v>
      </c>
    </row>
    <row r="84" spans="1:11" x14ac:dyDescent="0.25">
      <c r="A84">
        <v>9</v>
      </c>
      <c r="B84" s="3">
        <v>141.87</v>
      </c>
      <c r="C84">
        <v>30</v>
      </c>
      <c r="D84" s="1">
        <v>45024</v>
      </c>
      <c r="E84" s="2">
        <v>0.57587069607095898</v>
      </c>
      <c r="F84">
        <v>0</v>
      </c>
      <c r="G84">
        <v>1</v>
      </c>
      <c r="H84">
        <v>1</v>
      </c>
      <c r="I84">
        <v>1</v>
      </c>
      <c r="J84">
        <v>1</v>
      </c>
      <c r="K84">
        <f t="shared" si="2"/>
        <v>21.28</v>
      </c>
    </row>
    <row r="85" spans="1:11" x14ac:dyDescent="0.25">
      <c r="A85">
        <v>7</v>
      </c>
      <c r="B85" s="3">
        <v>156.79</v>
      </c>
      <c r="C85">
        <v>1</v>
      </c>
      <c r="D85" s="1">
        <v>45085</v>
      </c>
      <c r="E85" s="2">
        <v>0.60149006365516211</v>
      </c>
      <c r="F85">
        <v>1</v>
      </c>
      <c r="G85">
        <v>0</v>
      </c>
      <c r="H85">
        <v>0</v>
      </c>
      <c r="I85">
        <v>0</v>
      </c>
      <c r="J85">
        <v>0</v>
      </c>
      <c r="K85">
        <f t="shared" si="2"/>
        <v>0</v>
      </c>
    </row>
    <row r="86" spans="1:11" x14ac:dyDescent="0.25">
      <c r="A86">
        <v>5</v>
      </c>
      <c r="B86" s="3">
        <v>188.89</v>
      </c>
      <c r="C86">
        <v>15</v>
      </c>
      <c r="D86" s="1">
        <v>44948</v>
      </c>
      <c r="E86" s="2">
        <v>0.80421248170032489</v>
      </c>
      <c r="F86">
        <v>1</v>
      </c>
      <c r="G86">
        <v>1</v>
      </c>
      <c r="H86">
        <v>1</v>
      </c>
      <c r="I86">
        <v>1</v>
      </c>
      <c r="J86">
        <v>0</v>
      </c>
      <c r="K86">
        <f t="shared" si="2"/>
        <v>28.33</v>
      </c>
    </row>
    <row r="87" spans="1:11" x14ac:dyDescent="0.25">
      <c r="A87">
        <v>10</v>
      </c>
      <c r="B87" s="3">
        <v>70.87</v>
      </c>
      <c r="C87">
        <v>19</v>
      </c>
      <c r="D87" s="1">
        <v>45107</v>
      </c>
      <c r="E87" s="2">
        <v>0.5111436949823529</v>
      </c>
      <c r="F87">
        <v>1</v>
      </c>
      <c r="G87">
        <v>1</v>
      </c>
      <c r="H87">
        <v>0</v>
      </c>
      <c r="I87">
        <v>0</v>
      </c>
      <c r="J87">
        <v>1</v>
      </c>
      <c r="K87">
        <f t="shared" si="2"/>
        <v>0</v>
      </c>
    </row>
    <row r="88" spans="1:11" x14ac:dyDescent="0.25">
      <c r="A88">
        <v>7</v>
      </c>
      <c r="B88" s="3">
        <v>111.69</v>
      </c>
      <c r="C88">
        <v>18</v>
      </c>
      <c r="D88" s="1">
        <v>45225</v>
      </c>
      <c r="E88" s="2">
        <v>0.89749390748970337</v>
      </c>
      <c r="F88">
        <v>0</v>
      </c>
      <c r="G88">
        <v>1</v>
      </c>
      <c r="H88">
        <v>0</v>
      </c>
      <c r="I88">
        <v>0</v>
      </c>
      <c r="J88">
        <v>1</v>
      </c>
      <c r="K88">
        <f t="shared" si="2"/>
        <v>0</v>
      </c>
    </row>
    <row r="89" spans="1:11" x14ac:dyDescent="0.25">
      <c r="A89">
        <v>1</v>
      </c>
      <c r="B89" s="3">
        <v>122.17</v>
      </c>
      <c r="C89">
        <v>30</v>
      </c>
      <c r="D89" s="1">
        <v>45274</v>
      </c>
      <c r="E89" s="2">
        <v>0.86354048950287166</v>
      </c>
      <c r="F89">
        <v>0</v>
      </c>
      <c r="G89">
        <v>1</v>
      </c>
      <c r="H89">
        <v>1</v>
      </c>
      <c r="I89">
        <v>1</v>
      </c>
      <c r="J89">
        <v>1</v>
      </c>
      <c r="K89">
        <f t="shared" si="2"/>
        <v>18.32</v>
      </c>
    </row>
    <row r="90" spans="1:11" x14ac:dyDescent="0.25">
      <c r="A90">
        <v>1</v>
      </c>
      <c r="B90" s="3">
        <v>183.18</v>
      </c>
      <c r="C90">
        <v>3</v>
      </c>
      <c r="D90" s="1">
        <v>45240</v>
      </c>
      <c r="E90" s="2">
        <v>0.8099624090551506</v>
      </c>
      <c r="F90">
        <v>1</v>
      </c>
      <c r="G90">
        <v>1</v>
      </c>
      <c r="H90">
        <v>0</v>
      </c>
      <c r="I90">
        <v>0</v>
      </c>
      <c r="J90">
        <v>0</v>
      </c>
      <c r="K90">
        <f t="shared" si="2"/>
        <v>0</v>
      </c>
    </row>
    <row r="91" spans="1:11" x14ac:dyDescent="0.25">
      <c r="A91">
        <v>2</v>
      </c>
      <c r="B91" s="3">
        <v>19.29</v>
      </c>
      <c r="C91">
        <v>11</v>
      </c>
      <c r="D91" s="1">
        <v>45174</v>
      </c>
      <c r="E91" s="2">
        <v>0.61315996029019582</v>
      </c>
      <c r="F91">
        <v>1</v>
      </c>
      <c r="G91">
        <v>1</v>
      </c>
      <c r="H91">
        <v>0</v>
      </c>
      <c r="I91">
        <v>1</v>
      </c>
      <c r="J91">
        <v>0</v>
      </c>
      <c r="K91">
        <f t="shared" si="2"/>
        <v>0</v>
      </c>
    </row>
    <row r="92" spans="1:11" x14ac:dyDescent="0.25">
      <c r="A92">
        <v>8</v>
      </c>
      <c r="B92" s="3">
        <v>46.68</v>
      </c>
      <c r="C92">
        <v>9</v>
      </c>
      <c r="D92" s="1">
        <v>45014</v>
      </c>
      <c r="E92" s="2">
        <v>0.94630232673387638</v>
      </c>
      <c r="F92">
        <v>1</v>
      </c>
      <c r="G92">
        <v>0</v>
      </c>
      <c r="H92">
        <v>0</v>
      </c>
      <c r="I92">
        <v>1</v>
      </c>
      <c r="J92">
        <v>0</v>
      </c>
      <c r="K92">
        <f t="shared" si="2"/>
        <v>0</v>
      </c>
    </row>
    <row r="93" spans="1:11" x14ac:dyDescent="0.25">
      <c r="A93">
        <v>1</v>
      </c>
      <c r="B93" s="3">
        <v>50.06</v>
      </c>
      <c r="C93">
        <v>19</v>
      </c>
      <c r="D93" s="1">
        <v>45281</v>
      </c>
      <c r="E93" s="2">
        <v>0.48140400906411224</v>
      </c>
      <c r="F93">
        <v>1</v>
      </c>
      <c r="G93">
        <v>1</v>
      </c>
      <c r="H93">
        <v>0</v>
      </c>
      <c r="I93">
        <v>0</v>
      </c>
      <c r="J93">
        <v>1</v>
      </c>
      <c r="K93">
        <f t="shared" si="2"/>
        <v>0</v>
      </c>
    </row>
    <row r="94" spans="1:11" x14ac:dyDescent="0.25">
      <c r="A94">
        <v>3</v>
      </c>
      <c r="B94" s="3">
        <v>72.760000000000005</v>
      </c>
      <c r="C94">
        <v>22</v>
      </c>
      <c r="D94" s="1">
        <v>45227</v>
      </c>
      <c r="E94" s="2">
        <v>0.63300876008738494</v>
      </c>
      <c r="F94">
        <v>0</v>
      </c>
      <c r="G94">
        <v>1</v>
      </c>
      <c r="H94">
        <v>1</v>
      </c>
      <c r="I94">
        <v>0</v>
      </c>
      <c r="J94">
        <v>1</v>
      </c>
      <c r="K94">
        <f t="shared" si="2"/>
        <v>10.91</v>
      </c>
    </row>
    <row r="95" spans="1:11" x14ac:dyDescent="0.25">
      <c r="A95">
        <v>6</v>
      </c>
      <c r="B95" s="3">
        <v>70.77</v>
      </c>
      <c r="C95">
        <v>18</v>
      </c>
      <c r="D95" s="1">
        <v>45099</v>
      </c>
      <c r="E95" s="2">
        <v>0.51335196441457798</v>
      </c>
      <c r="F95">
        <v>0</v>
      </c>
      <c r="G95">
        <v>1</v>
      </c>
      <c r="H95">
        <v>0</v>
      </c>
      <c r="I95">
        <v>0</v>
      </c>
      <c r="J95">
        <v>1</v>
      </c>
      <c r="K95">
        <f t="shared" si="2"/>
        <v>0</v>
      </c>
    </row>
    <row r="96" spans="1:11" x14ac:dyDescent="0.25">
      <c r="A96">
        <v>2</v>
      </c>
      <c r="B96" s="3">
        <v>40.01</v>
      </c>
      <c r="C96">
        <v>25</v>
      </c>
      <c r="D96" s="1">
        <v>44996</v>
      </c>
      <c r="E96" s="2">
        <v>0.63226326242359876</v>
      </c>
      <c r="F96">
        <v>1</v>
      </c>
      <c r="G96">
        <v>0</v>
      </c>
      <c r="H96">
        <v>0</v>
      </c>
      <c r="I96">
        <v>1</v>
      </c>
      <c r="J96">
        <v>1</v>
      </c>
      <c r="K96">
        <f t="shared" si="2"/>
        <v>6</v>
      </c>
    </row>
    <row r="97" spans="1:11" x14ac:dyDescent="0.25">
      <c r="A97">
        <v>2</v>
      </c>
      <c r="B97" s="3">
        <v>184.9</v>
      </c>
      <c r="C97">
        <v>20</v>
      </c>
      <c r="D97" s="1">
        <v>45004</v>
      </c>
      <c r="E97" s="2">
        <v>0.44191385520998305</v>
      </c>
      <c r="F97">
        <v>0</v>
      </c>
      <c r="G97">
        <v>0</v>
      </c>
      <c r="H97">
        <v>1</v>
      </c>
      <c r="I97">
        <v>0</v>
      </c>
      <c r="J97">
        <v>1</v>
      </c>
      <c r="K97">
        <f t="shared" si="2"/>
        <v>27.73</v>
      </c>
    </row>
    <row r="98" spans="1:11" x14ac:dyDescent="0.25">
      <c r="A98">
        <v>2</v>
      </c>
      <c r="B98" s="3">
        <v>44.2</v>
      </c>
      <c r="C98">
        <v>15</v>
      </c>
      <c r="D98" s="1">
        <v>45137</v>
      </c>
      <c r="E98" s="2">
        <v>0.8871380653225841</v>
      </c>
      <c r="F98">
        <v>1</v>
      </c>
      <c r="G98">
        <v>1</v>
      </c>
      <c r="H98">
        <v>1</v>
      </c>
      <c r="I98">
        <v>1</v>
      </c>
      <c r="J98">
        <v>0</v>
      </c>
      <c r="K98">
        <f t="shared" si="2"/>
        <v>6.63</v>
      </c>
    </row>
    <row r="99" spans="1:11" x14ac:dyDescent="0.25">
      <c r="A99">
        <v>2</v>
      </c>
      <c r="B99" s="3">
        <v>42.01</v>
      </c>
      <c r="C99">
        <v>9</v>
      </c>
      <c r="D99" s="1">
        <v>45157</v>
      </c>
      <c r="E99" s="2">
        <v>0.75798216719557554</v>
      </c>
      <c r="F99">
        <v>1</v>
      </c>
      <c r="G99">
        <v>0</v>
      </c>
      <c r="H99">
        <v>0</v>
      </c>
      <c r="I99">
        <v>1</v>
      </c>
      <c r="J99">
        <v>0</v>
      </c>
      <c r="K99">
        <f t="shared" si="2"/>
        <v>0</v>
      </c>
    </row>
    <row r="100" spans="1:11" x14ac:dyDescent="0.25">
      <c r="A100">
        <v>4</v>
      </c>
      <c r="B100" s="3">
        <v>8.56</v>
      </c>
      <c r="C100">
        <v>6</v>
      </c>
      <c r="D100" s="1">
        <v>45221</v>
      </c>
      <c r="E100" s="2">
        <v>0.58050725029695616</v>
      </c>
      <c r="F100">
        <v>0</v>
      </c>
      <c r="G100">
        <v>1</v>
      </c>
      <c r="H100">
        <v>1</v>
      </c>
      <c r="I100">
        <v>0</v>
      </c>
      <c r="J100">
        <v>0</v>
      </c>
      <c r="K100">
        <f t="shared" si="2"/>
        <v>0</v>
      </c>
    </row>
    <row r="101" spans="1:11" x14ac:dyDescent="0.25">
      <c r="A101">
        <v>1</v>
      </c>
      <c r="B101" s="3">
        <v>116.87</v>
      </c>
      <c r="C101">
        <v>4</v>
      </c>
      <c r="D101" s="1">
        <v>45255</v>
      </c>
      <c r="E101" s="2">
        <v>0.85321637489568869</v>
      </c>
      <c r="F101">
        <v>0</v>
      </c>
      <c r="G101">
        <v>0</v>
      </c>
      <c r="H101">
        <v>1</v>
      </c>
      <c r="I101">
        <v>0</v>
      </c>
      <c r="J101">
        <v>0</v>
      </c>
      <c r="K101">
        <f t="shared" si="2"/>
        <v>0</v>
      </c>
    </row>
    <row r="102" spans="1:11" x14ac:dyDescent="0.25">
      <c r="A102">
        <v>2</v>
      </c>
      <c r="B102" s="3">
        <v>25.47</v>
      </c>
      <c r="C102">
        <v>21</v>
      </c>
      <c r="D102" s="1">
        <v>45260</v>
      </c>
      <c r="E102" s="2">
        <v>0.90180261281753782</v>
      </c>
      <c r="F102">
        <v>1</v>
      </c>
      <c r="G102">
        <v>0</v>
      </c>
      <c r="H102">
        <v>1</v>
      </c>
      <c r="I102">
        <v>0</v>
      </c>
      <c r="J102">
        <v>1</v>
      </c>
      <c r="K102">
        <f t="shared" si="2"/>
        <v>3.82</v>
      </c>
    </row>
    <row r="103" spans="1:11" x14ac:dyDescent="0.25">
      <c r="A103">
        <v>5</v>
      </c>
      <c r="B103" s="3">
        <v>145.16999999999999</v>
      </c>
      <c r="C103">
        <v>4</v>
      </c>
      <c r="D103" s="1">
        <v>45135</v>
      </c>
      <c r="E103" s="2">
        <v>0.87120632938678977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f t="shared" si="2"/>
        <v>0</v>
      </c>
    </row>
    <row r="104" spans="1:11" x14ac:dyDescent="0.25">
      <c r="A104">
        <v>5</v>
      </c>
      <c r="B104" s="3">
        <v>90.33</v>
      </c>
      <c r="C104">
        <v>2</v>
      </c>
      <c r="D104" s="1">
        <v>44982</v>
      </c>
      <c r="E104" s="2">
        <v>0.88930641635737429</v>
      </c>
      <c r="F104">
        <v>0</v>
      </c>
      <c r="G104">
        <v>1</v>
      </c>
      <c r="H104">
        <v>0</v>
      </c>
      <c r="I104">
        <v>0</v>
      </c>
      <c r="J104">
        <v>0</v>
      </c>
      <c r="K104">
        <f t="shared" si="2"/>
        <v>0</v>
      </c>
    </row>
    <row r="105" spans="1:11" x14ac:dyDescent="0.25">
      <c r="A105">
        <v>3</v>
      </c>
      <c r="B105" s="3">
        <v>95.79</v>
      </c>
      <c r="C105">
        <v>25</v>
      </c>
      <c r="D105" s="1">
        <v>45137</v>
      </c>
      <c r="E105" s="2">
        <v>0.50530322040187625</v>
      </c>
      <c r="F105">
        <v>1</v>
      </c>
      <c r="G105">
        <v>0</v>
      </c>
      <c r="H105">
        <v>0</v>
      </c>
      <c r="I105">
        <v>1</v>
      </c>
      <c r="J105">
        <v>1</v>
      </c>
      <c r="K105">
        <f t="shared" si="2"/>
        <v>14.36</v>
      </c>
    </row>
    <row r="106" spans="1:11" x14ac:dyDescent="0.25">
      <c r="A106">
        <v>8</v>
      </c>
      <c r="B106" s="3">
        <v>132.12</v>
      </c>
      <c r="C106">
        <v>15</v>
      </c>
      <c r="D106" s="1">
        <v>45158</v>
      </c>
      <c r="E106" s="2">
        <v>0.45547785802903679</v>
      </c>
      <c r="F106">
        <v>1</v>
      </c>
      <c r="G106">
        <v>1</v>
      </c>
      <c r="H106">
        <v>1</v>
      </c>
      <c r="I106">
        <v>1</v>
      </c>
      <c r="J106">
        <v>0</v>
      </c>
      <c r="K106">
        <f t="shared" si="2"/>
        <v>19.809999999999999</v>
      </c>
    </row>
    <row r="107" spans="1:11" x14ac:dyDescent="0.25">
      <c r="A107">
        <v>9</v>
      </c>
      <c r="B107" s="3">
        <v>142.83000000000001</v>
      </c>
      <c r="C107">
        <v>30</v>
      </c>
      <c r="D107" s="1">
        <v>44953</v>
      </c>
      <c r="E107" s="2">
        <v>0.92299100802409972</v>
      </c>
      <c r="F107">
        <v>0</v>
      </c>
      <c r="G107">
        <v>1</v>
      </c>
      <c r="H107">
        <v>1</v>
      </c>
      <c r="I107">
        <v>1</v>
      </c>
      <c r="J107">
        <v>1</v>
      </c>
      <c r="K107">
        <f t="shared" si="2"/>
        <v>21.42</v>
      </c>
    </row>
    <row r="108" spans="1:11" x14ac:dyDescent="0.25">
      <c r="A108">
        <v>9</v>
      </c>
      <c r="B108" s="3">
        <v>98.85</v>
      </c>
      <c r="C108">
        <v>24</v>
      </c>
      <c r="D108" s="1">
        <v>45020</v>
      </c>
      <c r="E108" s="2">
        <v>0.64868047037900811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f t="shared" si="2"/>
        <v>14.82</v>
      </c>
    </row>
    <row r="109" spans="1:11" x14ac:dyDescent="0.25">
      <c r="A109">
        <v>2</v>
      </c>
      <c r="B109" s="3">
        <v>89.23</v>
      </c>
      <c r="C109">
        <v>4</v>
      </c>
      <c r="D109" s="1">
        <v>45285</v>
      </c>
      <c r="E109" s="2">
        <v>0.69003951679552999</v>
      </c>
      <c r="F109">
        <v>0</v>
      </c>
      <c r="G109">
        <v>0</v>
      </c>
      <c r="H109">
        <v>1</v>
      </c>
      <c r="I109">
        <v>0</v>
      </c>
      <c r="J109">
        <v>0</v>
      </c>
      <c r="K109">
        <f t="shared" si="2"/>
        <v>0</v>
      </c>
    </row>
    <row r="110" spans="1:11" x14ac:dyDescent="0.25">
      <c r="A110">
        <v>9</v>
      </c>
      <c r="B110" s="3">
        <v>167.38</v>
      </c>
      <c r="C110">
        <v>31</v>
      </c>
      <c r="D110" s="1">
        <v>45248</v>
      </c>
      <c r="E110" s="2">
        <v>0.86884858238188212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f t="shared" si="2"/>
        <v>25.1</v>
      </c>
    </row>
    <row r="111" spans="1:11" x14ac:dyDescent="0.25">
      <c r="A111">
        <v>3</v>
      </c>
      <c r="B111" s="3">
        <v>122.89</v>
      </c>
      <c r="C111">
        <v>25</v>
      </c>
      <c r="D111" s="1">
        <v>45115</v>
      </c>
      <c r="E111" s="2">
        <v>0.86139612319512637</v>
      </c>
      <c r="F111">
        <v>1</v>
      </c>
      <c r="G111">
        <v>0</v>
      </c>
      <c r="H111">
        <v>0</v>
      </c>
      <c r="I111">
        <v>1</v>
      </c>
      <c r="J111">
        <v>1</v>
      </c>
      <c r="K111">
        <f t="shared" si="2"/>
        <v>18.43</v>
      </c>
    </row>
    <row r="112" spans="1:11" x14ac:dyDescent="0.25">
      <c r="A112">
        <v>3</v>
      </c>
      <c r="B112" s="3">
        <v>38.9</v>
      </c>
      <c r="C112">
        <v>19</v>
      </c>
      <c r="D112" s="1">
        <v>44947</v>
      </c>
      <c r="E112" s="2">
        <v>0.84605040910313811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f t="shared" si="2"/>
        <v>0</v>
      </c>
    </row>
    <row r="113" spans="1:11" x14ac:dyDescent="0.25">
      <c r="A113">
        <v>4</v>
      </c>
      <c r="B113" s="3">
        <v>86.38</v>
      </c>
      <c r="C113">
        <v>28</v>
      </c>
      <c r="D113" s="1">
        <v>45014</v>
      </c>
      <c r="E113" s="2">
        <v>0.52163728981008339</v>
      </c>
      <c r="F113">
        <v>0</v>
      </c>
      <c r="G113">
        <v>0</v>
      </c>
      <c r="H113">
        <v>1</v>
      </c>
      <c r="I113">
        <v>1</v>
      </c>
      <c r="J113">
        <v>1</v>
      </c>
      <c r="K113">
        <f t="shared" si="2"/>
        <v>12.95</v>
      </c>
    </row>
    <row r="114" spans="1:11" x14ac:dyDescent="0.25">
      <c r="A114">
        <v>4</v>
      </c>
      <c r="B114" s="3">
        <v>150.44999999999999</v>
      </c>
      <c r="C114">
        <v>25</v>
      </c>
      <c r="D114" s="1">
        <v>45166</v>
      </c>
      <c r="E114" s="2">
        <v>0.66298404641839759</v>
      </c>
      <c r="F114">
        <v>1</v>
      </c>
      <c r="G114">
        <v>0</v>
      </c>
      <c r="H114">
        <v>0</v>
      </c>
      <c r="I114">
        <v>1</v>
      </c>
      <c r="J114">
        <v>1</v>
      </c>
      <c r="K114">
        <f t="shared" si="2"/>
        <v>22.56</v>
      </c>
    </row>
    <row r="115" spans="1:11" x14ac:dyDescent="0.25">
      <c r="A115">
        <v>9</v>
      </c>
      <c r="B115" s="3">
        <v>114</v>
      </c>
      <c r="C115">
        <v>31</v>
      </c>
      <c r="D115" s="1">
        <v>45155</v>
      </c>
      <c r="E115" s="2">
        <v>0.81755060959208103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f t="shared" si="2"/>
        <v>17.100000000000001</v>
      </c>
    </row>
    <row r="116" spans="1:11" x14ac:dyDescent="0.25">
      <c r="A116">
        <v>3</v>
      </c>
      <c r="B116" s="3">
        <v>50.73</v>
      </c>
      <c r="C116">
        <v>18</v>
      </c>
      <c r="D116" s="1">
        <v>45163</v>
      </c>
      <c r="E116" s="2">
        <v>0.70074420153845551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f t="shared" si="2"/>
        <v>0</v>
      </c>
    </row>
    <row r="117" spans="1:11" x14ac:dyDescent="0.25">
      <c r="A117">
        <v>1</v>
      </c>
      <c r="B117" s="3">
        <v>90.68</v>
      </c>
      <c r="C117">
        <v>3</v>
      </c>
      <c r="D117" s="1">
        <v>45184</v>
      </c>
      <c r="E117" s="2">
        <v>0.85350119542315483</v>
      </c>
      <c r="F117">
        <v>1</v>
      </c>
      <c r="G117">
        <v>1</v>
      </c>
      <c r="H117">
        <v>0</v>
      </c>
      <c r="I117">
        <v>0</v>
      </c>
      <c r="J117">
        <v>0</v>
      </c>
      <c r="K117">
        <f t="shared" si="2"/>
        <v>0</v>
      </c>
    </row>
    <row r="118" spans="1:11" x14ac:dyDescent="0.25">
      <c r="A118">
        <v>5</v>
      </c>
      <c r="B118" s="3">
        <v>115.72</v>
      </c>
      <c r="C118">
        <v>14</v>
      </c>
      <c r="D118" s="1">
        <v>45137</v>
      </c>
      <c r="E118" s="2">
        <v>0.91843339480573638</v>
      </c>
      <c r="F118">
        <v>0</v>
      </c>
      <c r="G118">
        <v>1</v>
      </c>
      <c r="H118">
        <v>1</v>
      </c>
      <c r="I118">
        <v>1</v>
      </c>
      <c r="J118">
        <v>0</v>
      </c>
      <c r="K118">
        <f t="shared" si="2"/>
        <v>17.350000000000001</v>
      </c>
    </row>
    <row r="119" spans="1:11" x14ac:dyDescent="0.25">
      <c r="A119">
        <v>8</v>
      </c>
      <c r="B119" s="3">
        <v>20.67</v>
      </c>
      <c r="C119">
        <v>28</v>
      </c>
      <c r="D119" s="1">
        <v>45108</v>
      </c>
      <c r="E119" s="2">
        <v>0.71420540855123504</v>
      </c>
      <c r="F119">
        <v>0</v>
      </c>
      <c r="G119">
        <v>0</v>
      </c>
      <c r="H119">
        <v>1</v>
      </c>
      <c r="I119">
        <v>1</v>
      </c>
      <c r="J119">
        <v>1</v>
      </c>
      <c r="K119">
        <f t="shared" si="2"/>
        <v>3.1</v>
      </c>
    </row>
    <row r="120" spans="1:11" x14ac:dyDescent="0.25">
      <c r="A120">
        <v>9</v>
      </c>
      <c r="B120" s="3">
        <v>31.59</v>
      </c>
      <c r="C120">
        <v>4</v>
      </c>
      <c r="D120" s="1">
        <v>45110</v>
      </c>
      <c r="E120" s="2">
        <v>0.64050818090708594</v>
      </c>
      <c r="F120">
        <v>0</v>
      </c>
      <c r="G120">
        <v>0</v>
      </c>
      <c r="H120">
        <v>1</v>
      </c>
      <c r="I120">
        <v>0</v>
      </c>
      <c r="J120">
        <v>0</v>
      </c>
      <c r="K120">
        <f t="shared" si="2"/>
        <v>0</v>
      </c>
    </row>
    <row r="121" spans="1:11" x14ac:dyDescent="0.25">
      <c r="A121">
        <v>2</v>
      </c>
      <c r="B121" s="3">
        <v>92.22</v>
      </c>
      <c r="C121">
        <v>9</v>
      </c>
      <c r="D121" s="1">
        <v>45163</v>
      </c>
      <c r="E121" s="2">
        <v>0.44212588274826931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f t="shared" si="2"/>
        <v>0</v>
      </c>
    </row>
    <row r="122" spans="1:11" x14ac:dyDescent="0.25">
      <c r="A122">
        <v>4</v>
      </c>
      <c r="B122" s="3">
        <v>12.63</v>
      </c>
      <c r="C122">
        <v>21</v>
      </c>
      <c r="D122" s="1">
        <v>45082</v>
      </c>
      <c r="E122" s="2">
        <v>0.65338466530946915</v>
      </c>
      <c r="F122">
        <v>1</v>
      </c>
      <c r="G122">
        <v>0</v>
      </c>
      <c r="H122">
        <v>1</v>
      </c>
      <c r="I122">
        <v>0</v>
      </c>
      <c r="J122">
        <v>1</v>
      </c>
      <c r="K122">
        <f t="shared" si="2"/>
        <v>1.89</v>
      </c>
    </row>
    <row r="123" spans="1:11" x14ac:dyDescent="0.25">
      <c r="A123">
        <v>3</v>
      </c>
      <c r="B123" s="3">
        <v>46.5</v>
      </c>
      <c r="C123">
        <v>25</v>
      </c>
      <c r="D123" s="1">
        <v>44958</v>
      </c>
      <c r="E123" s="2">
        <v>0.57593994282669869</v>
      </c>
      <c r="F123">
        <v>1</v>
      </c>
      <c r="G123">
        <v>0</v>
      </c>
      <c r="H123">
        <v>0</v>
      </c>
      <c r="I123">
        <v>1</v>
      </c>
      <c r="J123">
        <v>1</v>
      </c>
      <c r="K123">
        <f t="shared" si="2"/>
        <v>6.97</v>
      </c>
    </row>
    <row r="124" spans="1:11" x14ac:dyDescent="0.25">
      <c r="A124">
        <v>5</v>
      </c>
      <c r="B124" s="3">
        <v>131.12</v>
      </c>
      <c r="C124">
        <v>5</v>
      </c>
      <c r="D124" s="1">
        <v>45115</v>
      </c>
      <c r="E124" s="2">
        <v>0.92438689073305147</v>
      </c>
      <c r="F124">
        <v>1</v>
      </c>
      <c r="G124">
        <v>0</v>
      </c>
      <c r="H124">
        <v>1</v>
      </c>
      <c r="I124">
        <v>0</v>
      </c>
      <c r="J124">
        <v>0</v>
      </c>
      <c r="K124">
        <f t="shared" si="2"/>
        <v>0</v>
      </c>
    </row>
    <row r="125" spans="1:11" x14ac:dyDescent="0.25">
      <c r="A125">
        <v>5</v>
      </c>
      <c r="B125" s="3">
        <v>151.36000000000001</v>
      </c>
      <c r="C125">
        <v>29</v>
      </c>
      <c r="D125" s="1">
        <v>45108</v>
      </c>
      <c r="E125" s="2">
        <v>0.76505219389851886</v>
      </c>
      <c r="F125">
        <v>1</v>
      </c>
      <c r="G125">
        <v>0</v>
      </c>
      <c r="H125">
        <v>1</v>
      </c>
      <c r="I125">
        <v>1</v>
      </c>
      <c r="J125">
        <v>1</v>
      </c>
      <c r="K125">
        <f t="shared" si="2"/>
        <v>22.7</v>
      </c>
    </row>
    <row r="126" spans="1:11" x14ac:dyDescent="0.25">
      <c r="A126">
        <v>10</v>
      </c>
      <c r="B126" s="3">
        <v>46.08</v>
      </c>
      <c r="C126">
        <v>5</v>
      </c>
      <c r="D126" s="1">
        <v>45038</v>
      </c>
      <c r="E126" s="2">
        <v>0.89047694506604791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f t="shared" si="2"/>
        <v>0</v>
      </c>
    </row>
    <row r="127" spans="1:11" x14ac:dyDescent="0.25">
      <c r="A127">
        <v>6</v>
      </c>
      <c r="B127" s="3">
        <v>92.97</v>
      </c>
      <c r="C127">
        <v>7</v>
      </c>
      <c r="D127" s="1">
        <v>44952</v>
      </c>
      <c r="E127" s="2">
        <v>0.44752764085839286</v>
      </c>
      <c r="F127">
        <v>1</v>
      </c>
      <c r="G127">
        <v>1</v>
      </c>
      <c r="H127">
        <v>1</v>
      </c>
      <c r="I127">
        <v>0</v>
      </c>
      <c r="J127">
        <v>0</v>
      </c>
      <c r="K127">
        <f t="shared" si="2"/>
        <v>0</v>
      </c>
    </row>
    <row r="128" spans="1:11" x14ac:dyDescent="0.25">
      <c r="A128">
        <v>10</v>
      </c>
      <c r="B128" s="3">
        <v>125.57</v>
      </c>
      <c r="C128">
        <v>28</v>
      </c>
      <c r="D128" s="1">
        <v>44941</v>
      </c>
      <c r="E128" s="2">
        <v>0.48226980102134226</v>
      </c>
      <c r="F128">
        <v>0</v>
      </c>
      <c r="G128">
        <v>0</v>
      </c>
      <c r="H128">
        <v>1</v>
      </c>
      <c r="I128">
        <v>1</v>
      </c>
      <c r="J128">
        <v>1</v>
      </c>
      <c r="K128">
        <f t="shared" si="2"/>
        <v>18.829999999999998</v>
      </c>
    </row>
    <row r="129" spans="1:11" x14ac:dyDescent="0.25">
      <c r="A129">
        <v>7</v>
      </c>
      <c r="B129" s="3">
        <v>149.88</v>
      </c>
      <c r="C129">
        <v>31</v>
      </c>
      <c r="D129" s="1">
        <v>45013</v>
      </c>
      <c r="E129" s="2">
        <v>0.95088960620527496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f t="shared" si="2"/>
        <v>22.48</v>
      </c>
    </row>
    <row r="130" spans="1:11" x14ac:dyDescent="0.25">
      <c r="A130">
        <v>7</v>
      </c>
      <c r="B130" s="3">
        <v>165.75</v>
      </c>
      <c r="C130">
        <v>10</v>
      </c>
      <c r="D130" s="1">
        <v>45244</v>
      </c>
      <c r="E130" s="2">
        <v>0.90950858153852332</v>
      </c>
      <c r="F130">
        <v>0</v>
      </c>
      <c r="G130">
        <v>1</v>
      </c>
      <c r="H130">
        <v>0</v>
      </c>
      <c r="I130">
        <v>1</v>
      </c>
      <c r="J130">
        <v>0</v>
      </c>
      <c r="K130">
        <f t="shared" si="2"/>
        <v>0</v>
      </c>
    </row>
    <row r="131" spans="1:11" x14ac:dyDescent="0.25">
      <c r="A131">
        <v>4</v>
      </c>
      <c r="B131" s="3">
        <v>100.73</v>
      </c>
      <c r="C131">
        <v>27</v>
      </c>
      <c r="D131" s="1">
        <v>45270</v>
      </c>
      <c r="E131" s="2">
        <v>0.86536226373548308</v>
      </c>
      <c r="F131">
        <v>1</v>
      </c>
      <c r="G131">
        <v>1</v>
      </c>
      <c r="H131">
        <v>0</v>
      </c>
      <c r="I131">
        <v>1</v>
      </c>
      <c r="J131">
        <v>1</v>
      </c>
      <c r="K131">
        <f t="shared" ref="K131:K194" si="3">IF(H131+I131+J131&gt;1,ROUNDDOWN(B131*0.15,2),0)</f>
        <v>15.1</v>
      </c>
    </row>
    <row r="132" spans="1:11" x14ac:dyDescent="0.25">
      <c r="A132">
        <v>3</v>
      </c>
      <c r="B132" s="3">
        <v>94.14</v>
      </c>
      <c r="C132">
        <v>12</v>
      </c>
      <c r="D132" s="1">
        <v>45192</v>
      </c>
      <c r="E132" s="2">
        <v>0.55236861902317402</v>
      </c>
      <c r="F132">
        <v>0</v>
      </c>
      <c r="G132">
        <v>0</v>
      </c>
      <c r="H132">
        <v>1</v>
      </c>
      <c r="I132">
        <v>1</v>
      </c>
      <c r="J132">
        <v>0</v>
      </c>
      <c r="K132">
        <f t="shared" si="3"/>
        <v>14.12</v>
      </c>
    </row>
    <row r="133" spans="1:11" x14ac:dyDescent="0.25">
      <c r="A133">
        <v>7</v>
      </c>
      <c r="B133" s="3">
        <v>175.53</v>
      </c>
      <c r="C133">
        <v>31</v>
      </c>
      <c r="D133" s="1">
        <v>45072</v>
      </c>
      <c r="E133" s="2">
        <v>0.44831040553608748</v>
      </c>
      <c r="F133">
        <v>1</v>
      </c>
      <c r="G133">
        <v>1</v>
      </c>
      <c r="H133">
        <v>1</v>
      </c>
      <c r="I133">
        <v>1</v>
      </c>
      <c r="J133">
        <v>1</v>
      </c>
      <c r="K133">
        <f t="shared" si="3"/>
        <v>26.32</v>
      </c>
    </row>
    <row r="134" spans="1:11" x14ac:dyDescent="0.25">
      <c r="A134">
        <v>3</v>
      </c>
      <c r="B134" s="3">
        <v>42.03</v>
      </c>
      <c r="C134">
        <v>30</v>
      </c>
      <c r="D134" s="1">
        <v>45254</v>
      </c>
      <c r="E134" s="2">
        <v>0.73075954474555438</v>
      </c>
      <c r="F134">
        <v>0</v>
      </c>
      <c r="G134">
        <v>1</v>
      </c>
      <c r="H134">
        <v>1</v>
      </c>
      <c r="I134">
        <v>1</v>
      </c>
      <c r="J134">
        <v>1</v>
      </c>
      <c r="K134">
        <f t="shared" si="3"/>
        <v>6.3</v>
      </c>
    </row>
    <row r="135" spans="1:11" x14ac:dyDescent="0.25">
      <c r="A135">
        <v>1</v>
      </c>
      <c r="B135" s="3">
        <v>121.95</v>
      </c>
      <c r="C135">
        <v>26</v>
      </c>
      <c r="D135" s="1">
        <v>45193</v>
      </c>
      <c r="E135" s="2">
        <v>0.58439741918282473</v>
      </c>
      <c r="F135">
        <v>0</v>
      </c>
      <c r="G135">
        <v>1</v>
      </c>
      <c r="H135">
        <v>0</v>
      </c>
      <c r="I135">
        <v>1</v>
      </c>
      <c r="J135">
        <v>1</v>
      </c>
      <c r="K135">
        <f t="shared" si="3"/>
        <v>18.29</v>
      </c>
    </row>
    <row r="136" spans="1:11" x14ac:dyDescent="0.25">
      <c r="A136">
        <v>4</v>
      </c>
      <c r="B136" s="3">
        <v>125.26</v>
      </c>
      <c r="C136">
        <v>15</v>
      </c>
      <c r="D136" s="1">
        <v>45212</v>
      </c>
      <c r="E136" s="2">
        <v>0.66224023463324555</v>
      </c>
      <c r="F136">
        <v>1</v>
      </c>
      <c r="G136">
        <v>1</v>
      </c>
      <c r="H136">
        <v>1</v>
      </c>
      <c r="I136">
        <v>1</v>
      </c>
      <c r="J136">
        <v>0</v>
      </c>
      <c r="K136">
        <f t="shared" si="3"/>
        <v>18.78</v>
      </c>
    </row>
    <row r="137" spans="1:11" x14ac:dyDescent="0.25">
      <c r="A137">
        <v>6</v>
      </c>
      <c r="B137" s="3">
        <v>176.4</v>
      </c>
      <c r="C137">
        <v>14</v>
      </c>
      <c r="D137" s="1">
        <v>44985</v>
      </c>
      <c r="E137" s="2">
        <v>0.82324103153593309</v>
      </c>
      <c r="F137">
        <v>0</v>
      </c>
      <c r="G137">
        <v>1</v>
      </c>
      <c r="H137">
        <v>1</v>
      </c>
      <c r="I137">
        <v>1</v>
      </c>
      <c r="J137">
        <v>0</v>
      </c>
      <c r="K137">
        <f t="shared" si="3"/>
        <v>26.46</v>
      </c>
    </row>
    <row r="138" spans="1:11" x14ac:dyDescent="0.25">
      <c r="A138">
        <v>6</v>
      </c>
      <c r="B138" s="3">
        <v>46.38</v>
      </c>
      <c r="C138">
        <v>13</v>
      </c>
      <c r="D138" s="1">
        <v>45189</v>
      </c>
      <c r="E138" s="2">
        <v>0.78702569608536566</v>
      </c>
      <c r="F138">
        <v>1</v>
      </c>
      <c r="G138">
        <v>0</v>
      </c>
      <c r="H138">
        <v>1</v>
      </c>
      <c r="I138">
        <v>1</v>
      </c>
      <c r="J138">
        <v>0</v>
      </c>
      <c r="K138">
        <f t="shared" si="3"/>
        <v>6.95</v>
      </c>
    </row>
    <row r="139" spans="1:11" x14ac:dyDescent="0.25">
      <c r="A139">
        <v>8</v>
      </c>
      <c r="B139" s="3">
        <v>119.4</v>
      </c>
      <c r="C139">
        <v>14</v>
      </c>
      <c r="D139" s="1">
        <v>45153</v>
      </c>
      <c r="E139" s="2">
        <v>0.42267333867977597</v>
      </c>
      <c r="F139">
        <v>0</v>
      </c>
      <c r="G139">
        <v>1</v>
      </c>
      <c r="H139">
        <v>1</v>
      </c>
      <c r="I139">
        <v>1</v>
      </c>
      <c r="J139">
        <v>0</v>
      </c>
      <c r="K139">
        <f t="shared" si="3"/>
        <v>17.91</v>
      </c>
    </row>
    <row r="140" spans="1:11" x14ac:dyDescent="0.25">
      <c r="A140">
        <v>2</v>
      </c>
      <c r="B140" s="3">
        <v>72.05</v>
      </c>
      <c r="C140">
        <v>16</v>
      </c>
      <c r="D140" s="1">
        <v>45241</v>
      </c>
      <c r="E140" s="2">
        <v>0.4320445304156274</v>
      </c>
      <c r="F140">
        <v>0</v>
      </c>
      <c r="G140">
        <v>0</v>
      </c>
      <c r="H140">
        <v>0</v>
      </c>
      <c r="I140">
        <v>0</v>
      </c>
      <c r="J140">
        <v>1</v>
      </c>
      <c r="K140">
        <f t="shared" si="3"/>
        <v>0</v>
      </c>
    </row>
    <row r="141" spans="1:11" x14ac:dyDescent="0.25">
      <c r="A141">
        <v>9</v>
      </c>
      <c r="B141" s="3">
        <v>32.06</v>
      </c>
      <c r="C141">
        <v>3</v>
      </c>
      <c r="D141" s="1">
        <v>45050</v>
      </c>
      <c r="E141" s="2">
        <v>0.88571069344421915</v>
      </c>
      <c r="F141">
        <v>1</v>
      </c>
      <c r="G141">
        <v>1</v>
      </c>
      <c r="H141">
        <v>0</v>
      </c>
      <c r="I141">
        <v>0</v>
      </c>
      <c r="J141">
        <v>0</v>
      </c>
      <c r="K141">
        <f t="shared" si="3"/>
        <v>0</v>
      </c>
    </row>
    <row r="142" spans="1:11" x14ac:dyDescent="0.25">
      <c r="A142">
        <v>6</v>
      </c>
      <c r="B142" s="3">
        <v>180.67</v>
      </c>
      <c r="C142">
        <v>29</v>
      </c>
      <c r="D142" s="1">
        <v>45190</v>
      </c>
      <c r="E142" s="2">
        <v>0.52054126146768342</v>
      </c>
      <c r="F142">
        <v>1</v>
      </c>
      <c r="G142">
        <v>0</v>
      </c>
      <c r="H142">
        <v>1</v>
      </c>
      <c r="I142">
        <v>1</v>
      </c>
      <c r="J142">
        <v>1</v>
      </c>
      <c r="K142">
        <f t="shared" si="3"/>
        <v>27.1</v>
      </c>
    </row>
    <row r="143" spans="1:11" x14ac:dyDescent="0.25">
      <c r="A143">
        <v>2</v>
      </c>
      <c r="B143" s="3">
        <v>145.71</v>
      </c>
      <c r="C143">
        <v>3</v>
      </c>
      <c r="D143" s="1">
        <v>45060</v>
      </c>
      <c r="E143" s="2">
        <v>0.572769401747934</v>
      </c>
      <c r="F143">
        <v>1</v>
      </c>
      <c r="G143">
        <v>1</v>
      </c>
      <c r="H143">
        <v>0</v>
      </c>
      <c r="I143">
        <v>0</v>
      </c>
      <c r="J143">
        <v>0</v>
      </c>
      <c r="K143">
        <f t="shared" si="3"/>
        <v>0</v>
      </c>
    </row>
    <row r="144" spans="1:11" x14ac:dyDescent="0.25">
      <c r="A144">
        <v>4</v>
      </c>
      <c r="B144" s="3">
        <v>197.07</v>
      </c>
      <c r="C144">
        <v>11</v>
      </c>
      <c r="D144" s="1">
        <v>45213</v>
      </c>
      <c r="E144" s="2">
        <v>0.61380769108808553</v>
      </c>
      <c r="F144">
        <v>1</v>
      </c>
      <c r="G144">
        <v>1</v>
      </c>
      <c r="H144">
        <v>0</v>
      </c>
      <c r="I144">
        <v>1</v>
      </c>
      <c r="J144">
        <v>0</v>
      </c>
      <c r="K144">
        <f t="shared" si="3"/>
        <v>0</v>
      </c>
    </row>
    <row r="145" spans="1:11" x14ac:dyDescent="0.25">
      <c r="A145">
        <v>1</v>
      </c>
      <c r="B145" s="3">
        <v>85.92</v>
      </c>
      <c r="C145">
        <v>1</v>
      </c>
      <c r="D145" s="1">
        <v>45072</v>
      </c>
      <c r="E145" s="2">
        <v>0.89497176625799912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f t="shared" si="3"/>
        <v>0</v>
      </c>
    </row>
    <row r="146" spans="1:11" x14ac:dyDescent="0.25">
      <c r="A146">
        <v>10</v>
      </c>
      <c r="B146" s="3">
        <v>8.5</v>
      </c>
      <c r="C146">
        <v>12</v>
      </c>
      <c r="D146" s="1">
        <v>45126</v>
      </c>
      <c r="E146" s="2">
        <v>0.48477072988104569</v>
      </c>
      <c r="F146">
        <v>0</v>
      </c>
      <c r="G146">
        <v>0</v>
      </c>
      <c r="H146">
        <v>1</v>
      </c>
      <c r="I146">
        <v>1</v>
      </c>
      <c r="J146">
        <v>0</v>
      </c>
      <c r="K146">
        <f t="shared" si="3"/>
        <v>1.27</v>
      </c>
    </row>
    <row r="147" spans="1:11" x14ac:dyDescent="0.25">
      <c r="A147">
        <v>9</v>
      </c>
      <c r="B147" s="3">
        <v>179.4</v>
      </c>
      <c r="C147">
        <v>2</v>
      </c>
      <c r="D147" s="1">
        <v>44963</v>
      </c>
      <c r="E147" s="2">
        <v>0.93707577992936675</v>
      </c>
      <c r="F147">
        <v>0</v>
      </c>
      <c r="G147">
        <v>1</v>
      </c>
      <c r="H147">
        <v>0</v>
      </c>
      <c r="I147">
        <v>0</v>
      </c>
      <c r="J147">
        <v>0</v>
      </c>
      <c r="K147">
        <f t="shared" si="3"/>
        <v>0</v>
      </c>
    </row>
    <row r="148" spans="1:11" x14ac:dyDescent="0.25">
      <c r="A148">
        <v>3</v>
      </c>
      <c r="B148" s="3">
        <v>40.049999999999997</v>
      </c>
      <c r="C148">
        <v>22</v>
      </c>
      <c r="D148" s="1">
        <v>44986</v>
      </c>
      <c r="E148" s="2">
        <v>0.69787287547690247</v>
      </c>
      <c r="F148">
        <v>0</v>
      </c>
      <c r="G148">
        <v>1</v>
      </c>
      <c r="H148">
        <v>1</v>
      </c>
      <c r="I148">
        <v>0</v>
      </c>
      <c r="J148">
        <v>1</v>
      </c>
      <c r="K148">
        <f t="shared" si="3"/>
        <v>6</v>
      </c>
    </row>
    <row r="149" spans="1:11" x14ac:dyDescent="0.25">
      <c r="A149">
        <v>8</v>
      </c>
      <c r="B149" s="3">
        <v>125.01</v>
      </c>
      <c r="C149">
        <v>25</v>
      </c>
      <c r="D149" s="1">
        <v>44969</v>
      </c>
      <c r="E149" s="2">
        <v>0.90558797778965272</v>
      </c>
      <c r="F149">
        <v>1</v>
      </c>
      <c r="G149">
        <v>0</v>
      </c>
      <c r="H149">
        <v>0</v>
      </c>
      <c r="I149">
        <v>1</v>
      </c>
      <c r="J149">
        <v>1</v>
      </c>
      <c r="K149">
        <f t="shared" si="3"/>
        <v>18.75</v>
      </c>
    </row>
    <row r="150" spans="1:11" x14ac:dyDescent="0.25">
      <c r="A150">
        <v>3</v>
      </c>
      <c r="B150" s="3">
        <v>39.85</v>
      </c>
      <c r="C150">
        <v>10</v>
      </c>
      <c r="D150" s="1">
        <v>45003</v>
      </c>
      <c r="E150" s="2">
        <v>0.79996849472813736</v>
      </c>
      <c r="F150">
        <v>0</v>
      </c>
      <c r="G150">
        <v>1</v>
      </c>
      <c r="H150">
        <v>0</v>
      </c>
      <c r="I150">
        <v>1</v>
      </c>
      <c r="J150">
        <v>0</v>
      </c>
      <c r="K150">
        <f t="shared" si="3"/>
        <v>0</v>
      </c>
    </row>
    <row r="151" spans="1:11" x14ac:dyDescent="0.25">
      <c r="A151">
        <v>2</v>
      </c>
      <c r="B151" s="3">
        <v>177.19</v>
      </c>
      <c r="C151">
        <v>7</v>
      </c>
      <c r="D151" s="1">
        <v>45029</v>
      </c>
      <c r="E151" s="2">
        <v>0.7603874119652454</v>
      </c>
      <c r="F151">
        <v>1</v>
      </c>
      <c r="G151">
        <v>1</v>
      </c>
      <c r="H151">
        <v>1</v>
      </c>
      <c r="I151">
        <v>0</v>
      </c>
      <c r="J151">
        <v>0</v>
      </c>
      <c r="K151">
        <f t="shared" si="3"/>
        <v>0</v>
      </c>
    </row>
    <row r="152" spans="1:11" x14ac:dyDescent="0.25">
      <c r="A152">
        <v>6</v>
      </c>
      <c r="B152" s="3">
        <v>167.28</v>
      </c>
      <c r="C152">
        <v>6</v>
      </c>
      <c r="D152" s="1">
        <v>45084</v>
      </c>
      <c r="E152" s="2">
        <v>0.74305918301774454</v>
      </c>
      <c r="F152">
        <v>0</v>
      </c>
      <c r="G152">
        <v>1</v>
      </c>
      <c r="H152">
        <v>1</v>
      </c>
      <c r="I152">
        <v>0</v>
      </c>
      <c r="J152">
        <v>0</v>
      </c>
      <c r="K152">
        <f t="shared" si="3"/>
        <v>0</v>
      </c>
    </row>
    <row r="153" spans="1:11" x14ac:dyDescent="0.25">
      <c r="A153">
        <v>6</v>
      </c>
      <c r="B153" s="3">
        <v>182.03</v>
      </c>
      <c r="C153">
        <v>25</v>
      </c>
      <c r="D153" s="1">
        <v>45155</v>
      </c>
      <c r="E153" s="2">
        <v>0.47256093034558583</v>
      </c>
      <c r="F153">
        <v>1</v>
      </c>
      <c r="G153">
        <v>0</v>
      </c>
      <c r="H153">
        <v>0</v>
      </c>
      <c r="I153">
        <v>1</v>
      </c>
      <c r="J153">
        <v>1</v>
      </c>
      <c r="K153">
        <f t="shared" si="3"/>
        <v>27.3</v>
      </c>
    </row>
    <row r="154" spans="1:11" x14ac:dyDescent="0.25">
      <c r="A154">
        <v>10</v>
      </c>
      <c r="B154" s="3">
        <v>135.63999999999999</v>
      </c>
      <c r="C154">
        <v>11</v>
      </c>
      <c r="D154" s="1">
        <v>45281</v>
      </c>
      <c r="E154" s="2">
        <v>0.6912830344958284</v>
      </c>
      <c r="F154">
        <v>1</v>
      </c>
      <c r="G154">
        <v>1</v>
      </c>
      <c r="H154">
        <v>0</v>
      </c>
      <c r="I154">
        <v>1</v>
      </c>
      <c r="J154">
        <v>0</v>
      </c>
      <c r="K154">
        <f t="shared" si="3"/>
        <v>0</v>
      </c>
    </row>
    <row r="155" spans="1:11" x14ac:dyDescent="0.25">
      <c r="A155">
        <v>5</v>
      </c>
      <c r="B155" s="3">
        <v>0.94</v>
      </c>
      <c r="C155">
        <v>25</v>
      </c>
      <c r="D155" s="1">
        <v>45006</v>
      </c>
      <c r="E155" s="2">
        <v>0.68057227985644952</v>
      </c>
      <c r="F155">
        <v>1</v>
      </c>
      <c r="G155">
        <v>0</v>
      </c>
      <c r="H155">
        <v>0</v>
      </c>
      <c r="I155">
        <v>1</v>
      </c>
      <c r="J155">
        <v>1</v>
      </c>
      <c r="K155">
        <f t="shared" si="3"/>
        <v>0.14000000000000001</v>
      </c>
    </row>
    <row r="156" spans="1:11" x14ac:dyDescent="0.25">
      <c r="A156">
        <v>5</v>
      </c>
      <c r="B156" s="3">
        <v>20.72</v>
      </c>
      <c r="C156">
        <v>17</v>
      </c>
      <c r="D156" s="1">
        <v>45027</v>
      </c>
      <c r="E156" s="2">
        <v>0.89808776135995072</v>
      </c>
      <c r="F156">
        <v>1</v>
      </c>
      <c r="G156">
        <v>0</v>
      </c>
      <c r="H156">
        <v>0</v>
      </c>
      <c r="I156">
        <v>0</v>
      </c>
      <c r="J156">
        <v>1</v>
      </c>
      <c r="K156">
        <f t="shared" si="3"/>
        <v>0</v>
      </c>
    </row>
    <row r="157" spans="1:11" x14ac:dyDescent="0.25">
      <c r="A157">
        <v>2</v>
      </c>
      <c r="B157" s="3">
        <v>99.03</v>
      </c>
      <c r="C157">
        <v>9</v>
      </c>
      <c r="D157" s="1">
        <v>45167</v>
      </c>
      <c r="E157" s="2">
        <v>0.70255245056067595</v>
      </c>
      <c r="F157">
        <v>1</v>
      </c>
      <c r="G157">
        <v>0</v>
      </c>
      <c r="H157">
        <v>0</v>
      </c>
      <c r="I157">
        <v>1</v>
      </c>
      <c r="J157">
        <v>0</v>
      </c>
      <c r="K157">
        <f t="shared" si="3"/>
        <v>0</v>
      </c>
    </row>
    <row r="158" spans="1:11" x14ac:dyDescent="0.25">
      <c r="A158">
        <v>6</v>
      </c>
      <c r="B158" s="3">
        <v>105.21</v>
      </c>
      <c r="C158">
        <v>10</v>
      </c>
      <c r="D158" s="1">
        <v>44927</v>
      </c>
      <c r="E158" s="2">
        <v>0.58350367900646571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f t="shared" si="3"/>
        <v>0</v>
      </c>
    </row>
    <row r="159" spans="1:11" x14ac:dyDescent="0.25">
      <c r="A159">
        <v>2</v>
      </c>
      <c r="B159" s="3">
        <v>5.04</v>
      </c>
      <c r="C159">
        <v>26</v>
      </c>
      <c r="D159" s="1">
        <v>45266</v>
      </c>
      <c r="E159" s="2">
        <v>0.79776708158134979</v>
      </c>
      <c r="F159">
        <v>0</v>
      </c>
      <c r="G159">
        <v>1</v>
      </c>
      <c r="H159">
        <v>0</v>
      </c>
      <c r="I159">
        <v>1</v>
      </c>
      <c r="J159">
        <v>1</v>
      </c>
      <c r="K159">
        <f t="shared" si="3"/>
        <v>0.75</v>
      </c>
    </row>
    <row r="160" spans="1:11" x14ac:dyDescent="0.25">
      <c r="A160">
        <v>9</v>
      </c>
      <c r="B160" s="3">
        <v>115.3</v>
      </c>
      <c r="C160">
        <v>11</v>
      </c>
      <c r="D160" s="1">
        <v>44959</v>
      </c>
      <c r="E160" s="2">
        <v>0.47887733472610938</v>
      </c>
      <c r="F160">
        <v>1</v>
      </c>
      <c r="G160">
        <v>1</v>
      </c>
      <c r="H160">
        <v>0</v>
      </c>
      <c r="I160">
        <v>1</v>
      </c>
      <c r="J160">
        <v>0</v>
      </c>
      <c r="K160">
        <f t="shared" si="3"/>
        <v>0</v>
      </c>
    </row>
    <row r="161" spans="1:11" x14ac:dyDescent="0.25">
      <c r="A161">
        <v>7</v>
      </c>
      <c r="B161" s="3">
        <v>73.89</v>
      </c>
      <c r="C161">
        <v>11</v>
      </c>
      <c r="D161" s="1">
        <v>45130</v>
      </c>
      <c r="E161" s="2">
        <v>0.94705074830609326</v>
      </c>
      <c r="F161">
        <v>1</v>
      </c>
      <c r="G161">
        <v>1</v>
      </c>
      <c r="H161">
        <v>0</v>
      </c>
      <c r="I161">
        <v>1</v>
      </c>
      <c r="J161">
        <v>0</v>
      </c>
      <c r="K161">
        <f t="shared" si="3"/>
        <v>0</v>
      </c>
    </row>
    <row r="162" spans="1:11" x14ac:dyDescent="0.25">
      <c r="A162">
        <v>7</v>
      </c>
      <c r="B162" s="3">
        <v>84.87</v>
      </c>
      <c r="C162">
        <v>23</v>
      </c>
      <c r="D162" s="1">
        <v>45216</v>
      </c>
      <c r="E162" s="2">
        <v>0.67916271800329542</v>
      </c>
      <c r="F162">
        <v>1</v>
      </c>
      <c r="G162">
        <v>1</v>
      </c>
      <c r="H162">
        <v>1</v>
      </c>
      <c r="I162">
        <v>0</v>
      </c>
      <c r="J162">
        <v>1</v>
      </c>
      <c r="K162">
        <f t="shared" si="3"/>
        <v>12.73</v>
      </c>
    </row>
    <row r="163" spans="1:11" x14ac:dyDescent="0.25">
      <c r="A163">
        <v>2</v>
      </c>
      <c r="B163" s="3">
        <v>143.59</v>
      </c>
      <c r="C163">
        <v>15</v>
      </c>
      <c r="D163" s="1">
        <v>44947</v>
      </c>
      <c r="E163" s="2">
        <v>0.78026961661834582</v>
      </c>
      <c r="F163">
        <v>1</v>
      </c>
      <c r="G163">
        <v>1</v>
      </c>
      <c r="H163">
        <v>1</v>
      </c>
      <c r="I163">
        <v>1</v>
      </c>
      <c r="J163">
        <v>0</v>
      </c>
      <c r="K163">
        <f t="shared" si="3"/>
        <v>21.53</v>
      </c>
    </row>
    <row r="164" spans="1:11" x14ac:dyDescent="0.25">
      <c r="A164">
        <v>3</v>
      </c>
      <c r="B164" s="3">
        <v>153.47</v>
      </c>
      <c r="C164">
        <v>31</v>
      </c>
      <c r="D164" s="1">
        <v>45135</v>
      </c>
      <c r="E164" s="2">
        <v>0.65982385665699161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f t="shared" si="3"/>
        <v>23.02</v>
      </c>
    </row>
    <row r="165" spans="1:11" x14ac:dyDescent="0.25">
      <c r="A165">
        <v>3</v>
      </c>
      <c r="B165" s="3">
        <v>138.83000000000001</v>
      </c>
      <c r="C165">
        <v>19</v>
      </c>
      <c r="D165" s="1">
        <v>44957</v>
      </c>
      <c r="E165" s="2">
        <v>0.81010928829383699</v>
      </c>
      <c r="F165">
        <v>1</v>
      </c>
      <c r="G165">
        <v>1</v>
      </c>
      <c r="H165">
        <v>0</v>
      </c>
      <c r="I165">
        <v>0</v>
      </c>
      <c r="J165">
        <v>1</v>
      </c>
      <c r="K165">
        <f t="shared" si="3"/>
        <v>0</v>
      </c>
    </row>
    <row r="166" spans="1:11" x14ac:dyDescent="0.25">
      <c r="A166">
        <v>9</v>
      </c>
      <c r="B166" s="3">
        <v>146.54</v>
      </c>
      <c r="C166">
        <v>22</v>
      </c>
      <c r="D166" s="1">
        <v>45256</v>
      </c>
      <c r="E166" s="2">
        <v>0.43683279969738326</v>
      </c>
      <c r="F166">
        <v>0</v>
      </c>
      <c r="G166">
        <v>1</v>
      </c>
      <c r="H166">
        <v>1</v>
      </c>
      <c r="I166">
        <v>0</v>
      </c>
      <c r="J166">
        <v>1</v>
      </c>
      <c r="K166">
        <f t="shared" si="3"/>
        <v>21.98</v>
      </c>
    </row>
    <row r="167" spans="1:11" x14ac:dyDescent="0.25">
      <c r="A167">
        <v>1</v>
      </c>
      <c r="B167" s="3">
        <v>67.75</v>
      </c>
      <c r="C167">
        <v>20</v>
      </c>
      <c r="D167" s="1">
        <v>45283</v>
      </c>
      <c r="E167" s="2">
        <v>0.62389393544646932</v>
      </c>
      <c r="F167">
        <v>0</v>
      </c>
      <c r="G167">
        <v>0</v>
      </c>
      <c r="H167">
        <v>1</v>
      </c>
      <c r="I167">
        <v>0</v>
      </c>
      <c r="J167">
        <v>1</v>
      </c>
      <c r="K167">
        <f t="shared" si="3"/>
        <v>10.16</v>
      </c>
    </row>
    <row r="168" spans="1:11" x14ac:dyDescent="0.25">
      <c r="A168">
        <v>1</v>
      </c>
      <c r="B168" s="3">
        <v>155.06</v>
      </c>
      <c r="C168">
        <v>25</v>
      </c>
      <c r="D168" s="1">
        <v>45221</v>
      </c>
      <c r="E168" s="2">
        <v>0.86397043830056353</v>
      </c>
      <c r="F168">
        <v>1</v>
      </c>
      <c r="G168">
        <v>0</v>
      </c>
      <c r="H168">
        <v>0</v>
      </c>
      <c r="I168">
        <v>1</v>
      </c>
      <c r="J168">
        <v>1</v>
      </c>
      <c r="K168">
        <f t="shared" si="3"/>
        <v>23.25</v>
      </c>
    </row>
    <row r="169" spans="1:11" x14ac:dyDescent="0.25">
      <c r="A169">
        <v>5</v>
      </c>
      <c r="B169" s="3">
        <v>116.74</v>
      </c>
      <c r="C169">
        <v>27</v>
      </c>
      <c r="D169" s="1">
        <v>45134</v>
      </c>
      <c r="E169" s="2">
        <v>0.51682977045642231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f t="shared" si="3"/>
        <v>17.510000000000002</v>
      </c>
    </row>
    <row r="170" spans="1:11" x14ac:dyDescent="0.25">
      <c r="A170">
        <v>10</v>
      </c>
      <c r="B170" s="3">
        <v>56.64</v>
      </c>
      <c r="C170">
        <v>13</v>
      </c>
      <c r="D170" s="1">
        <v>45225</v>
      </c>
      <c r="E170" s="2">
        <v>0.77789332981309056</v>
      </c>
      <c r="F170">
        <v>1</v>
      </c>
      <c r="G170">
        <v>0</v>
      </c>
      <c r="H170">
        <v>1</v>
      </c>
      <c r="I170">
        <v>1</v>
      </c>
      <c r="J170">
        <v>0</v>
      </c>
      <c r="K170">
        <f t="shared" si="3"/>
        <v>8.49</v>
      </c>
    </row>
    <row r="171" spans="1:11" x14ac:dyDescent="0.25">
      <c r="A171">
        <v>7</v>
      </c>
      <c r="B171" s="3">
        <v>193.71</v>
      </c>
      <c r="C171">
        <v>9</v>
      </c>
      <c r="D171" s="1">
        <v>45026</v>
      </c>
      <c r="E171" s="2">
        <v>0.57293150770702461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f t="shared" si="3"/>
        <v>0</v>
      </c>
    </row>
    <row r="172" spans="1:11" x14ac:dyDescent="0.25">
      <c r="A172">
        <v>9</v>
      </c>
      <c r="B172" s="3">
        <v>77.39</v>
      </c>
      <c r="C172">
        <v>2</v>
      </c>
      <c r="D172" s="1">
        <v>45140</v>
      </c>
      <c r="E172" s="2">
        <v>0.73708887051978289</v>
      </c>
      <c r="F172">
        <v>0</v>
      </c>
      <c r="G172">
        <v>1</v>
      </c>
      <c r="H172">
        <v>0</v>
      </c>
      <c r="I172">
        <v>0</v>
      </c>
      <c r="J172">
        <v>0</v>
      </c>
      <c r="K172">
        <f t="shared" si="3"/>
        <v>0</v>
      </c>
    </row>
    <row r="173" spans="1:11" x14ac:dyDescent="0.25">
      <c r="A173">
        <v>8</v>
      </c>
      <c r="B173" s="3">
        <v>27.09</v>
      </c>
      <c r="C173">
        <v>5</v>
      </c>
      <c r="D173" s="1">
        <v>44935</v>
      </c>
      <c r="E173" s="2">
        <v>0.44437658766258059</v>
      </c>
      <c r="F173">
        <v>1</v>
      </c>
      <c r="G173">
        <v>0</v>
      </c>
      <c r="H173">
        <v>1</v>
      </c>
      <c r="I173">
        <v>0</v>
      </c>
      <c r="J173">
        <v>0</v>
      </c>
      <c r="K173">
        <f t="shared" si="3"/>
        <v>0</v>
      </c>
    </row>
    <row r="174" spans="1:11" x14ac:dyDescent="0.25">
      <c r="A174">
        <v>2</v>
      </c>
      <c r="B174" s="3">
        <v>95.98</v>
      </c>
      <c r="C174">
        <v>8</v>
      </c>
      <c r="D174" s="1">
        <v>44954</v>
      </c>
      <c r="E174" s="2">
        <v>0.65441712037889432</v>
      </c>
      <c r="F174">
        <v>0</v>
      </c>
      <c r="G174">
        <v>0</v>
      </c>
      <c r="H174">
        <v>0</v>
      </c>
      <c r="I174">
        <v>1</v>
      </c>
      <c r="J174">
        <v>0</v>
      </c>
      <c r="K174">
        <f t="shared" si="3"/>
        <v>0</v>
      </c>
    </row>
    <row r="175" spans="1:11" x14ac:dyDescent="0.25">
      <c r="A175">
        <v>3</v>
      </c>
      <c r="B175" s="3">
        <v>132.81</v>
      </c>
      <c r="C175">
        <v>4</v>
      </c>
      <c r="D175" s="1">
        <v>45238</v>
      </c>
      <c r="E175" s="2">
        <v>0.4646842650390185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f t="shared" si="3"/>
        <v>0</v>
      </c>
    </row>
    <row r="176" spans="1:11" x14ac:dyDescent="0.25">
      <c r="A176">
        <v>5</v>
      </c>
      <c r="B176" s="3">
        <v>143.36000000000001</v>
      </c>
      <c r="C176">
        <v>22</v>
      </c>
      <c r="D176" s="1">
        <v>45210</v>
      </c>
      <c r="E176" s="2">
        <v>0.60884956183659189</v>
      </c>
      <c r="F176">
        <v>0</v>
      </c>
      <c r="G176">
        <v>1</v>
      </c>
      <c r="H176">
        <v>1</v>
      </c>
      <c r="I176">
        <v>0</v>
      </c>
      <c r="J176">
        <v>1</v>
      </c>
      <c r="K176">
        <f t="shared" si="3"/>
        <v>21.5</v>
      </c>
    </row>
    <row r="177" spans="1:11" x14ac:dyDescent="0.25">
      <c r="A177">
        <v>7</v>
      </c>
      <c r="B177" s="3">
        <v>160.47</v>
      </c>
      <c r="C177">
        <v>6</v>
      </c>
      <c r="D177" s="1">
        <v>44956</v>
      </c>
      <c r="E177" s="2">
        <v>0.94684924119938563</v>
      </c>
      <c r="F177">
        <v>0</v>
      </c>
      <c r="G177">
        <v>1</v>
      </c>
      <c r="H177">
        <v>1</v>
      </c>
      <c r="I177">
        <v>0</v>
      </c>
      <c r="J177">
        <v>0</v>
      </c>
      <c r="K177">
        <f t="shared" si="3"/>
        <v>0</v>
      </c>
    </row>
    <row r="178" spans="1:11" x14ac:dyDescent="0.25">
      <c r="A178">
        <v>3</v>
      </c>
      <c r="B178" s="3">
        <v>160.01</v>
      </c>
      <c r="C178">
        <v>31</v>
      </c>
      <c r="D178" s="1">
        <v>45190</v>
      </c>
      <c r="E178" s="2">
        <v>0.9499905354705831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f t="shared" si="3"/>
        <v>24</v>
      </c>
    </row>
    <row r="179" spans="1:11" x14ac:dyDescent="0.25">
      <c r="A179">
        <v>9</v>
      </c>
      <c r="B179" s="3">
        <v>89.37</v>
      </c>
      <c r="C179">
        <v>15</v>
      </c>
      <c r="D179" s="1">
        <v>45130</v>
      </c>
      <c r="E179" s="2">
        <v>0.78981529262085837</v>
      </c>
      <c r="F179">
        <v>1</v>
      </c>
      <c r="G179">
        <v>1</v>
      </c>
      <c r="H179">
        <v>1</v>
      </c>
      <c r="I179">
        <v>1</v>
      </c>
      <c r="J179">
        <v>0</v>
      </c>
      <c r="K179">
        <f t="shared" si="3"/>
        <v>13.4</v>
      </c>
    </row>
    <row r="180" spans="1:11" x14ac:dyDescent="0.25">
      <c r="A180">
        <v>5</v>
      </c>
      <c r="B180" s="3">
        <v>107.34</v>
      </c>
      <c r="C180">
        <v>31</v>
      </c>
      <c r="D180" s="1">
        <v>45263</v>
      </c>
      <c r="E180" s="2">
        <v>0.89457057467887235</v>
      </c>
      <c r="F180">
        <v>1</v>
      </c>
      <c r="G180">
        <v>1</v>
      </c>
      <c r="H180">
        <v>1</v>
      </c>
      <c r="I180">
        <v>1</v>
      </c>
      <c r="J180">
        <v>1</v>
      </c>
      <c r="K180">
        <f t="shared" si="3"/>
        <v>16.100000000000001</v>
      </c>
    </row>
    <row r="181" spans="1:11" x14ac:dyDescent="0.25">
      <c r="A181">
        <v>7</v>
      </c>
      <c r="B181" s="3">
        <v>52.57</v>
      </c>
      <c r="C181">
        <v>4</v>
      </c>
      <c r="D181" s="1">
        <v>44981</v>
      </c>
      <c r="E181" s="2">
        <v>0.45245935845394375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f t="shared" si="3"/>
        <v>0</v>
      </c>
    </row>
    <row r="182" spans="1:11" x14ac:dyDescent="0.25">
      <c r="A182">
        <v>6</v>
      </c>
      <c r="B182" s="3">
        <v>165.77</v>
      </c>
      <c r="C182">
        <v>26</v>
      </c>
      <c r="D182" s="1">
        <v>45125</v>
      </c>
      <c r="E182" s="2">
        <v>0.67031044425681108</v>
      </c>
      <c r="F182">
        <v>0</v>
      </c>
      <c r="G182">
        <v>1</v>
      </c>
      <c r="H182">
        <v>0</v>
      </c>
      <c r="I182">
        <v>1</v>
      </c>
      <c r="J182">
        <v>1</v>
      </c>
      <c r="K182">
        <f t="shared" si="3"/>
        <v>24.86</v>
      </c>
    </row>
    <row r="183" spans="1:11" x14ac:dyDescent="0.25">
      <c r="A183">
        <v>9</v>
      </c>
      <c r="B183" s="3">
        <v>80.22</v>
      </c>
      <c r="C183">
        <v>9</v>
      </c>
      <c r="D183" s="1">
        <v>44986</v>
      </c>
      <c r="E183" s="2">
        <v>0.44295809835994016</v>
      </c>
      <c r="F183">
        <v>1</v>
      </c>
      <c r="G183">
        <v>0</v>
      </c>
      <c r="H183">
        <v>0</v>
      </c>
      <c r="I183">
        <v>1</v>
      </c>
      <c r="J183">
        <v>0</v>
      </c>
      <c r="K183">
        <f t="shared" si="3"/>
        <v>0</v>
      </c>
    </row>
    <row r="184" spans="1:11" x14ac:dyDescent="0.25">
      <c r="A184">
        <v>3</v>
      </c>
      <c r="B184" s="3">
        <v>115.95</v>
      </c>
      <c r="C184">
        <v>28</v>
      </c>
      <c r="D184" s="1">
        <v>45074</v>
      </c>
      <c r="E184" s="2">
        <v>0.75403459498975578</v>
      </c>
      <c r="F184">
        <v>0</v>
      </c>
      <c r="G184">
        <v>0</v>
      </c>
      <c r="H184">
        <v>1</v>
      </c>
      <c r="I184">
        <v>1</v>
      </c>
      <c r="J184">
        <v>1</v>
      </c>
      <c r="K184">
        <f t="shared" si="3"/>
        <v>17.39</v>
      </c>
    </row>
    <row r="185" spans="1:11" x14ac:dyDescent="0.25">
      <c r="A185">
        <v>2</v>
      </c>
      <c r="B185" s="3">
        <v>150.18</v>
      </c>
      <c r="C185">
        <v>21</v>
      </c>
      <c r="D185" s="1">
        <v>45053</v>
      </c>
      <c r="E185" s="2">
        <v>0.48157925780710104</v>
      </c>
      <c r="F185">
        <v>1</v>
      </c>
      <c r="G185">
        <v>0</v>
      </c>
      <c r="H185">
        <v>1</v>
      </c>
      <c r="I185">
        <v>0</v>
      </c>
      <c r="J185">
        <v>1</v>
      </c>
      <c r="K185">
        <f t="shared" si="3"/>
        <v>22.52</v>
      </c>
    </row>
    <row r="186" spans="1:11" x14ac:dyDescent="0.25">
      <c r="A186">
        <v>5</v>
      </c>
      <c r="B186" s="3">
        <v>41.01</v>
      </c>
      <c r="C186">
        <v>18</v>
      </c>
      <c r="D186" s="1">
        <v>44971</v>
      </c>
      <c r="E186" s="2">
        <v>0.79235102718728845</v>
      </c>
      <c r="F186">
        <v>0</v>
      </c>
      <c r="G186">
        <v>1</v>
      </c>
      <c r="H186">
        <v>0</v>
      </c>
      <c r="I186">
        <v>0</v>
      </c>
      <c r="J186">
        <v>1</v>
      </c>
      <c r="K186">
        <f t="shared" si="3"/>
        <v>0</v>
      </c>
    </row>
    <row r="187" spans="1:11" x14ac:dyDescent="0.25">
      <c r="A187">
        <v>1</v>
      </c>
      <c r="B187" s="3">
        <v>163.05000000000001</v>
      </c>
      <c r="C187">
        <v>26</v>
      </c>
      <c r="D187" s="1">
        <v>44941</v>
      </c>
      <c r="E187" s="2">
        <v>0.56278929116447607</v>
      </c>
      <c r="F187">
        <v>0</v>
      </c>
      <c r="G187">
        <v>1</v>
      </c>
      <c r="H187">
        <v>0</v>
      </c>
      <c r="I187">
        <v>1</v>
      </c>
      <c r="J187">
        <v>1</v>
      </c>
      <c r="K187">
        <f t="shared" si="3"/>
        <v>24.45</v>
      </c>
    </row>
    <row r="188" spans="1:11" x14ac:dyDescent="0.25">
      <c r="A188">
        <v>10</v>
      </c>
      <c r="B188" s="3">
        <v>161.71</v>
      </c>
      <c r="C188">
        <v>1</v>
      </c>
      <c r="D188" s="1">
        <v>45206</v>
      </c>
      <c r="E188" s="2">
        <v>0.89204918042893389</v>
      </c>
      <c r="F188">
        <v>1</v>
      </c>
      <c r="G188">
        <v>0</v>
      </c>
      <c r="H188">
        <v>0</v>
      </c>
      <c r="I188">
        <v>0</v>
      </c>
      <c r="J188">
        <v>0</v>
      </c>
      <c r="K188">
        <f t="shared" si="3"/>
        <v>0</v>
      </c>
    </row>
    <row r="189" spans="1:11" x14ac:dyDescent="0.25">
      <c r="A189">
        <v>1</v>
      </c>
      <c r="B189" s="3">
        <v>51.6</v>
      </c>
      <c r="C189">
        <v>12</v>
      </c>
      <c r="D189" s="1">
        <v>45076</v>
      </c>
      <c r="E189" s="2">
        <v>0.46729463080177647</v>
      </c>
      <c r="F189">
        <v>0</v>
      </c>
      <c r="G189">
        <v>0</v>
      </c>
      <c r="H189">
        <v>1</v>
      </c>
      <c r="I189">
        <v>1</v>
      </c>
      <c r="J189">
        <v>0</v>
      </c>
      <c r="K189">
        <f t="shared" si="3"/>
        <v>7.74</v>
      </c>
    </row>
    <row r="190" spans="1:11" x14ac:dyDescent="0.25">
      <c r="A190">
        <v>8</v>
      </c>
      <c r="B190" s="3">
        <v>75.88</v>
      </c>
      <c r="C190">
        <v>13</v>
      </c>
      <c r="D190" s="1">
        <v>44940</v>
      </c>
      <c r="E190" s="2">
        <v>0.72192415749342098</v>
      </c>
      <c r="F190">
        <v>1</v>
      </c>
      <c r="G190">
        <v>0</v>
      </c>
      <c r="H190">
        <v>1</v>
      </c>
      <c r="I190">
        <v>1</v>
      </c>
      <c r="J190">
        <v>0</v>
      </c>
      <c r="K190">
        <f t="shared" si="3"/>
        <v>11.38</v>
      </c>
    </row>
    <row r="191" spans="1:11" x14ac:dyDescent="0.25">
      <c r="A191">
        <v>2</v>
      </c>
      <c r="B191" s="3">
        <v>119.68</v>
      </c>
      <c r="C191">
        <v>17</v>
      </c>
      <c r="D191" s="1">
        <v>44996</v>
      </c>
      <c r="E191" s="2">
        <v>0.69756530582517562</v>
      </c>
      <c r="F191">
        <v>1</v>
      </c>
      <c r="G191">
        <v>0</v>
      </c>
      <c r="H191">
        <v>0</v>
      </c>
      <c r="I191">
        <v>0</v>
      </c>
      <c r="J191">
        <v>1</v>
      </c>
      <c r="K191">
        <f t="shared" si="3"/>
        <v>0</v>
      </c>
    </row>
    <row r="192" spans="1:11" x14ac:dyDescent="0.25">
      <c r="A192">
        <v>6</v>
      </c>
      <c r="B192" s="3">
        <v>86.68</v>
      </c>
      <c r="C192">
        <v>9</v>
      </c>
      <c r="D192" s="1">
        <v>45255</v>
      </c>
      <c r="E192" s="2">
        <v>0.54602117769137382</v>
      </c>
      <c r="F192">
        <v>1</v>
      </c>
      <c r="G192">
        <v>0</v>
      </c>
      <c r="H192">
        <v>0</v>
      </c>
      <c r="I192">
        <v>1</v>
      </c>
      <c r="J192">
        <v>0</v>
      </c>
      <c r="K192">
        <f t="shared" si="3"/>
        <v>0</v>
      </c>
    </row>
    <row r="193" spans="1:11" x14ac:dyDescent="0.25">
      <c r="A193">
        <v>2</v>
      </c>
      <c r="B193" s="3">
        <v>61.48</v>
      </c>
      <c r="C193">
        <v>15</v>
      </c>
      <c r="D193" s="1">
        <v>45129</v>
      </c>
      <c r="E193" s="2">
        <v>0.85554467443000981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f t="shared" si="3"/>
        <v>9.2200000000000006</v>
      </c>
    </row>
    <row r="194" spans="1:11" x14ac:dyDescent="0.25">
      <c r="A194">
        <v>2</v>
      </c>
      <c r="B194" s="3">
        <v>24.27</v>
      </c>
      <c r="C194">
        <v>8</v>
      </c>
      <c r="D194" s="1">
        <v>45208</v>
      </c>
      <c r="E194" s="2">
        <v>0.83576272038115773</v>
      </c>
      <c r="F194">
        <v>0</v>
      </c>
      <c r="G194">
        <v>0</v>
      </c>
      <c r="H194">
        <v>0</v>
      </c>
      <c r="I194">
        <v>1</v>
      </c>
      <c r="J194">
        <v>0</v>
      </c>
      <c r="K194">
        <f t="shared" si="3"/>
        <v>0</v>
      </c>
    </row>
    <row r="195" spans="1:11" x14ac:dyDescent="0.25">
      <c r="A195">
        <v>2</v>
      </c>
      <c r="B195" s="3">
        <v>1.06</v>
      </c>
      <c r="C195">
        <v>5</v>
      </c>
      <c r="D195" s="1">
        <v>45196</v>
      </c>
      <c r="E195" s="2">
        <v>0.76502069170362819</v>
      </c>
      <c r="F195">
        <v>1</v>
      </c>
      <c r="G195">
        <v>0</v>
      </c>
      <c r="H195">
        <v>1</v>
      </c>
      <c r="I195">
        <v>0</v>
      </c>
      <c r="J195">
        <v>0</v>
      </c>
      <c r="K195">
        <f t="shared" ref="K195:K258" si="4">IF(H195+I195+J195&gt;1,ROUNDDOWN(B195*0.15,2),0)</f>
        <v>0</v>
      </c>
    </row>
    <row r="196" spans="1:11" x14ac:dyDescent="0.25">
      <c r="A196">
        <v>6</v>
      </c>
      <c r="B196" s="3">
        <v>123.37</v>
      </c>
      <c r="C196">
        <v>1</v>
      </c>
      <c r="D196" s="1">
        <v>45087</v>
      </c>
      <c r="E196" s="2">
        <v>0.53355679066264539</v>
      </c>
      <c r="F196">
        <v>1</v>
      </c>
      <c r="G196">
        <v>0</v>
      </c>
      <c r="H196">
        <v>0</v>
      </c>
      <c r="I196">
        <v>0</v>
      </c>
      <c r="J196">
        <v>0</v>
      </c>
      <c r="K196">
        <f t="shared" si="4"/>
        <v>0</v>
      </c>
    </row>
    <row r="197" spans="1:11" x14ac:dyDescent="0.25">
      <c r="A197">
        <v>5</v>
      </c>
      <c r="B197" s="3">
        <v>159.16999999999999</v>
      </c>
      <c r="C197">
        <v>13</v>
      </c>
      <c r="D197" s="1">
        <v>45236</v>
      </c>
      <c r="E197" s="2">
        <v>0.69402156374626001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f t="shared" si="4"/>
        <v>23.87</v>
      </c>
    </row>
    <row r="198" spans="1:11" x14ac:dyDescent="0.25">
      <c r="A198">
        <v>10</v>
      </c>
      <c r="B198" s="3">
        <v>111.33</v>
      </c>
      <c r="C198">
        <v>10</v>
      </c>
      <c r="D198" s="1">
        <v>45054</v>
      </c>
      <c r="E198" s="2">
        <v>0.60203969648617817</v>
      </c>
      <c r="F198">
        <v>0</v>
      </c>
      <c r="G198">
        <v>1</v>
      </c>
      <c r="H198">
        <v>0</v>
      </c>
      <c r="I198">
        <v>1</v>
      </c>
      <c r="J198">
        <v>0</v>
      </c>
      <c r="K198">
        <f t="shared" si="4"/>
        <v>0</v>
      </c>
    </row>
    <row r="199" spans="1:11" x14ac:dyDescent="0.25">
      <c r="A199">
        <v>2</v>
      </c>
      <c r="B199" s="3">
        <v>123.94</v>
      </c>
      <c r="C199">
        <v>21</v>
      </c>
      <c r="D199" s="1">
        <v>45144</v>
      </c>
      <c r="E199" s="2">
        <v>0.73275316502795107</v>
      </c>
      <c r="F199">
        <v>1</v>
      </c>
      <c r="G199">
        <v>0</v>
      </c>
      <c r="H199">
        <v>1</v>
      </c>
      <c r="I199">
        <v>0</v>
      </c>
      <c r="J199">
        <v>1</v>
      </c>
      <c r="K199">
        <f t="shared" si="4"/>
        <v>18.59</v>
      </c>
    </row>
    <row r="200" spans="1:11" x14ac:dyDescent="0.25">
      <c r="A200">
        <v>3</v>
      </c>
      <c r="B200" s="3">
        <v>61.75</v>
      </c>
      <c r="C200">
        <v>12</v>
      </c>
      <c r="D200" s="1">
        <v>45134</v>
      </c>
      <c r="E200" s="2">
        <v>0.67594036120804346</v>
      </c>
      <c r="F200">
        <v>0</v>
      </c>
      <c r="G200">
        <v>0</v>
      </c>
      <c r="H200">
        <v>1</v>
      </c>
      <c r="I200">
        <v>1</v>
      </c>
      <c r="J200">
        <v>0</v>
      </c>
      <c r="K200">
        <f t="shared" si="4"/>
        <v>9.26</v>
      </c>
    </row>
    <row r="201" spans="1:11" x14ac:dyDescent="0.25">
      <c r="A201">
        <v>6</v>
      </c>
      <c r="B201" s="3">
        <v>181.74</v>
      </c>
      <c r="C201">
        <v>10</v>
      </c>
      <c r="D201" s="1">
        <v>45169</v>
      </c>
      <c r="E201" s="2">
        <v>0.44064082249729353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f t="shared" si="4"/>
        <v>0</v>
      </c>
    </row>
    <row r="202" spans="1:11" x14ac:dyDescent="0.25">
      <c r="A202">
        <v>1</v>
      </c>
      <c r="B202" s="3">
        <v>73.05</v>
      </c>
      <c r="C202">
        <v>16</v>
      </c>
      <c r="D202" s="1">
        <v>45003</v>
      </c>
      <c r="E202" s="2">
        <v>0.77349926791862933</v>
      </c>
      <c r="F202">
        <v>0</v>
      </c>
      <c r="G202">
        <v>0</v>
      </c>
      <c r="H202">
        <v>0</v>
      </c>
      <c r="I202">
        <v>0</v>
      </c>
      <c r="J202">
        <v>1</v>
      </c>
      <c r="K202">
        <f t="shared" si="4"/>
        <v>0</v>
      </c>
    </row>
    <row r="203" spans="1:11" x14ac:dyDescent="0.25">
      <c r="A203">
        <v>8</v>
      </c>
      <c r="B203" s="3">
        <v>90.96</v>
      </c>
      <c r="C203">
        <v>15</v>
      </c>
      <c r="D203" s="1">
        <v>44982</v>
      </c>
      <c r="E203" s="2">
        <v>0.85809300464941551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f t="shared" si="4"/>
        <v>13.64</v>
      </c>
    </row>
    <row r="204" spans="1:11" x14ac:dyDescent="0.25">
      <c r="A204">
        <v>6</v>
      </c>
      <c r="B204" s="3">
        <v>152.38999999999999</v>
      </c>
      <c r="C204">
        <v>11</v>
      </c>
      <c r="D204" s="1">
        <v>45061</v>
      </c>
      <c r="E204" s="2">
        <v>0.5817950589548726</v>
      </c>
      <c r="F204">
        <v>1</v>
      </c>
      <c r="G204">
        <v>1</v>
      </c>
      <c r="H204">
        <v>0</v>
      </c>
      <c r="I204">
        <v>1</v>
      </c>
      <c r="J204">
        <v>0</v>
      </c>
      <c r="K204">
        <f t="shared" si="4"/>
        <v>0</v>
      </c>
    </row>
    <row r="205" spans="1:11" x14ac:dyDescent="0.25">
      <c r="A205">
        <v>9</v>
      </c>
      <c r="B205" s="3">
        <v>52.27</v>
      </c>
      <c r="C205">
        <v>31</v>
      </c>
      <c r="D205" s="1">
        <v>44977</v>
      </c>
      <c r="E205" s="2">
        <v>0.83920760855442178</v>
      </c>
      <c r="F205">
        <v>1</v>
      </c>
      <c r="G205">
        <v>1</v>
      </c>
      <c r="H205">
        <v>1</v>
      </c>
      <c r="I205">
        <v>1</v>
      </c>
      <c r="J205">
        <v>1</v>
      </c>
      <c r="K205">
        <f t="shared" si="4"/>
        <v>7.84</v>
      </c>
    </row>
    <row r="206" spans="1:11" x14ac:dyDescent="0.25">
      <c r="A206">
        <v>1</v>
      </c>
      <c r="B206" s="3">
        <v>170.39</v>
      </c>
      <c r="C206">
        <v>26</v>
      </c>
      <c r="D206" s="1">
        <v>44985</v>
      </c>
      <c r="E206" s="2">
        <v>0.66601850133535601</v>
      </c>
      <c r="F206">
        <v>0</v>
      </c>
      <c r="G206">
        <v>1</v>
      </c>
      <c r="H206">
        <v>0</v>
      </c>
      <c r="I206">
        <v>1</v>
      </c>
      <c r="J206">
        <v>1</v>
      </c>
      <c r="K206">
        <f t="shared" si="4"/>
        <v>25.55</v>
      </c>
    </row>
    <row r="207" spans="1:11" x14ac:dyDescent="0.25">
      <c r="A207">
        <v>10</v>
      </c>
      <c r="B207" s="3">
        <v>102.95</v>
      </c>
      <c r="C207">
        <v>11</v>
      </c>
      <c r="D207" s="1">
        <v>45211</v>
      </c>
      <c r="E207" s="2">
        <v>0.80503440532400128</v>
      </c>
      <c r="F207">
        <v>1</v>
      </c>
      <c r="G207">
        <v>1</v>
      </c>
      <c r="H207">
        <v>0</v>
      </c>
      <c r="I207">
        <v>1</v>
      </c>
      <c r="J207">
        <v>0</v>
      </c>
      <c r="K207">
        <f t="shared" si="4"/>
        <v>0</v>
      </c>
    </row>
    <row r="208" spans="1:11" x14ac:dyDescent="0.25">
      <c r="A208">
        <v>1</v>
      </c>
      <c r="B208" s="3">
        <v>107.49</v>
      </c>
      <c r="C208">
        <v>14</v>
      </c>
      <c r="D208" s="1">
        <v>45056</v>
      </c>
      <c r="E208" s="2">
        <v>0.66723512197509793</v>
      </c>
      <c r="F208">
        <v>0</v>
      </c>
      <c r="G208">
        <v>1</v>
      </c>
      <c r="H208">
        <v>1</v>
      </c>
      <c r="I208">
        <v>1</v>
      </c>
      <c r="J208">
        <v>0</v>
      </c>
      <c r="K208">
        <f t="shared" si="4"/>
        <v>16.12</v>
      </c>
    </row>
    <row r="209" spans="1:11" x14ac:dyDescent="0.25">
      <c r="A209">
        <v>6</v>
      </c>
      <c r="B209" s="3">
        <v>113.65</v>
      </c>
      <c r="C209">
        <v>26</v>
      </c>
      <c r="D209" s="1">
        <v>45079</v>
      </c>
      <c r="E209" s="2">
        <v>0.9330424679280982</v>
      </c>
      <c r="F209">
        <v>0</v>
      </c>
      <c r="G209">
        <v>1</v>
      </c>
      <c r="H209">
        <v>0</v>
      </c>
      <c r="I209">
        <v>1</v>
      </c>
      <c r="J209">
        <v>1</v>
      </c>
      <c r="K209">
        <f t="shared" si="4"/>
        <v>17.04</v>
      </c>
    </row>
    <row r="210" spans="1:11" x14ac:dyDescent="0.25">
      <c r="A210">
        <v>8</v>
      </c>
      <c r="B210" s="3">
        <v>71.72</v>
      </c>
      <c r="C210">
        <v>8</v>
      </c>
      <c r="D210" s="1">
        <v>44938</v>
      </c>
      <c r="E210" s="2">
        <v>0.45672088228446983</v>
      </c>
      <c r="F210">
        <v>0</v>
      </c>
      <c r="G210">
        <v>0</v>
      </c>
      <c r="H210">
        <v>0</v>
      </c>
      <c r="I210">
        <v>1</v>
      </c>
      <c r="J210">
        <v>0</v>
      </c>
      <c r="K210">
        <f t="shared" si="4"/>
        <v>0</v>
      </c>
    </row>
    <row r="211" spans="1:11" x14ac:dyDescent="0.25">
      <c r="A211">
        <v>6</v>
      </c>
      <c r="B211" s="3">
        <v>119.45</v>
      </c>
      <c r="C211">
        <v>9</v>
      </c>
      <c r="D211" s="1">
        <v>45277</v>
      </c>
      <c r="E211" s="2">
        <v>0.8338440762152024</v>
      </c>
      <c r="F211">
        <v>1</v>
      </c>
      <c r="G211">
        <v>0</v>
      </c>
      <c r="H211">
        <v>0</v>
      </c>
      <c r="I211">
        <v>1</v>
      </c>
      <c r="J211">
        <v>0</v>
      </c>
      <c r="K211">
        <f t="shared" si="4"/>
        <v>0</v>
      </c>
    </row>
    <row r="212" spans="1:11" x14ac:dyDescent="0.25">
      <c r="A212">
        <v>9</v>
      </c>
      <c r="B212" s="3">
        <v>64.11</v>
      </c>
      <c r="C212">
        <v>18</v>
      </c>
      <c r="D212" s="1">
        <v>44971</v>
      </c>
      <c r="E212" s="2">
        <v>0.82294639135062397</v>
      </c>
      <c r="F212">
        <v>0</v>
      </c>
      <c r="G212">
        <v>1</v>
      </c>
      <c r="H212">
        <v>0</v>
      </c>
      <c r="I212">
        <v>0</v>
      </c>
      <c r="J212">
        <v>1</v>
      </c>
      <c r="K212">
        <f t="shared" si="4"/>
        <v>0</v>
      </c>
    </row>
    <row r="213" spans="1:11" x14ac:dyDescent="0.25">
      <c r="A213">
        <v>1</v>
      </c>
      <c r="B213" s="3">
        <v>1.62</v>
      </c>
      <c r="C213">
        <v>5</v>
      </c>
      <c r="D213" s="1">
        <v>45134</v>
      </c>
      <c r="E213" s="2">
        <v>0.64375677368056516</v>
      </c>
      <c r="F213">
        <v>1</v>
      </c>
      <c r="G213">
        <v>0</v>
      </c>
      <c r="H213">
        <v>1</v>
      </c>
      <c r="I213">
        <v>0</v>
      </c>
      <c r="J213">
        <v>0</v>
      </c>
      <c r="K213">
        <f t="shared" si="4"/>
        <v>0</v>
      </c>
    </row>
    <row r="214" spans="1:11" x14ac:dyDescent="0.25">
      <c r="A214">
        <v>5</v>
      </c>
      <c r="B214" s="3">
        <v>19.89</v>
      </c>
      <c r="C214">
        <v>5</v>
      </c>
      <c r="D214" s="1">
        <v>45214</v>
      </c>
      <c r="E214" s="2">
        <v>0.46971049371085455</v>
      </c>
      <c r="F214">
        <v>1</v>
      </c>
      <c r="G214">
        <v>0</v>
      </c>
      <c r="H214">
        <v>1</v>
      </c>
      <c r="I214">
        <v>0</v>
      </c>
      <c r="J214">
        <v>0</v>
      </c>
      <c r="K214">
        <f t="shared" si="4"/>
        <v>0</v>
      </c>
    </row>
    <row r="215" spans="1:11" x14ac:dyDescent="0.25">
      <c r="A215">
        <v>10</v>
      </c>
      <c r="B215" s="3">
        <v>185.34</v>
      </c>
      <c r="C215">
        <v>26</v>
      </c>
      <c r="D215" s="1">
        <v>45214</v>
      </c>
      <c r="E215" s="2">
        <v>0.58300411183937539</v>
      </c>
      <c r="F215">
        <v>0</v>
      </c>
      <c r="G215">
        <v>1</v>
      </c>
      <c r="H215">
        <v>0</v>
      </c>
      <c r="I215">
        <v>1</v>
      </c>
      <c r="J215">
        <v>1</v>
      </c>
      <c r="K215">
        <f t="shared" si="4"/>
        <v>27.8</v>
      </c>
    </row>
    <row r="216" spans="1:11" x14ac:dyDescent="0.25">
      <c r="A216">
        <v>2</v>
      </c>
      <c r="B216" s="3">
        <v>175.2</v>
      </c>
      <c r="C216">
        <v>15</v>
      </c>
      <c r="D216" s="1">
        <v>45018</v>
      </c>
      <c r="E216" s="2">
        <v>0.77459577681563263</v>
      </c>
      <c r="F216">
        <v>1</v>
      </c>
      <c r="G216">
        <v>1</v>
      </c>
      <c r="H216">
        <v>1</v>
      </c>
      <c r="I216">
        <v>1</v>
      </c>
      <c r="J216">
        <v>0</v>
      </c>
      <c r="K216">
        <f t="shared" si="4"/>
        <v>26.28</v>
      </c>
    </row>
    <row r="217" spans="1:11" x14ac:dyDescent="0.25">
      <c r="A217">
        <v>7</v>
      </c>
      <c r="B217" s="3">
        <v>122.88</v>
      </c>
      <c r="C217">
        <v>12</v>
      </c>
      <c r="D217" s="1">
        <v>45233</v>
      </c>
      <c r="E217" s="2">
        <v>0.77404844897446146</v>
      </c>
      <c r="F217">
        <v>0</v>
      </c>
      <c r="G217">
        <v>0</v>
      </c>
      <c r="H217">
        <v>1</v>
      </c>
      <c r="I217">
        <v>1</v>
      </c>
      <c r="J217">
        <v>0</v>
      </c>
      <c r="K217">
        <f t="shared" si="4"/>
        <v>18.43</v>
      </c>
    </row>
    <row r="218" spans="1:11" x14ac:dyDescent="0.25">
      <c r="A218">
        <v>1</v>
      </c>
      <c r="B218" s="3">
        <v>170.22</v>
      </c>
      <c r="C218">
        <v>6</v>
      </c>
      <c r="D218" s="1">
        <v>45207</v>
      </c>
      <c r="E218" s="2">
        <v>0.81970173081521447</v>
      </c>
      <c r="F218">
        <v>0</v>
      </c>
      <c r="G218">
        <v>1</v>
      </c>
      <c r="H218">
        <v>1</v>
      </c>
      <c r="I218">
        <v>0</v>
      </c>
      <c r="J218">
        <v>0</v>
      </c>
      <c r="K218">
        <f t="shared" si="4"/>
        <v>0</v>
      </c>
    </row>
    <row r="219" spans="1:11" x14ac:dyDescent="0.25">
      <c r="A219">
        <v>6</v>
      </c>
      <c r="B219" s="3">
        <v>81.17</v>
      </c>
      <c r="C219">
        <v>4</v>
      </c>
      <c r="D219" s="1">
        <v>45200</v>
      </c>
      <c r="E219" s="2">
        <v>0.65274143034595489</v>
      </c>
      <c r="F219">
        <v>0</v>
      </c>
      <c r="G219">
        <v>0</v>
      </c>
      <c r="H219">
        <v>1</v>
      </c>
      <c r="I219">
        <v>0</v>
      </c>
      <c r="J219">
        <v>0</v>
      </c>
      <c r="K219">
        <f t="shared" si="4"/>
        <v>0</v>
      </c>
    </row>
    <row r="220" spans="1:11" x14ac:dyDescent="0.25">
      <c r="A220">
        <v>1</v>
      </c>
      <c r="B220" s="3">
        <v>60.51</v>
      </c>
      <c r="C220">
        <v>22</v>
      </c>
      <c r="D220" s="1">
        <v>44975</v>
      </c>
      <c r="E220" s="2">
        <v>0.47483515859864811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f t="shared" si="4"/>
        <v>9.07</v>
      </c>
    </row>
    <row r="221" spans="1:11" x14ac:dyDescent="0.25">
      <c r="A221">
        <v>1</v>
      </c>
      <c r="B221" s="3">
        <v>156.03</v>
      </c>
      <c r="C221">
        <v>1</v>
      </c>
      <c r="D221" s="1">
        <v>44976</v>
      </c>
      <c r="E221" s="2">
        <v>0.82237104788911564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f t="shared" si="4"/>
        <v>0</v>
      </c>
    </row>
    <row r="222" spans="1:11" x14ac:dyDescent="0.25">
      <c r="A222">
        <v>2</v>
      </c>
      <c r="B222" s="3">
        <v>44.92</v>
      </c>
      <c r="C222">
        <v>30</v>
      </c>
      <c r="D222" s="1">
        <v>45080</v>
      </c>
      <c r="E222" s="2">
        <v>0.5291036121147763</v>
      </c>
      <c r="F222">
        <v>0</v>
      </c>
      <c r="G222">
        <v>1</v>
      </c>
      <c r="H222">
        <v>1</v>
      </c>
      <c r="I222">
        <v>1</v>
      </c>
      <c r="J222">
        <v>1</v>
      </c>
      <c r="K222">
        <f t="shared" si="4"/>
        <v>6.73</v>
      </c>
    </row>
    <row r="223" spans="1:11" x14ac:dyDescent="0.25">
      <c r="A223">
        <v>10</v>
      </c>
      <c r="B223" s="3">
        <v>184.42</v>
      </c>
      <c r="C223">
        <v>15</v>
      </c>
      <c r="D223" s="1">
        <v>45231</v>
      </c>
      <c r="E223" s="2">
        <v>0.6692207571332528</v>
      </c>
      <c r="F223">
        <v>1</v>
      </c>
      <c r="G223">
        <v>1</v>
      </c>
      <c r="H223">
        <v>1</v>
      </c>
      <c r="I223">
        <v>1</v>
      </c>
      <c r="J223">
        <v>0</v>
      </c>
      <c r="K223">
        <f t="shared" si="4"/>
        <v>27.66</v>
      </c>
    </row>
    <row r="224" spans="1:11" x14ac:dyDescent="0.25">
      <c r="A224">
        <v>1</v>
      </c>
      <c r="B224" s="3">
        <v>126.08</v>
      </c>
      <c r="C224">
        <v>16</v>
      </c>
      <c r="D224" s="1">
        <v>45194</v>
      </c>
      <c r="E224" s="2">
        <v>0.44158907803292324</v>
      </c>
      <c r="F224">
        <v>0</v>
      </c>
      <c r="G224">
        <v>0</v>
      </c>
      <c r="H224">
        <v>0</v>
      </c>
      <c r="I224">
        <v>0</v>
      </c>
      <c r="J224">
        <v>1</v>
      </c>
      <c r="K224">
        <f t="shared" si="4"/>
        <v>0</v>
      </c>
    </row>
    <row r="225" spans="1:11" x14ac:dyDescent="0.25">
      <c r="A225">
        <v>9</v>
      </c>
      <c r="B225" s="3">
        <v>124.29</v>
      </c>
      <c r="C225">
        <v>3</v>
      </c>
      <c r="D225" s="1">
        <v>45140</v>
      </c>
      <c r="E225" s="2">
        <v>0.4863475891329041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f t="shared" si="4"/>
        <v>0</v>
      </c>
    </row>
    <row r="226" spans="1:11" x14ac:dyDescent="0.25">
      <c r="A226">
        <v>2</v>
      </c>
      <c r="B226" s="3">
        <v>23.77</v>
      </c>
      <c r="C226">
        <v>15</v>
      </c>
      <c r="D226" s="1">
        <v>45102</v>
      </c>
      <c r="E226" s="2">
        <v>0.59716845216036252</v>
      </c>
      <c r="F226">
        <v>1</v>
      </c>
      <c r="G226">
        <v>1</v>
      </c>
      <c r="H226">
        <v>1</v>
      </c>
      <c r="I226">
        <v>1</v>
      </c>
      <c r="J226">
        <v>0</v>
      </c>
      <c r="K226">
        <f t="shared" si="4"/>
        <v>3.56</v>
      </c>
    </row>
    <row r="227" spans="1:11" x14ac:dyDescent="0.25">
      <c r="A227">
        <v>4</v>
      </c>
      <c r="B227" s="3">
        <v>167.57</v>
      </c>
      <c r="C227">
        <v>11</v>
      </c>
      <c r="D227" s="1">
        <v>45253</v>
      </c>
      <c r="E227" s="2">
        <v>0.74511420489400548</v>
      </c>
      <c r="F227">
        <v>1</v>
      </c>
      <c r="G227">
        <v>1</v>
      </c>
      <c r="H227">
        <v>0</v>
      </c>
      <c r="I227">
        <v>1</v>
      </c>
      <c r="J227">
        <v>0</v>
      </c>
      <c r="K227">
        <f t="shared" si="4"/>
        <v>0</v>
      </c>
    </row>
    <row r="228" spans="1:11" x14ac:dyDescent="0.25">
      <c r="A228">
        <v>5</v>
      </c>
      <c r="B228" s="3">
        <v>135.69999999999999</v>
      </c>
      <c r="C228">
        <v>14</v>
      </c>
      <c r="D228" s="1">
        <v>45097</v>
      </c>
      <c r="E228" s="2">
        <v>0.6458243200682221</v>
      </c>
      <c r="F228">
        <v>0</v>
      </c>
      <c r="G228">
        <v>1</v>
      </c>
      <c r="H228">
        <v>1</v>
      </c>
      <c r="I228">
        <v>1</v>
      </c>
      <c r="J228">
        <v>0</v>
      </c>
      <c r="K228">
        <f t="shared" si="4"/>
        <v>20.350000000000001</v>
      </c>
    </row>
    <row r="229" spans="1:11" x14ac:dyDescent="0.25">
      <c r="A229">
        <v>1</v>
      </c>
      <c r="B229" s="3">
        <v>46.33</v>
      </c>
      <c r="C229">
        <v>15</v>
      </c>
      <c r="D229" s="1">
        <v>45150</v>
      </c>
      <c r="E229" s="2">
        <v>0.72219308571178309</v>
      </c>
      <c r="F229">
        <v>1</v>
      </c>
      <c r="G229">
        <v>1</v>
      </c>
      <c r="H229">
        <v>1</v>
      </c>
      <c r="I229">
        <v>1</v>
      </c>
      <c r="J229">
        <v>0</v>
      </c>
      <c r="K229">
        <f t="shared" si="4"/>
        <v>6.94</v>
      </c>
    </row>
    <row r="230" spans="1:11" x14ac:dyDescent="0.25">
      <c r="A230">
        <v>4</v>
      </c>
      <c r="B230" s="3">
        <v>28.67</v>
      </c>
      <c r="C230">
        <v>6</v>
      </c>
      <c r="D230" s="1">
        <v>45039</v>
      </c>
      <c r="E230" s="2">
        <v>0.49625433449222373</v>
      </c>
      <c r="F230">
        <v>0</v>
      </c>
      <c r="G230">
        <v>1</v>
      </c>
      <c r="H230">
        <v>1</v>
      </c>
      <c r="I230">
        <v>0</v>
      </c>
      <c r="J230">
        <v>0</v>
      </c>
      <c r="K230">
        <f t="shared" si="4"/>
        <v>0</v>
      </c>
    </row>
    <row r="231" spans="1:11" x14ac:dyDescent="0.25">
      <c r="A231">
        <v>1</v>
      </c>
      <c r="B231" s="3">
        <v>148.22999999999999</v>
      </c>
      <c r="C231">
        <v>28</v>
      </c>
      <c r="D231" s="1">
        <v>45156</v>
      </c>
      <c r="E231" s="2">
        <v>0.81083604537190967</v>
      </c>
      <c r="F231">
        <v>0</v>
      </c>
      <c r="G231">
        <v>0</v>
      </c>
      <c r="H231">
        <v>1</v>
      </c>
      <c r="I231">
        <v>1</v>
      </c>
      <c r="J231">
        <v>1</v>
      </c>
      <c r="K231">
        <f t="shared" si="4"/>
        <v>22.23</v>
      </c>
    </row>
    <row r="232" spans="1:11" x14ac:dyDescent="0.25">
      <c r="A232">
        <v>3</v>
      </c>
      <c r="B232" s="3">
        <v>51.66</v>
      </c>
      <c r="C232">
        <v>12</v>
      </c>
      <c r="D232" s="1">
        <v>45000</v>
      </c>
      <c r="E232" s="2">
        <v>0.6586244941739634</v>
      </c>
      <c r="F232">
        <v>0</v>
      </c>
      <c r="G232">
        <v>0</v>
      </c>
      <c r="H232">
        <v>1</v>
      </c>
      <c r="I232">
        <v>1</v>
      </c>
      <c r="J232">
        <v>0</v>
      </c>
      <c r="K232">
        <f t="shared" si="4"/>
        <v>7.74</v>
      </c>
    </row>
    <row r="233" spans="1:11" x14ac:dyDescent="0.25">
      <c r="A233">
        <v>1</v>
      </c>
      <c r="B233" s="3">
        <v>3.4</v>
      </c>
      <c r="C233">
        <v>7</v>
      </c>
      <c r="D233" s="1">
        <v>45158</v>
      </c>
      <c r="E233" s="2">
        <v>0.64497084715091269</v>
      </c>
      <c r="F233">
        <v>1</v>
      </c>
      <c r="G233">
        <v>1</v>
      </c>
      <c r="H233">
        <v>1</v>
      </c>
      <c r="I233">
        <v>0</v>
      </c>
      <c r="J233">
        <v>0</v>
      </c>
      <c r="K233">
        <f t="shared" si="4"/>
        <v>0</v>
      </c>
    </row>
    <row r="234" spans="1:11" x14ac:dyDescent="0.25">
      <c r="A234">
        <v>3</v>
      </c>
      <c r="B234" s="3">
        <v>178.76</v>
      </c>
      <c r="C234">
        <v>21</v>
      </c>
      <c r="D234" s="1">
        <v>45200</v>
      </c>
      <c r="E234" s="2">
        <v>0.50442147607818399</v>
      </c>
      <c r="F234">
        <v>1</v>
      </c>
      <c r="G234">
        <v>0</v>
      </c>
      <c r="H234">
        <v>1</v>
      </c>
      <c r="I234">
        <v>0</v>
      </c>
      <c r="J234">
        <v>1</v>
      </c>
      <c r="K234">
        <f t="shared" si="4"/>
        <v>26.81</v>
      </c>
    </row>
    <row r="235" spans="1:11" x14ac:dyDescent="0.25">
      <c r="A235">
        <v>8</v>
      </c>
      <c r="B235" s="3">
        <v>199.17</v>
      </c>
      <c r="C235">
        <v>6</v>
      </c>
      <c r="D235" s="1">
        <v>45221</v>
      </c>
      <c r="E235" s="2">
        <v>0.92363772329085725</v>
      </c>
      <c r="F235">
        <v>0</v>
      </c>
      <c r="G235">
        <v>1</v>
      </c>
      <c r="H235">
        <v>1</v>
      </c>
      <c r="I235">
        <v>0</v>
      </c>
      <c r="J235">
        <v>0</v>
      </c>
      <c r="K235">
        <f t="shared" si="4"/>
        <v>0</v>
      </c>
    </row>
    <row r="236" spans="1:11" x14ac:dyDescent="0.25">
      <c r="A236">
        <v>3</v>
      </c>
      <c r="B236" s="3">
        <v>174.39</v>
      </c>
      <c r="C236">
        <v>23</v>
      </c>
      <c r="D236" s="1">
        <v>45067</v>
      </c>
      <c r="E236" s="2">
        <v>0.80282468438312615</v>
      </c>
      <c r="F236">
        <v>1</v>
      </c>
      <c r="G236">
        <v>1</v>
      </c>
      <c r="H236">
        <v>1</v>
      </c>
      <c r="I236">
        <v>0</v>
      </c>
      <c r="J236">
        <v>1</v>
      </c>
      <c r="K236">
        <f t="shared" si="4"/>
        <v>26.15</v>
      </c>
    </row>
    <row r="237" spans="1:11" x14ac:dyDescent="0.25">
      <c r="A237">
        <v>4</v>
      </c>
      <c r="B237" s="3">
        <v>79.69</v>
      </c>
      <c r="C237">
        <v>1</v>
      </c>
      <c r="D237" s="1">
        <v>45070</v>
      </c>
      <c r="E237" s="2">
        <v>0.52627396657828474</v>
      </c>
      <c r="F237">
        <v>1</v>
      </c>
      <c r="G237">
        <v>0</v>
      </c>
      <c r="H237">
        <v>0</v>
      </c>
      <c r="I237">
        <v>0</v>
      </c>
      <c r="J237">
        <v>0</v>
      </c>
      <c r="K237">
        <f t="shared" si="4"/>
        <v>0</v>
      </c>
    </row>
    <row r="238" spans="1:11" x14ac:dyDescent="0.25">
      <c r="A238">
        <v>5</v>
      </c>
      <c r="B238" s="3">
        <v>77.739999999999995</v>
      </c>
      <c r="C238">
        <v>3</v>
      </c>
      <c r="D238" s="1">
        <v>45270</v>
      </c>
      <c r="E238" s="2">
        <v>0.56128904964279958</v>
      </c>
      <c r="F238">
        <v>1</v>
      </c>
      <c r="G238">
        <v>1</v>
      </c>
      <c r="H238">
        <v>0</v>
      </c>
      <c r="I238">
        <v>0</v>
      </c>
      <c r="J238">
        <v>0</v>
      </c>
      <c r="K238">
        <f t="shared" si="4"/>
        <v>0</v>
      </c>
    </row>
    <row r="239" spans="1:11" x14ac:dyDescent="0.25">
      <c r="A239">
        <v>2</v>
      </c>
      <c r="B239" s="3">
        <v>150.99</v>
      </c>
      <c r="C239">
        <v>28</v>
      </c>
      <c r="D239" s="1">
        <v>44970</v>
      </c>
      <c r="E239" s="2">
        <v>0.89418872848347908</v>
      </c>
      <c r="F239">
        <v>0</v>
      </c>
      <c r="G239">
        <v>0</v>
      </c>
      <c r="H239">
        <v>1</v>
      </c>
      <c r="I239">
        <v>1</v>
      </c>
      <c r="J239">
        <v>1</v>
      </c>
      <c r="K239">
        <f t="shared" si="4"/>
        <v>22.64</v>
      </c>
    </row>
    <row r="240" spans="1:11" x14ac:dyDescent="0.25">
      <c r="A240">
        <v>8</v>
      </c>
      <c r="B240" s="3">
        <v>144.5</v>
      </c>
      <c r="C240">
        <v>29</v>
      </c>
      <c r="D240" s="1">
        <v>44981</v>
      </c>
      <c r="E240" s="2">
        <v>0.74623107797514332</v>
      </c>
      <c r="F240">
        <v>1</v>
      </c>
      <c r="G240">
        <v>0</v>
      </c>
      <c r="H240">
        <v>1</v>
      </c>
      <c r="I240">
        <v>1</v>
      </c>
      <c r="J240">
        <v>1</v>
      </c>
      <c r="K240">
        <f t="shared" si="4"/>
        <v>21.67</v>
      </c>
    </row>
    <row r="241" spans="1:11" x14ac:dyDescent="0.25">
      <c r="A241">
        <v>6</v>
      </c>
      <c r="B241" s="3">
        <v>22.08</v>
      </c>
      <c r="C241">
        <v>11</v>
      </c>
      <c r="D241" s="1">
        <v>45171</v>
      </c>
      <c r="E241" s="2">
        <v>0.7203067669056511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f t="shared" si="4"/>
        <v>0</v>
      </c>
    </row>
    <row r="242" spans="1:11" x14ac:dyDescent="0.25">
      <c r="A242">
        <v>7</v>
      </c>
      <c r="B242" s="3">
        <v>111.7</v>
      </c>
      <c r="C242">
        <v>3</v>
      </c>
      <c r="D242" s="1">
        <v>44932</v>
      </c>
      <c r="E242" s="2">
        <v>0.62382744779955623</v>
      </c>
      <c r="F242">
        <v>1</v>
      </c>
      <c r="G242">
        <v>1</v>
      </c>
      <c r="H242">
        <v>0</v>
      </c>
      <c r="I242">
        <v>0</v>
      </c>
      <c r="J242">
        <v>0</v>
      </c>
      <c r="K242">
        <f t="shared" si="4"/>
        <v>0</v>
      </c>
    </row>
    <row r="243" spans="1:11" x14ac:dyDescent="0.25">
      <c r="A243">
        <v>2</v>
      </c>
      <c r="B243" s="3">
        <v>147.19</v>
      </c>
      <c r="C243">
        <v>25</v>
      </c>
      <c r="D243" s="1">
        <v>45063</v>
      </c>
      <c r="E243" s="2">
        <v>0.838606154279955</v>
      </c>
      <c r="F243">
        <v>1</v>
      </c>
      <c r="G243">
        <v>0</v>
      </c>
      <c r="H243">
        <v>0</v>
      </c>
      <c r="I243">
        <v>1</v>
      </c>
      <c r="J243">
        <v>1</v>
      </c>
      <c r="K243">
        <f t="shared" si="4"/>
        <v>22.07</v>
      </c>
    </row>
    <row r="244" spans="1:11" x14ac:dyDescent="0.25">
      <c r="A244">
        <v>3</v>
      </c>
      <c r="B244" s="3">
        <v>133.4</v>
      </c>
      <c r="C244">
        <v>30</v>
      </c>
      <c r="D244" s="1">
        <v>45072</v>
      </c>
      <c r="E244" s="2">
        <v>0.94229076139990098</v>
      </c>
      <c r="F244">
        <v>0</v>
      </c>
      <c r="G244">
        <v>1</v>
      </c>
      <c r="H244">
        <v>1</v>
      </c>
      <c r="I244">
        <v>1</v>
      </c>
      <c r="J244">
        <v>1</v>
      </c>
      <c r="K244">
        <f t="shared" si="4"/>
        <v>20.010000000000002</v>
      </c>
    </row>
    <row r="245" spans="1:11" x14ac:dyDescent="0.25">
      <c r="A245">
        <v>2</v>
      </c>
      <c r="B245" s="3">
        <v>19.57</v>
      </c>
      <c r="C245">
        <v>11</v>
      </c>
      <c r="D245" s="1">
        <v>44941</v>
      </c>
      <c r="E245" s="2">
        <v>0.52541466345190446</v>
      </c>
      <c r="F245">
        <v>1</v>
      </c>
      <c r="G245">
        <v>1</v>
      </c>
      <c r="H245">
        <v>0</v>
      </c>
      <c r="I245">
        <v>1</v>
      </c>
      <c r="J245">
        <v>0</v>
      </c>
      <c r="K245">
        <f t="shared" si="4"/>
        <v>0</v>
      </c>
    </row>
    <row r="246" spans="1:11" x14ac:dyDescent="0.25">
      <c r="A246">
        <v>6</v>
      </c>
      <c r="B246" s="3">
        <v>64.41</v>
      </c>
      <c r="C246">
        <v>6</v>
      </c>
      <c r="D246" s="1">
        <v>44955</v>
      </c>
      <c r="E246" s="2">
        <v>0.6386907756758281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f t="shared" si="4"/>
        <v>0</v>
      </c>
    </row>
    <row r="247" spans="1:11" x14ac:dyDescent="0.25">
      <c r="A247">
        <v>3</v>
      </c>
      <c r="B247" s="3">
        <v>184.52</v>
      </c>
      <c r="C247">
        <v>20</v>
      </c>
      <c r="D247" s="1">
        <v>45239</v>
      </c>
      <c r="E247" s="2">
        <v>0.68351245262239102</v>
      </c>
      <c r="F247">
        <v>0</v>
      </c>
      <c r="G247">
        <v>0</v>
      </c>
      <c r="H247">
        <v>1</v>
      </c>
      <c r="I247">
        <v>0</v>
      </c>
      <c r="J247">
        <v>1</v>
      </c>
      <c r="K247">
        <f t="shared" si="4"/>
        <v>27.67</v>
      </c>
    </row>
    <row r="248" spans="1:11" x14ac:dyDescent="0.25">
      <c r="A248">
        <v>6</v>
      </c>
      <c r="B248" s="3">
        <v>184.78</v>
      </c>
      <c r="C248">
        <v>6</v>
      </c>
      <c r="D248" s="1">
        <v>45178</v>
      </c>
      <c r="E248" s="2">
        <v>0.67059419953814503</v>
      </c>
      <c r="F248">
        <v>0</v>
      </c>
      <c r="G248">
        <v>1</v>
      </c>
      <c r="H248">
        <v>1</v>
      </c>
      <c r="I248">
        <v>0</v>
      </c>
      <c r="J248">
        <v>0</v>
      </c>
      <c r="K248">
        <f t="shared" si="4"/>
        <v>0</v>
      </c>
    </row>
    <row r="249" spans="1:11" x14ac:dyDescent="0.25">
      <c r="A249">
        <v>7</v>
      </c>
      <c r="B249" s="3">
        <v>35.81</v>
      </c>
      <c r="C249">
        <v>6</v>
      </c>
      <c r="D249" s="1">
        <v>44962</v>
      </c>
      <c r="E249" s="2">
        <v>0.9375554634381611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f t="shared" si="4"/>
        <v>0</v>
      </c>
    </row>
    <row r="250" spans="1:11" x14ac:dyDescent="0.25">
      <c r="A250">
        <v>6</v>
      </c>
      <c r="B250" s="3">
        <v>154.5</v>
      </c>
      <c r="C250">
        <v>16</v>
      </c>
      <c r="D250" s="1">
        <v>45115</v>
      </c>
      <c r="E250" s="2">
        <v>0.678779062505386</v>
      </c>
      <c r="F250">
        <v>0</v>
      </c>
      <c r="G250">
        <v>0</v>
      </c>
      <c r="H250">
        <v>0</v>
      </c>
      <c r="I250">
        <v>0</v>
      </c>
      <c r="J250">
        <v>1</v>
      </c>
      <c r="K250">
        <f t="shared" si="4"/>
        <v>0</v>
      </c>
    </row>
    <row r="251" spans="1:11" x14ac:dyDescent="0.25">
      <c r="A251">
        <v>4</v>
      </c>
      <c r="B251" s="3">
        <v>128.44999999999999</v>
      </c>
      <c r="C251">
        <v>24</v>
      </c>
      <c r="D251" s="1">
        <v>45092</v>
      </c>
      <c r="E251" s="2">
        <v>0.95859177793825956</v>
      </c>
      <c r="F251">
        <v>0</v>
      </c>
      <c r="G251">
        <v>0</v>
      </c>
      <c r="H251">
        <v>0</v>
      </c>
      <c r="I251">
        <v>1</v>
      </c>
      <c r="J251">
        <v>1</v>
      </c>
      <c r="K251">
        <f t="shared" si="4"/>
        <v>19.260000000000002</v>
      </c>
    </row>
    <row r="252" spans="1:11" x14ac:dyDescent="0.25">
      <c r="A252">
        <v>1</v>
      </c>
      <c r="B252" s="3">
        <v>140.41999999999999</v>
      </c>
      <c r="C252">
        <v>17</v>
      </c>
      <c r="D252" s="1">
        <v>45152</v>
      </c>
      <c r="E252" s="2">
        <v>0.59643199554902981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f t="shared" si="4"/>
        <v>0</v>
      </c>
    </row>
    <row r="253" spans="1:11" x14ac:dyDescent="0.25">
      <c r="A253">
        <v>7</v>
      </c>
      <c r="B253" s="3">
        <v>165.64</v>
      </c>
      <c r="C253">
        <v>12</v>
      </c>
      <c r="D253" s="1">
        <v>45163</v>
      </c>
      <c r="E253" s="2">
        <v>0.91285247661933355</v>
      </c>
      <c r="F253">
        <v>0</v>
      </c>
      <c r="G253">
        <v>0</v>
      </c>
      <c r="H253">
        <v>1</v>
      </c>
      <c r="I253">
        <v>1</v>
      </c>
      <c r="J253">
        <v>0</v>
      </c>
      <c r="K253">
        <f t="shared" si="4"/>
        <v>24.84</v>
      </c>
    </row>
    <row r="254" spans="1:11" x14ac:dyDescent="0.25">
      <c r="A254">
        <v>1</v>
      </c>
      <c r="B254" s="3">
        <v>17.670000000000002</v>
      </c>
      <c r="C254">
        <v>16</v>
      </c>
      <c r="D254" s="1">
        <v>45274</v>
      </c>
      <c r="E254" s="2">
        <v>0.89342085521829184</v>
      </c>
      <c r="F254">
        <v>0</v>
      </c>
      <c r="G254">
        <v>0</v>
      </c>
      <c r="H254">
        <v>0</v>
      </c>
      <c r="I254">
        <v>0</v>
      </c>
      <c r="J254">
        <v>1</v>
      </c>
      <c r="K254">
        <f t="shared" si="4"/>
        <v>0</v>
      </c>
    </row>
    <row r="255" spans="1:11" x14ac:dyDescent="0.25">
      <c r="A255">
        <v>1</v>
      </c>
      <c r="B255" s="3">
        <v>85.55</v>
      </c>
      <c r="C255">
        <v>29</v>
      </c>
      <c r="D255" s="1">
        <v>45099</v>
      </c>
      <c r="E255" s="2">
        <v>0.61146757899687154</v>
      </c>
      <c r="F255">
        <v>1</v>
      </c>
      <c r="G255">
        <v>0</v>
      </c>
      <c r="H255">
        <v>1</v>
      </c>
      <c r="I255">
        <v>1</v>
      </c>
      <c r="J255">
        <v>1</v>
      </c>
      <c r="K255">
        <f t="shared" si="4"/>
        <v>12.83</v>
      </c>
    </row>
    <row r="256" spans="1:11" x14ac:dyDescent="0.25">
      <c r="A256">
        <v>6</v>
      </c>
      <c r="B256" s="3">
        <v>54.5</v>
      </c>
      <c r="C256">
        <v>10</v>
      </c>
      <c r="D256" s="1">
        <v>44992</v>
      </c>
      <c r="E256" s="2">
        <v>0.56893612598213394</v>
      </c>
      <c r="F256">
        <v>0</v>
      </c>
      <c r="G256">
        <v>1</v>
      </c>
      <c r="H256">
        <v>0</v>
      </c>
      <c r="I256">
        <v>1</v>
      </c>
      <c r="J256">
        <v>0</v>
      </c>
      <c r="K256">
        <f t="shared" si="4"/>
        <v>0</v>
      </c>
    </row>
    <row r="257" spans="1:11" x14ac:dyDescent="0.25">
      <c r="A257">
        <v>10</v>
      </c>
      <c r="B257" s="3">
        <v>31.31</v>
      </c>
      <c r="C257">
        <v>2</v>
      </c>
      <c r="D257" s="1">
        <v>45046</v>
      </c>
      <c r="E257" s="2">
        <v>0.88975320311225936</v>
      </c>
      <c r="F257">
        <v>0</v>
      </c>
      <c r="G257">
        <v>1</v>
      </c>
      <c r="H257">
        <v>0</v>
      </c>
      <c r="I257">
        <v>0</v>
      </c>
      <c r="J257">
        <v>0</v>
      </c>
      <c r="K257">
        <f t="shared" si="4"/>
        <v>0</v>
      </c>
    </row>
    <row r="258" spans="1:11" x14ac:dyDescent="0.25">
      <c r="A258">
        <v>8</v>
      </c>
      <c r="B258" s="3">
        <v>197.46</v>
      </c>
      <c r="C258">
        <v>5</v>
      </c>
      <c r="D258" s="1">
        <v>45131</v>
      </c>
      <c r="E258" s="2">
        <v>0.75196326318749862</v>
      </c>
      <c r="F258">
        <v>1</v>
      </c>
      <c r="G258">
        <v>0</v>
      </c>
      <c r="H258">
        <v>1</v>
      </c>
      <c r="I258">
        <v>0</v>
      </c>
      <c r="J258">
        <v>0</v>
      </c>
      <c r="K258">
        <f t="shared" si="4"/>
        <v>0</v>
      </c>
    </row>
    <row r="259" spans="1:11" x14ac:dyDescent="0.25">
      <c r="A259">
        <v>7</v>
      </c>
      <c r="B259" s="3">
        <v>146.75</v>
      </c>
      <c r="C259">
        <v>23</v>
      </c>
      <c r="D259" s="1">
        <v>45249</v>
      </c>
      <c r="E259" s="2">
        <v>0.68264073965007421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f t="shared" ref="K259:K322" si="5">IF(H259+I259+J259&gt;1,ROUNDDOWN(B259*0.15,2),0)</f>
        <v>22.01</v>
      </c>
    </row>
    <row r="260" spans="1:11" x14ac:dyDescent="0.25">
      <c r="A260">
        <v>7</v>
      </c>
      <c r="B260" s="3">
        <v>150.1</v>
      </c>
      <c r="C260">
        <v>23</v>
      </c>
      <c r="D260" s="1">
        <v>45198</v>
      </c>
      <c r="E260" s="2">
        <v>0.7883435661144953</v>
      </c>
      <c r="F260">
        <v>1</v>
      </c>
      <c r="G260">
        <v>1</v>
      </c>
      <c r="H260">
        <v>1</v>
      </c>
      <c r="I260">
        <v>0</v>
      </c>
      <c r="J260">
        <v>1</v>
      </c>
      <c r="K260">
        <f t="shared" si="5"/>
        <v>22.51</v>
      </c>
    </row>
    <row r="261" spans="1:11" x14ac:dyDescent="0.25">
      <c r="A261">
        <v>6</v>
      </c>
      <c r="B261" s="3">
        <v>69.39</v>
      </c>
      <c r="C261">
        <v>14</v>
      </c>
      <c r="D261" s="1">
        <v>45105</v>
      </c>
      <c r="E261" s="2">
        <v>0.83815768880511854</v>
      </c>
      <c r="F261">
        <v>0</v>
      </c>
      <c r="G261">
        <v>1</v>
      </c>
      <c r="H261">
        <v>1</v>
      </c>
      <c r="I261">
        <v>1</v>
      </c>
      <c r="J261">
        <v>0</v>
      </c>
      <c r="K261">
        <f t="shared" si="5"/>
        <v>10.4</v>
      </c>
    </row>
    <row r="262" spans="1:11" x14ac:dyDescent="0.25">
      <c r="A262">
        <v>2</v>
      </c>
      <c r="B262" s="3">
        <v>151.69</v>
      </c>
      <c r="C262">
        <v>10</v>
      </c>
      <c r="D262" s="1">
        <v>45176</v>
      </c>
      <c r="E262" s="2">
        <v>0.76546858298270837</v>
      </c>
      <c r="F262">
        <v>0</v>
      </c>
      <c r="G262">
        <v>1</v>
      </c>
      <c r="H262">
        <v>0</v>
      </c>
      <c r="I262">
        <v>1</v>
      </c>
      <c r="J262">
        <v>0</v>
      </c>
      <c r="K262">
        <f t="shared" si="5"/>
        <v>0</v>
      </c>
    </row>
    <row r="263" spans="1:11" x14ac:dyDescent="0.25">
      <c r="A263">
        <v>5</v>
      </c>
      <c r="B263" s="3">
        <v>38.6</v>
      </c>
      <c r="C263">
        <v>31</v>
      </c>
      <c r="D263" s="1">
        <v>45260</v>
      </c>
      <c r="E263" s="2">
        <v>0.4481240446833254</v>
      </c>
      <c r="F263">
        <v>1</v>
      </c>
      <c r="G263">
        <v>1</v>
      </c>
      <c r="H263">
        <v>1</v>
      </c>
      <c r="I263">
        <v>1</v>
      </c>
      <c r="J263">
        <v>1</v>
      </c>
      <c r="K263">
        <f t="shared" si="5"/>
        <v>5.79</v>
      </c>
    </row>
    <row r="264" spans="1:11" x14ac:dyDescent="0.25">
      <c r="A264">
        <v>3</v>
      </c>
      <c r="B264" s="3">
        <v>178.15</v>
      </c>
      <c r="C264">
        <v>9</v>
      </c>
      <c r="D264" s="1">
        <v>44964</v>
      </c>
      <c r="E264" s="2">
        <v>0.48589642913831804</v>
      </c>
      <c r="F264">
        <v>1</v>
      </c>
      <c r="G264">
        <v>0</v>
      </c>
      <c r="H264">
        <v>0</v>
      </c>
      <c r="I264">
        <v>1</v>
      </c>
      <c r="J264">
        <v>0</v>
      </c>
      <c r="K264">
        <f t="shared" si="5"/>
        <v>0</v>
      </c>
    </row>
    <row r="265" spans="1:11" x14ac:dyDescent="0.25">
      <c r="A265">
        <v>4</v>
      </c>
      <c r="B265" s="3">
        <v>108.41</v>
      </c>
      <c r="C265">
        <v>16</v>
      </c>
      <c r="D265" s="1">
        <v>45054</v>
      </c>
      <c r="E265" s="2">
        <v>0.75579987335426924</v>
      </c>
      <c r="F265">
        <v>0</v>
      </c>
      <c r="G265">
        <v>0</v>
      </c>
      <c r="H265">
        <v>0</v>
      </c>
      <c r="I265">
        <v>0</v>
      </c>
      <c r="J265">
        <v>1</v>
      </c>
      <c r="K265">
        <f t="shared" si="5"/>
        <v>0</v>
      </c>
    </row>
    <row r="266" spans="1:11" x14ac:dyDescent="0.25">
      <c r="A266">
        <v>9</v>
      </c>
      <c r="B266" s="3">
        <v>14.58</v>
      </c>
      <c r="C266">
        <v>19</v>
      </c>
      <c r="D266" s="1">
        <v>45038</v>
      </c>
      <c r="E266" s="2">
        <v>0.4334775858178111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f t="shared" si="5"/>
        <v>0</v>
      </c>
    </row>
    <row r="267" spans="1:11" x14ac:dyDescent="0.25">
      <c r="A267">
        <v>10</v>
      </c>
      <c r="B267" s="3">
        <v>194.41</v>
      </c>
      <c r="C267">
        <v>26</v>
      </c>
      <c r="D267" s="1">
        <v>44980</v>
      </c>
      <c r="E267" s="2">
        <v>0.78156188169231688</v>
      </c>
      <c r="F267">
        <v>0</v>
      </c>
      <c r="G267">
        <v>1</v>
      </c>
      <c r="H267">
        <v>0</v>
      </c>
      <c r="I267">
        <v>1</v>
      </c>
      <c r="J267">
        <v>1</v>
      </c>
      <c r="K267">
        <f t="shared" si="5"/>
        <v>29.16</v>
      </c>
    </row>
    <row r="268" spans="1:11" x14ac:dyDescent="0.25">
      <c r="A268">
        <v>7</v>
      </c>
      <c r="B268" s="3">
        <v>13.55</v>
      </c>
      <c r="C268">
        <v>10</v>
      </c>
      <c r="D268" s="1">
        <v>45014</v>
      </c>
      <c r="E268" s="2">
        <v>0.61067899297593742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f t="shared" si="5"/>
        <v>0</v>
      </c>
    </row>
    <row r="269" spans="1:11" x14ac:dyDescent="0.25">
      <c r="A269">
        <v>9</v>
      </c>
      <c r="B269" s="3">
        <v>177.23</v>
      </c>
      <c r="C269">
        <v>1</v>
      </c>
      <c r="D269" s="1">
        <v>45157</v>
      </c>
      <c r="E269" s="2">
        <v>0.71918402941159032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f t="shared" si="5"/>
        <v>0</v>
      </c>
    </row>
    <row r="270" spans="1:11" x14ac:dyDescent="0.25">
      <c r="A270">
        <v>3</v>
      </c>
      <c r="B270" s="3">
        <v>90.02</v>
      </c>
      <c r="C270">
        <v>5</v>
      </c>
      <c r="D270" s="1">
        <v>45001</v>
      </c>
      <c r="E270" s="2">
        <v>0.95137381067181193</v>
      </c>
      <c r="F270">
        <v>1</v>
      </c>
      <c r="G270">
        <v>0</v>
      </c>
      <c r="H270">
        <v>1</v>
      </c>
      <c r="I270">
        <v>0</v>
      </c>
      <c r="J270">
        <v>0</v>
      </c>
      <c r="K270">
        <f t="shared" si="5"/>
        <v>0</v>
      </c>
    </row>
    <row r="271" spans="1:11" x14ac:dyDescent="0.25">
      <c r="A271">
        <v>10</v>
      </c>
      <c r="B271" s="3">
        <v>156.18</v>
      </c>
      <c r="C271">
        <v>4</v>
      </c>
      <c r="D271" s="1">
        <v>45287</v>
      </c>
      <c r="E271" s="2">
        <v>0.85448811253256007</v>
      </c>
      <c r="F271">
        <v>0</v>
      </c>
      <c r="G271">
        <v>0</v>
      </c>
      <c r="H271">
        <v>1</v>
      </c>
      <c r="I271">
        <v>0</v>
      </c>
      <c r="J271">
        <v>0</v>
      </c>
      <c r="K271">
        <f t="shared" si="5"/>
        <v>0</v>
      </c>
    </row>
    <row r="272" spans="1:11" x14ac:dyDescent="0.25">
      <c r="A272">
        <v>2</v>
      </c>
      <c r="B272" s="3">
        <v>132.69</v>
      </c>
      <c r="C272">
        <v>7</v>
      </c>
      <c r="D272" s="1">
        <v>45236</v>
      </c>
      <c r="E272" s="2">
        <v>0.77008817895144399</v>
      </c>
      <c r="F272">
        <v>1</v>
      </c>
      <c r="G272">
        <v>1</v>
      </c>
      <c r="H272">
        <v>1</v>
      </c>
      <c r="I272">
        <v>0</v>
      </c>
      <c r="J272">
        <v>0</v>
      </c>
      <c r="K272">
        <f t="shared" si="5"/>
        <v>0</v>
      </c>
    </row>
    <row r="273" spans="1:11" x14ac:dyDescent="0.25">
      <c r="A273">
        <v>5</v>
      </c>
      <c r="B273" s="3">
        <v>66.09</v>
      </c>
      <c r="C273">
        <v>7</v>
      </c>
      <c r="D273" s="1">
        <v>45077</v>
      </c>
      <c r="E273" s="2">
        <v>0.88524759708928979</v>
      </c>
      <c r="F273">
        <v>1</v>
      </c>
      <c r="G273">
        <v>1</v>
      </c>
      <c r="H273">
        <v>1</v>
      </c>
      <c r="I273">
        <v>0</v>
      </c>
      <c r="J273">
        <v>0</v>
      </c>
      <c r="K273">
        <f t="shared" si="5"/>
        <v>0</v>
      </c>
    </row>
    <row r="274" spans="1:11" x14ac:dyDescent="0.25">
      <c r="A274">
        <v>7</v>
      </c>
      <c r="B274" s="3">
        <v>197.28</v>
      </c>
      <c r="C274">
        <v>10</v>
      </c>
      <c r="D274" s="1">
        <v>45001</v>
      </c>
      <c r="E274" s="2">
        <v>0.57159030648082543</v>
      </c>
      <c r="F274">
        <v>0</v>
      </c>
      <c r="G274">
        <v>1</v>
      </c>
      <c r="H274">
        <v>0</v>
      </c>
      <c r="I274">
        <v>1</v>
      </c>
      <c r="J274">
        <v>0</v>
      </c>
      <c r="K274">
        <f t="shared" si="5"/>
        <v>0</v>
      </c>
    </row>
    <row r="275" spans="1:11" x14ac:dyDescent="0.25">
      <c r="A275">
        <v>6</v>
      </c>
      <c r="B275" s="3">
        <v>180.94</v>
      </c>
      <c r="C275">
        <v>2</v>
      </c>
      <c r="D275" s="1">
        <v>45133</v>
      </c>
      <c r="E275" s="2">
        <v>0.56534046824342588</v>
      </c>
      <c r="F275">
        <v>0</v>
      </c>
      <c r="G275">
        <v>1</v>
      </c>
      <c r="H275">
        <v>0</v>
      </c>
      <c r="I275">
        <v>0</v>
      </c>
      <c r="J275">
        <v>0</v>
      </c>
      <c r="K275">
        <f t="shared" si="5"/>
        <v>0</v>
      </c>
    </row>
    <row r="276" spans="1:11" x14ac:dyDescent="0.25">
      <c r="A276">
        <v>1</v>
      </c>
      <c r="B276" s="3">
        <v>75.760000000000005</v>
      </c>
      <c r="C276">
        <v>5</v>
      </c>
      <c r="D276" s="1">
        <v>45241</v>
      </c>
      <c r="E276" s="2">
        <v>0.92650007339869389</v>
      </c>
      <c r="F276">
        <v>1</v>
      </c>
      <c r="G276">
        <v>0</v>
      </c>
      <c r="H276">
        <v>1</v>
      </c>
      <c r="I276">
        <v>0</v>
      </c>
      <c r="J276">
        <v>0</v>
      </c>
      <c r="K276">
        <f t="shared" si="5"/>
        <v>0</v>
      </c>
    </row>
    <row r="277" spans="1:11" x14ac:dyDescent="0.25">
      <c r="A277">
        <v>9</v>
      </c>
      <c r="B277" s="3">
        <v>96.09</v>
      </c>
      <c r="C277">
        <v>5</v>
      </c>
      <c r="D277" s="1">
        <v>45096</v>
      </c>
      <c r="E277" s="2">
        <v>0.43986191324647717</v>
      </c>
      <c r="F277">
        <v>1</v>
      </c>
      <c r="G277">
        <v>0</v>
      </c>
      <c r="H277">
        <v>1</v>
      </c>
      <c r="I277">
        <v>0</v>
      </c>
      <c r="J277">
        <v>0</v>
      </c>
      <c r="K277">
        <f t="shared" si="5"/>
        <v>0</v>
      </c>
    </row>
    <row r="278" spans="1:11" x14ac:dyDescent="0.25">
      <c r="A278">
        <v>4</v>
      </c>
      <c r="B278" s="3">
        <v>111.17</v>
      </c>
      <c r="C278">
        <v>6</v>
      </c>
      <c r="D278" s="1">
        <v>45203</v>
      </c>
      <c r="E278" s="2">
        <v>0.43937028670135264</v>
      </c>
      <c r="F278">
        <v>0</v>
      </c>
      <c r="G278">
        <v>1</v>
      </c>
      <c r="H278">
        <v>1</v>
      </c>
      <c r="I278">
        <v>0</v>
      </c>
      <c r="J278">
        <v>0</v>
      </c>
      <c r="K278">
        <f t="shared" si="5"/>
        <v>0</v>
      </c>
    </row>
    <row r="279" spans="1:11" x14ac:dyDescent="0.25">
      <c r="A279">
        <v>10</v>
      </c>
      <c r="B279" s="3">
        <v>11.13</v>
      </c>
      <c r="C279">
        <v>15</v>
      </c>
      <c r="D279" s="1">
        <v>45214</v>
      </c>
      <c r="E279" s="2">
        <v>0.54802093049726364</v>
      </c>
      <c r="F279">
        <v>1</v>
      </c>
      <c r="G279">
        <v>1</v>
      </c>
      <c r="H279">
        <v>1</v>
      </c>
      <c r="I279">
        <v>1</v>
      </c>
      <c r="J279">
        <v>0</v>
      </c>
      <c r="K279">
        <f t="shared" si="5"/>
        <v>1.66</v>
      </c>
    </row>
    <row r="280" spans="1:11" x14ac:dyDescent="0.25">
      <c r="A280">
        <v>8</v>
      </c>
      <c r="B280" s="3">
        <v>8.02</v>
      </c>
      <c r="C280">
        <v>7</v>
      </c>
      <c r="D280" s="1">
        <v>45156</v>
      </c>
      <c r="E280" s="2">
        <v>0.71315912016184457</v>
      </c>
      <c r="F280">
        <v>1</v>
      </c>
      <c r="G280">
        <v>1</v>
      </c>
      <c r="H280">
        <v>1</v>
      </c>
      <c r="I280">
        <v>0</v>
      </c>
      <c r="J280">
        <v>0</v>
      </c>
      <c r="K280">
        <f t="shared" si="5"/>
        <v>0</v>
      </c>
    </row>
    <row r="281" spans="1:11" x14ac:dyDescent="0.25">
      <c r="A281">
        <v>3</v>
      </c>
      <c r="B281" s="3">
        <v>163.80000000000001</v>
      </c>
      <c r="C281">
        <v>20</v>
      </c>
      <c r="D281" s="1">
        <v>44931</v>
      </c>
      <c r="E281" s="2">
        <v>0.61739218531971374</v>
      </c>
      <c r="F281">
        <v>0</v>
      </c>
      <c r="G281">
        <v>0</v>
      </c>
      <c r="H281">
        <v>1</v>
      </c>
      <c r="I281">
        <v>0</v>
      </c>
      <c r="J281">
        <v>1</v>
      </c>
      <c r="K281">
        <f t="shared" si="5"/>
        <v>24.57</v>
      </c>
    </row>
    <row r="282" spans="1:11" x14ac:dyDescent="0.25">
      <c r="A282">
        <v>3</v>
      </c>
      <c r="B282" s="3">
        <v>94.93</v>
      </c>
      <c r="C282">
        <v>23</v>
      </c>
      <c r="D282" s="1">
        <v>45006</v>
      </c>
      <c r="E282" s="2">
        <v>0.80766908435333207</v>
      </c>
      <c r="F282">
        <v>1</v>
      </c>
      <c r="G282">
        <v>1</v>
      </c>
      <c r="H282">
        <v>1</v>
      </c>
      <c r="I282">
        <v>0</v>
      </c>
      <c r="J282">
        <v>1</v>
      </c>
      <c r="K282">
        <f t="shared" si="5"/>
        <v>14.23</v>
      </c>
    </row>
    <row r="283" spans="1:11" x14ac:dyDescent="0.25">
      <c r="A283">
        <v>7</v>
      </c>
      <c r="B283" s="3">
        <v>109.52</v>
      </c>
      <c r="C283">
        <v>16</v>
      </c>
      <c r="D283" s="1">
        <v>45032</v>
      </c>
      <c r="E283" s="2">
        <v>0.77605677749582702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f t="shared" si="5"/>
        <v>0</v>
      </c>
    </row>
    <row r="284" spans="1:11" x14ac:dyDescent="0.25">
      <c r="A284">
        <v>1</v>
      </c>
      <c r="B284" s="3">
        <v>78.260000000000005</v>
      </c>
      <c r="C284">
        <v>15</v>
      </c>
      <c r="D284" s="1">
        <v>44927</v>
      </c>
      <c r="E284" s="2">
        <v>0.79105558835129564</v>
      </c>
      <c r="F284">
        <v>1</v>
      </c>
      <c r="G284">
        <v>1</v>
      </c>
      <c r="H284">
        <v>1</v>
      </c>
      <c r="I284">
        <v>1</v>
      </c>
      <c r="J284">
        <v>0</v>
      </c>
      <c r="K284">
        <f t="shared" si="5"/>
        <v>11.73</v>
      </c>
    </row>
    <row r="285" spans="1:11" x14ac:dyDescent="0.25">
      <c r="A285">
        <v>2</v>
      </c>
      <c r="B285" s="3">
        <v>50.25</v>
      </c>
      <c r="C285">
        <v>11</v>
      </c>
      <c r="D285" s="1">
        <v>45220</v>
      </c>
      <c r="E285" s="2">
        <v>0.85891009026054332</v>
      </c>
      <c r="F285">
        <v>1</v>
      </c>
      <c r="G285">
        <v>1</v>
      </c>
      <c r="H285">
        <v>0</v>
      </c>
      <c r="I285">
        <v>1</v>
      </c>
      <c r="J285">
        <v>0</v>
      </c>
      <c r="K285">
        <f t="shared" si="5"/>
        <v>0</v>
      </c>
    </row>
    <row r="286" spans="1:11" x14ac:dyDescent="0.25">
      <c r="A286">
        <v>7</v>
      </c>
      <c r="B286" s="3">
        <v>106.77</v>
      </c>
      <c r="C286">
        <v>17</v>
      </c>
      <c r="D286" s="1">
        <v>44983</v>
      </c>
      <c r="E286" s="2">
        <v>0.68929423093246456</v>
      </c>
      <c r="F286">
        <v>1</v>
      </c>
      <c r="G286">
        <v>0</v>
      </c>
      <c r="H286">
        <v>0</v>
      </c>
      <c r="I286">
        <v>0</v>
      </c>
      <c r="J286">
        <v>1</v>
      </c>
      <c r="K286">
        <f t="shared" si="5"/>
        <v>0</v>
      </c>
    </row>
    <row r="287" spans="1:11" x14ac:dyDescent="0.25">
      <c r="A287">
        <v>5</v>
      </c>
      <c r="B287" s="3">
        <v>138.27000000000001</v>
      </c>
      <c r="C287">
        <v>17</v>
      </c>
      <c r="D287" s="1">
        <v>45026</v>
      </c>
      <c r="E287" s="2">
        <v>0.70812954364066028</v>
      </c>
      <c r="F287">
        <v>1</v>
      </c>
      <c r="G287">
        <v>0</v>
      </c>
      <c r="H287">
        <v>0</v>
      </c>
      <c r="I287">
        <v>0</v>
      </c>
      <c r="J287">
        <v>1</v>
      </c>
      <c r="K287">
        <f t="shared" si="5"/>
        <v>0</v>
      </c>
    </row>
    <row r="288" spans="1:11" x14ac:dyDescent="0.25">
      <c r="A288">
        <v>10</v>
      </c>
      <c r="B288" s="3">
        <v>12.07</v>
      </c>
      <c r="C288">
        <v>13</v>
      </c>
      <c r="D288" s="1">
        <v>44955</v>
      </c>
      <c r="E288" s="2">
        <v>0.61522249326910827</v>
      </c>
      <c r="F288">
        <v>1</v>
      </c>
      <c r="G288">
        <v>0</v>
      </c>
      <c r="H288">
        <v>1</v>
      </c>
      <c r="I288">
        <v>1</v>
      </c>
      <c r="J288">
        <v>0</v>
      </c>
      <c r="K288">
        <f t="shared" si="5"/>
        <v>1.81</v>
      </c>
    </row>
    <row r="289" spans="1:11" x14ac:dyDescent="0.25">
      <c r="A289">
        <v>4</v>
      </c>
      <c r="B289" s="3">
        <v>132.05000000000001</v>
      </c>
      <c r="C289">
        <v>18</v>
      </c>
      <c r="D289" s="1">
        <v>45108</v>
      </c>
      <c r="E289" s="2">
        <v>0.64085986470599121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f t="shared" si="5"/>
        <v>0</v>
      </c>
    </row>
    <row r="290" spans="1:11" x14ac:dyDescent="0.25">
      <c r="A290">
        <v>3</v>
      </c>
      <c r="B290" s="3">
        <v>26.26</v>
      </c>
      <c r="C290">
        <v>14</v>
      </c>
      <c r="D290" s="1">
        <v>45200</v>
      </c>
      <c r="E290" s="2">
        <v>0.54006068188248912</v>
      </c>
      <c r="F290">
        <v>0</v>
      </c>
      <c r="G290">
        <v>1</v>
      </c>
      <c r="H290">
        <v>1</v>
      </c>
      <c r="I290">
        <v>1</v>
      </c>
      <c r="J290">
        <v>0</v>
      </c>
      <c r="K290">
        <f t="shared" si="5"/>
        <v>3.93</v>
      </c>
    </row>
    <row r="291" spans="1:11" x14ac:dyDescent="0.25">
      <c r="A291">
        <v>10</v>
      </c>
      <c r="B291" s="3">
        <v>189.95</v>
      </c>
      <c r="C291">
        <v>10</v>
      </c>
      <c r="D291" s="1">
        <v>45091</v>
      </c>
      <c r="E291" s="2">
        <v>0.48652357557605896</v>
      </c>
      <c r="F291">
        <v>0</v>
      </c>
      <c r="G291">
        <v>1</v>
      </c>
      <c r="H291">
        <v>0</v>
      </c>
      <c r="I291">
        <v>1</v>
      </c>
      <c r="J291">
        <v>0</v>
      </c>
      <c r="K291">
        <f t="shared" si="5"/>
        <v>0</v>
      </c>
    </row>
    <row r="292" spans="1:11" x14ac:dyDescent="0.25">
      <c r="A292">
        <v>8</v>
      </c>
      <c r="B292" s="3">
        <v>2.66</v>
      </c>
      <c r="C292">
        <v>31</v>
      </c>
      <c r="D292" s="1">
        <v>45089</v>
      </c>
      <c r="E292" s="2">
        <v>0.56545652153827852</v>
      </c>
      <c r="F292">
        <v>1</v>
      </c>
      <c r="G292">
        <v>1</v>
      </c>
      <c r="H292">
        <v>1</v>
      </c>
      <c r="I292">
        <v>1</v>
      </c>
      <c r="J292">
        <v>1</v>
      </c>
      <c r="K292">
        <f t="shared" si="5"/>
        <v>0.39</v>
      </c>
    </row>
    <row r="293" spans="1:11" x14ac:dyDescent="0.25">
      <c r="A293">
        <v>9</v>
      </c>
      <c r="B293" s="3">
        <v>190.34</v>
      </c>
      <c r="C293">
        <v>24</v>
      </c>
      <c r="D293" s="1">
        <v>44977</v>
      </c>
      <c r="E293" s="2">
        <v>0.71742173385889974</v>
      </c>
      <c r="F293">
        <v>0</v>
      </c>
      <c r="G293">
        <v>0</v>
      </c>
      <c r="H293">
        <v>0</v>
      </c>
      <c r="I293">
        <v>1</v>
      </c>
      <c r="J293">
        <v>1</v>
      </c>
      <c r="K293">
        <f t="shared" si="5"/>
        <v>28.55</v>
      </c>
    </row>
    <row r="294" spans="1:11" x14ac:dyDescent="0.25">
      <c r="A294">
        <v>5</v>
      </c>
      <c r="B294" s="3">
        <v>76.989999999999995</v>
      </c>
      <c r="C294">
        <v>11</v>
      </c>
      <c r="D294" s="1">
        <v>45290</v>
      </c>
      <c r="E294" s="2">
        <v>0.89175256415757187</v>
      </c>
      <c r="F294">
        <v>1</v>
      </c>
      <c r="G294">
        <v>1</v>
      </c>
      <c r="H294">
        <v>0</v>
      </c>
      <c r="I294">
        <v>1</v>
      </c>
      <c r="J294">
        <v>0</v>
      </c>
      <c r="K294">
        <f t="shared" si="5"/>
        <v>0</v>
      </c>
    </row>
    <row r="295" spans="1:11" x14ac:dyDescent="0.25">
      <c r="A295">
        <v>6</v>
      </c>
      <c r="B295" s="3">
        <v>98.67</v>
      </c>
      <c r="C295">
        <v>2</v>
      </c>
      <c r="D295" s="1">
        <v>45173</v>
      </c>
      <c r="E295" s="2">
        <v>0.64219760835214856</v>
      </c>
      <c r="F295">
        <v>0</v>
      </c>
      <c r="G295">
        <v>1</v>
      </c>
      <c r="H295">
        <v>0</v>
      </c>
      <c r="I295">
        <v>0</v>
      </c>
      <c r="J295">
        <v>0</v>
      </c>
      <c r="K295">
        <f t="shared" si="5"/>
        <v>0</v>
      </c>
    </row>
    <row r="296" spans="1:11" x14ac:dyDescent="0.25">
      <c r="A296">
        <v>10</v>
      </c>
      <c r="B296" s="3">
        <v>114.16</v>
      </c>
      <c r="C296">
        <v>31</v>
      </c>
      <c r="D296" s="1">
        <v>45257</v>
      </c>
      <c r="E296" s="2">
        <v>0.85920227069440425</v>
      </c>
      <c r="F296">
        <v>1</v>
      </c>
      <c r="G296">
        <v>1</v>
      </c>
      <c r="H296">
        <v>1</v>
      </c>
      <c r="I296">
        <v>1</v>
      </c>
      <c r="J296">
        <v>1</v>
      </c>
      <c r="K296">
        <f t="shared" si="5"/>
        <v>17.12</v>
      </c>
    </row>
    <row r="297" spans="1:11" x14ac:dyDescent="0.25">
      <c r="A297">
        <v>7</v>
      </c>
      <c r="B297" s="3">
        <v>143.12</v>
      </c>
      <c r="C297">
        <v>2</v>
      </c>
      <c r="D297" s="1">
        <v>44989</v>
      </c>
      <c r="E297" s="2">
        <v>0.75674581506298289</v>
      </c>
      <c r="F297">
        <v>0</v>
      </c>
      <c r="G297">
        <v>1</v>
      </c>
      <c r="H297">
        <v>0</v>
      </c>
      <c r="I297">
        <v>0</v>
      </c>
      <c r="J297">
        <v>0</v>
      </c>
      <c r="K297">
        <f t="shared" si="5"/>
        <v>0</v>
      </c>
    </row>
    <row r="298" spans="1:11" x14ac:dyDescent="0.25">
      <c r="A298">
        <v>10</v>
      </c>
      <c r="B298" s="3">
        <v>102.63</v>
      </c>
      <c r="C298">
        <v>20</v>
      </c>
      <c r="D298" s="1">
        <v>45062</v>
      </c>
      <c r="E298" s="2">
        <v>0.63310275865511545</v>
      </c>
      <c r="F298">
        <v>0</v>
      </c>
      <c r="G298">
        <v>0</v>
      </c>
      <c r="H298">
        <v>1</v>
      </c>
      <c r="I298">
        <v>0</v>
      </c>
      <c r="J298">
        <v>1</v>
      </c>
      <c r="K298">
        <f t="shared" si="5"/>
        <v>15.39</v>
      </c>
    </row>
    <row r="299" spans="1:11" x14ac:dyDescent="0.25">
      <c r="A299">
        <v>3</v>
      </c>
      <c r="B299" s="3">
        <v>53.64</v>
      </c>
      <c r="C299">
        <v>27</v>
      </c>
      <c r="D299" s="1">
        <v>44936</v>
      </c>
      <c r="E299" s="2">
        <v>0.48315936480111527</v>
      </c>
      <c r="F299">
        <v>1</v>
      </c>
      <c r="G299">
        <v>1</v>
      </c>
      <c r="H299">
        <v>0</v>
      </c>
      <c r="I299">
        <v>1</v>
      </c>
      <c r="J299">
        <v>1</v>
      </c>
      <c r="K299">
        <f t="shared" si="5"/>
        <v>8.0399999999999991</v>
      </c>
    </row>
    <row r="300" spans="1:11" x14ac:dyDescent="0.25">
      <c r="A300">
        <v>10</v>
      </c>
      <c r="B300" s="3">
        <v>163.72</v>
      </c>
      <c r="C300">
        <v>1</v>
      </c>
      <c r="D300" s="1">
        <v>45274</v>
      </c>
      <c r="E300" s="2">
        <v>0.56061347816120155</v>
      </c>
      <c r="F300">
        <v>1</v>
      </c>
      <c r="G300">
        <v>0</v>
      </c>
      <c r="H300">
        <v>0</v>
      </c>
      <c r="I300">
        <v>0</v>
      </c>
      <c r="J300">
        <v>0</v>
      </c>
      <c r="K300">
        <f t="shared" si="5"/>
        <v>0</v>
      </c>
    </row>
    <row r="301" spans="1:11" x14ac:dyDescent="0.25">
      <c r="A301">
        <v>9</v>
      </c>
      <c r="B301" s="3">
        <v>82.19</v>
      </c>
      <c r="C301">
        <v>2</v>
      </c>
      <c r="D301" s="1">
        <v>45029</v>
      </c>
      <c r="E301" s="2">
        <v>0.43331688947578001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f t="shared" si="5"/>
        <v>0</v>
      </c>
    </row>
    <row r="302" spans="1:11" x14ac:dyDescent="0.25">
      <c r="A302">
        <v>6</v>
      </c>
      <c r="B302" s="3">
        <v>66.89</v>
      </c>
      <c r="C302">
        <v>15</v>
      </c>
      <c r="D302" s="1">
        <v>45262</v>
      </c>
      <c r="E302" s="2">
        <v>0.7088314989045662</v>
      </c>
      <c r="F302">
        <v>1</v>
      </c>
      <c r="G302">
        <v>1</v>
      </c>
      <c r="H302">
        <v>1</v>
      </c>
      <c r="I302">
        <v>1</v>
      </c>
      <c r="J302">
        <v>0</v>
      </c>
      <c r="K302">
        <f t="shared" si="5"/>
        <v>10.029999999999999</v>
      </c>
    </row>
    <row r="303" spans="1:11" x14ac:dyDescent="0.25">
      <c r="A303">
        <v>3</v>
      </c>
      <c r="B303" s="3">
        <v>46.43</v>
      </c>
      <c r="C303">
        <v>18</v>
      </c>
      <c r="D303" s="1">
        <v>45093</v>
      </c>
      <c r="E303" s="2">
        <v>0.74615846452578438</v>
      </c>
      <c r="F303">
        <v>0</v>
      </c>
      <c r="G303">
        <v>1</v>
      </c>
      <c r="H303">
        <v>0</v>
      </c>
      <c r="I303">
        <v>0</v>
      </c>
      <c r="J303">
        <v>1</v>
      </c>
      <c r="K303">
        <f t="shared" si="5"/>
        <v>0</v>
      </c>
    </row>
    <row r="304" spans="1:11" x14ac:dyDescent="0.25">
      <c r="A304">
        <v>9</v>
      </c>
      <c r="B304" s="3">
        <v>131.5</v>
      </c>
      <c r="C304">
        <v>25</v>
      </c>
      <c r="D304" s="1">
        <v>45274</v>
      </c>
      <c r="E304" s="2">
        <v>0.51086984862523221</v>
      </c>
      <c r="F304">
        <v>1</v>
      </c>
      <c r="G304">
        <v>0</v>
      </c>
      <c r="H304">
        <v>0</v>
      </c>
      <c r="I304">
        <v>1</v>
      </c>
      <c r="J304">
        <v>1</v>
      </c>
      <c r="K304">
        <f t="shared" si="5"/>
        <v>19.72</v>
      </c>
    </row>
    <row r="305" spans="1:11" x14ac:dyDescent="0.25">
      <c r="A305">
        <v>5</v>
      </c>
      <c r="B305" s="3">
        <v>110</v>
      </c>
      <c r="C305">
        <v>18</v>
      </c>
      <c r="D305" s="1">
        <v>45004</v>
      </c>
      <c r="E305" s="2">
        <v>0.4224613433502068</v>
      </c>
      <c r="F305">
        <v>0</v>
      </c>
      <c r="G305">
        <v>1</v>
      </c>
      <c r="H305">
        <v>0</v>
      </c>
      <c r="I305">
        <v>0</v>
      </c>
      <c r="J305">
        <v>1</v>
      </c>
      <c r="K305">
        <f t="shared" si="5"/>
        <v>0</v>
      </c>
    </row>
    <row r="306" spans="1:11" x14ac:dyDescent="0.25">
      <c r="A306">
        <v>10</v>
      </c>
      <c r="B306" s="3">
        <v>186.75</v>
      </c>
      <c r="C306">
        <v>18</v>
      </c>
      <c r="D306" s="1">
        <v>45127</v>
      </c>
      <c r="E306" s="2">
        <v>0.48769116545376306</v>
      </c>
      <c r="F306">
        <v>0</v>
      </c>
      <c r="G306">
        <v>1</v>
      </c>
      <c r="H306">
        <v>0</v>
      </c>
      <c r="I306">
        <v>0</v>
      </c>
      <c r="J306">
        <v>1</v>
      </c>
      <c r="K306">
        <f t="shared" si="5"/>
        <v>0</v>
      </c>
    </row>
    <row r="307" spans="1:11" x14ac:dyDescent="0.25">
      <c r="A307">
        <v>2</v>
      </c>
      <c r="B307" s="3">
        <v>104.05</v>
      </c>
      <c r="C307">
        <v>16</v>
      </c>
      <c r="D307" s="1">
        <v>45199</v>
      </c>
      <c r="E307" s="2">
        <v>0.47702653346461432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f t="shared" si="5"/>
        <v>0</v>
      </c>
    </row>
    <row r="308" spans="1:11" x14ac:dyDescent="0.25">
      <c r="A308">
        <v>2</v>
      </c>
      <c r="B308" s="3">
        <v>105.23</v>
      </c>
      <c r="C308">
        <v>19</v>
      </c>
      <c r="D308" s="1">
        <v>45108</v>
      </c>
      <c r="E308" s="2">
        <v>0.69889698862554084</v>
      </c>
      <c r="F308">
        <v>1</v>
      </c>
      <c r="G308">
        <v>1</v>
      </c>
      <c r="H308">
        <v>0</v>
      </c>
      <c r="I308">
        <v>0</v>
      </c>
      <c r="J308">
        <v>1</v>
      </c>
      <c r="K308">
        <f t="shared" si="5"/>
        <v>0</v>
      </c>
    </row>
    <row r="309" spans="1:11" x14ac:dyDescent="0.25">
      <c r="A309">
        <v>9</v>
      </c>
      <c r="B309" s="3">
        <v>163.27000000000001</v>
      </c>
      <c r="C309">
        <v>3</v>
      </c>
      <c r="D309" s="1">
        <v>45287</v>
      </c>
      <c r="E309" s="2">
        <v>0.43055007034352022</v>
      </c>
      <c r="F309">
        <v>1</v>
      </c>
      <c r="G309">
        <v>1</v>
      </c>
      <c r="H309">
        <v>0</v>
      </c>
      <c r="I309">
        <v>0</v>
      </c>
      <c r="J309">
        <v>0</v>
      </c>
      <c r="K309">
        <f t="shared" si="5"/>
        <v>0</v>
      </c>
    </row>
    <row r="310" spans="1:11" x14ac:dyDescent="0.25">
      <c r="A310">
        <v>2</v>
      </c>
      <c r="B310" s="3">
        <v>47.19</v>
      </c>
      <c r="C310">
        <v>25</v>
      </c>
      <c r="D310" s="1">
        <v>45155</v>
      </c>
      <c r="E310" s="2">
        <v>0.68024079198450726</v>
      </c>
      <c r="F310">
        <v>1</v>
      </c>
      <c r="G310">
        <v>0</v>
      </c>
      <c r="H310">
        <v>0</v>
      </c>
      <c r="I310">
        <v>1</v>
      </c>
      <c r="J310">
        <v>1</v>
      </c>
      <c r="K310">
        <f t="shared" si="5"/>
        <v>7.07</v>
      </c>
    </row>
    <row r="311" spans="1:11" x14ac:dyDescent="0.25">
      <c r="A311">
        <v>9</v>
      </c>
      <c r="B311" s="3">
        <v>98.27</v>
      </c>
      <c r="C311">
        <v>18</v>
      </c>
      <c r="D311" s="1">
        <v>44967</v>
      </c>
      <c r="E311" s="2">
        <v>0.8609495402276055</v>
      </c>
      <c r="F311">
        <v>0</v>
      </c>
      <c r="G311">
        <v>1</v>
      </c>
      <c r="H311">
        <v>0</v>
      </c>
      <c r="I311">
        <v>0</v>
      </c>
      <c r="J311">
        <v>1</v>
      </c>
      <c r="K311">
        <f t="shared" si="5"/>
        <v>0</v>
      </c>
    </row>
    <row r="312" spans="1:11" x14ac:dyDescent="0.25">
      <c r="A312">
        <v>10</v>
      </c>
      <c r="B312" s="3">
        <v>22.48</v>
      </c>
      <c r="C312">
        <v>17</v>
      </c>
      <c r="D312" s="1">
        <v>45196</v>
      </c>
      <c r="E312" s="2">
        <v>0.57520073003699035</v>
      </c>
      <c r="F312">
        <v>1</v>
      </c>
      <c r="G312">
        <v>0</v>
      </c>
      <c r="H312">
        <v>0</v>
      </c>
      <c r="I312">
        <v>0</v>
      </c>
      <c r="J312">
        <v>1</v>
      </c>
      <c r="K312">
        <f t="shared" si="5"/>
        <v>0</v>
      </c>
    </row>
    <row r="313" spans="1:11" x14ac:dyDescent="0.25">
      <c r="A313">
        <v>2</v>
      </c>
      <c r="B313" s="3">
        <v>144.76</v>
      </c>
      <c r="C313">
        <v>5</v>
      </c>
      <c r="D313" s="1">
        <v>45115</v>
      </c>
      <c r="E313" s="2">
        <v>0.71163681664059919</v>
      </c>
      <c r="F313">
        <v>1</v>
      </c>
      <c r="G313">
        <v>0</v>
      </c>
      <c r="H313">
        <v>1</v>
      </c>
      <c r="I313">
        <v>0</v>
      </c>
      <c r="J313">
        <v>0</v>
      </c>
      <c r="K313">
        <f t="shared" si="5"/>
        <v>0</v>
      </c>
    </row>
    <row r="314" spans="1:11" x14ac:dyDescent="0.25">
      <c r="A314">
        <v>9</v>
      </c>
      <c r="B314" s="3">
        <v>139.68</v>
      </c>
      <c r="C314">
        <v>16</v>
      </c>
      <c r="D314" s="1">
        <v>45194</v>
      </c>
      <c r="E314" s="2">
        <v>0.49305181488022731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f t="shared" si="5"/>
        <v>0</v>
      </c>
    </row>
    <row r="315" spans="1:11" x14ac:dyDescent="0.25">
      <c r="A315">
        <v>9</v>
      </c>
      <c r="B315" s="3">
        <v>186.62</v>
      </c>
      <c r="C315">
        <v>15</v>
      </c>
      <c r="D315" s="1">
        <v>45166</v>
      </c>
      <c r="E315" s="2">
        <v>0.9440812804805423</v>
      </c>
      <c r="F315">
        <v>1</v>
      </c>
      <c r="G315">
        <v>1</v>
      </c>
      <c r="H315">
        <v>1</v>
      </c>
      <c r="I315">
        <v>1</v>
      </c>
      <c r="J315">
        <v>0</v>
      </c>
      <c r="K315">
        <f t="shared" si="5"/>
        <v>27.99</v>
      </c>
    </row>
    <row r="316" spans="1:11" x14ac:dyDescent="0.25">
      <c r="A316">
        <v>7</v>
      </c>
      <c r="B316" s="3">
        <v>131.63999999999999</v>
      </c>
      <c r="C316">
        <v>15</v>
      </c>
      <c r="D316" s="1">
        <v>44973</v>
      </c>
      <c r="E316" s="2">
        <v>0.72397200311843024</v>
      </c>
      <c r="F316">
        <v>1</v>
      </c>
      <c r="G316">
        <v>1</v>
      </c>
      <c r="H316">
        <v>1</v>
      </c>
      <c r="I316">
        <v>1</v>
      </c>
      <c r="J316">
        <v>0</v>
      </c>
      <c r="K316">
        <f t="shared" si="5"/>
        <v>19.739999999999998</v>
      </c>
    </row>
    <row r="317" spans="1:11" x14ac:dyDescent="0.25">
      <c r="A317">
        <v>2</v>
      </c>
      <c r="B317" s="3">
        <v>147.19</v>
      </c>
      <c r="C317">
        <v>17</v>
      </c>
      <c r="D317" s="1">
        <v>45026</v>
      </c>
      <c r="E317" s="2">
        <v>0.62216764435008198</v>
      </c>
      <c r="F317">
        <v>1</v>
      </c>
      <c r="G317">
        <v>0</v>
      </c>
      <c r="H317">
        <v>0</v>
      </c>
      <c r="I317">
        <v>0</v>
      </c>
      <c r="J317">
        <v>1</v>
      </c>
      <c r="K317">
        <f t="shared" si="5"/>
        <v>0</v>
      </c>
    </row>
    <row r="318" spans="1:11" x14ac:dyDescent="0.25">
      <c r="A318">
        <v>2</v>
      </c>
      <c r="B318" s="3">
        <v>9.1</v>
      </c>
      <c r="C318">
        <v>1</v>
      </c>
      <c r="D318" s="1">
        <v>45225</v>
      </c>
      <c r="E318" s="2">
        <v>0.77580788028606196</v>
      </c>
      <c r="F318">
        <v>1</v>
      </c>
      <c r="G318">
        <v>0</v>
      </c>
      <c r="H318">
        <v>0</v>
      </c>
      <c r="I318">
        <v>0</v>
      </c>
      <c r="J318">
        <v>0</v>
      </c>
      <c r="K318">
        <f t="shared" si="5"/>
        <v>0</v>
      </c>
    </row>
    <row r="319" spans="1:11" x14ac:dyDescent="0.25">
      <c r="A319">
        <v>4</v>
      </c>
      <c r="B319" s="3">
        <v>45.43</v>
      </c>
      <c r="C319">
        <v>19</v>
      </c>
      <c r="D319" s="1">
        <v>44952</v>
      </c>
      <c r="E319" s="2">
        <v>0.77032288638572499</v>
      </c>
      <c r="F319">
        <v>1</v>
      </c>
      <c r="G319">
        <v>1</v>
      </c>
      <c r="H319">
        <v>0</v>
      </c>
      <c r="I319">
        <v>0</v>
      </c>
      <c r="J319">
        <v>1</v>
      </c>
      <c r="K319">
        <f t="shared" si="5"/>
        <v>0</v>
      </c>
    </row>
    <row r="320" spans="1:11" x14ac:dyDescent="0.25">
      <c r="A320">
        <v>1</v>
      </c>
      <c r="B320" s="3">
        <v>78.02</v>
      </c>
      <c r="C320">
        <v>12</v>
      </c>
      <c r="D320" s="1">
        <v>45040</v>
      </c>
      <c r="E320" s="2">
        <v>0.63755956191629826</v>
      </c>
      <c r="F320">
        <v>0</v>
      </c>
      <c r="G320">
        <v>0</v>
      </c>
      <c r="H320">
        <v>1</v>
      </c>
      <c r="I320">
        <v>1</v>
      </c>
      <c r="J320">
        <v>0</v>
      </c>
      <c r="K320">
        <f t="shared" si="5"/>
        <v>11.7</v>
      </c>
    </row>
    <row r="321" spans="1:11" x14ac:dyDescent="0.25">
      <c r="A321">
        <v>10</v>
      </c>
      <c r="B321" s="3">
        <v>96.92</v>
      </c>
      <c r="C321">
        <v>23</v>
      </c>
      <c r="D321" s="1">
        <v>45081</v>
      </c>
      <c r="E321" s="2">
        <v>0.5222504302198151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f t="shared" si="5"/>
        <v>14.53</v>
      </c>
    </row>
    <row r="322" spans="1:11" x14ac:dyDescent="0.25">
      <c r="A322">
        <v>9</v>
      </c>
      <c r="B322" s="3">
        <v>64.75</v>
      </c>
      <c r="C322">
        <v>11</v>
      </c>
      <c r="D322" s="1">
        <v>45211</v>
      </c>
      <c r="E322" s="2">
        <v>0.78439307843814543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f t="shared" si="5"/>
        <v>0</v>
      </c>
    </row>
    <row r="323" spans="1:11" x14ac:dyDescent="0.25">
      <c r="A323">
        <v>4</v>
      </c>
      <c r="B323" s="3">
        <v>199.24</v>
      </c>
      <c r="C323">
        <v>16</v>
      </c>
      <c r="D323" s="1">
        <v>44988</v>
      </c>
      <c r="E323" s="2">
        <v>0.83827497695888809</v>
      </c>
      <c r="F323">
        <v>0</v>
      </c>
      <c r="G323">
        <v>0</v>
      </c>
      <c r="H323">
        <v>0</v>
      </c>
      <c r="I323">
        <v>0</v>
      </c>
      <c r="J323">
        <v>1</v>
      </c>
      <c r="K323">
        <f t="shared" ref="K323:K386" si="6">IF(H323+I323+J323&gt;1,ROUNDDOWN(B323*0.15,2),0)</f>
        <v>0</v>
      </c>
    </row>
    <row r="324" spans="1:11" x14ac:dyDescent="0.25">
      <c r="A324">
        <v>9</v>
      </c>
      <c r="B324" s="3">
        <v>92.52</v>
      </c>
      <c r="C324">
        <v>9</v>
      </c>
      <c r="D324" s="1">
        <v>45181</v>
      </c>
      <c r="E324" s="2">
        <v>0.60857162786131758</v>
      </c>
      <c r="F324">
        <v>1</v>
      </c>
      <c r="G324">
        <v>0</v>
      </c>
      <c r="H324">
        <v>0</v>
      </c>
      <c r="I324">
        <v>1</v>
      </c>
      <c r="J324">
        <v>0</v>
      </c>
      <c r="K324">
        <f t="shared" si="6"/>
        <v>0</v>
      </c>
    </row>
    <row r="325" spans="1:11" x14ac:dyDescent="0.25">
      <c r="A325">
        <v>4</v>
      </c>
      <c r="B325" s="3">
        <v>179.66</v>
      </c>
      <c r="C325">
        <v>10</v>
      </c>
      <c r="D325" s="1">
        <v>45024</v>
      </c>
      <c r="E325" s="2">
        <v>0.50474618301360297</v>
      </c>
      <c r="F325">
        <v>0</v>
      </c>
      <c r="G325">
        <v>1</v>
      </c>
      <c r="H325">
        <v>0</v>
      </c>
      <c r="I325">
        <v>1</v>
      </c>
      <c r="J325">
        <v>0</v>
      </c>
      <c r="K325">
        <f t="shared" si="6"/>
        <v>0</v>
      </c>
    </row>
    <row r="326" spans="1:11" x14ac:dyDescent="0.25">
      <c r="A326">
        <v>6</v>
      </c>
      <c r="B326" s="3">
        <v>127.34</v>
      </c>
      <c r="C326">
        <v>4</v>
      </c>
      <c r="D326" s="1">
        <v>45126</v>
      </c>
      <c r="E326" s="2">
        <v>0.55846850207288812</v>
      </c>
      <c r="F326">
        <v>0</v>
      </c>
      <c r="G326">
        <v>0</v>
      </c>
      <c r="H326">
        <v>1</v>
      </c>
      <c r="I326">
        <v>0</v>
      </c>
      <c r="J326">
        <v>0</v>
      </c>
      <c r="K326">
        <f t="shared" si="6"/>
        <v>0</v>
      </c>
    </row>
    <row r="327" spans="1:11" x14ac:dyDescent="0.25">
      <c r="A327">
        <v>5</v>
      </c>
      <c r="B327" s="3">
        <v>50.48</v>
      </c>
      <c r="C327">
        <v>13</v>
      </c>
      <c r="D327" s="1">
        <v>45004</v>
      </c>
      <c r="E327" s="2">
        <v>0.65541954642488887</v>
      </c>
      <c r="F327">
        <v>1</v>
      </c>
      <c r="G327">
        <v>0</v>
      </c>
      <c r="H327">
        <v>1</v>
      </c>
      <c r="I327">
        <v>1</v>
      </c>
      <c r="J327">
        <v>0</v>
      </c>
      <c r="K327">
        <f t="shared" si="6"/>
        <v>7.57</v>
      </c>
    </row>
    <row r="328" spans="1:11" x14ac:dyDescent="0.25">
      <c r="A328">
        <v>2</v>
      </c>
      <c r="B328" s="3">
        <v>90.09</v>
      </c>
      <c r="C328">
        <v>30</v>
      </c>
      <c r="D328" s="1">
        <v>45212</v>
      </c>
      <c r="E328" s="2">
        <v>0.62016287412941518</v>
      </c>
      <c r="F328">
        <v>0</v>
      </c>
      <c r="G328">
        <v>1</v>
      </c>
      <c r="H328">
        <v>1</v>
      </c>
      <c r="I328">
        <v>1</v>
      </c>
      <c r="J328">
        <v>1</v>
      </c>
      <c r="K328">
        <f t="shared" si="6"/>
        <v>13.51</v>
      </c>
    </row>
    <row r="329" spans="1:11" x14ac:dyDescent="0.25">
      <c r="A329">
        <v>2</v>
      </c>
      <c r="B329" s="3">
        <v>91.15</v>
      </c>
      <c r="C329">
        <v>22</v>
      </c>
      <c r="D329" s="1">
        <v>45151</v>
      </c>
      <c r="E329" s="2">
        <v>0.47642956353199184</v>
      </c>
      <c r="F329">
        <v>0</v>
      </c>
      <c r="G329">
        <v>1</v>
      </c>
      <c r="H329">
        <v>1</v>
      </c>
      <c r="I329">
        <v>0</v>
      </c>
      <c r="J329">
        <v>1</v>
      </c>
      <c r="K329">
        <f t="shared" si="6"/>
        <v>13.67</v>
      </c>
    </row>
    <row r="330" spans="1:11" x14ac:dyDescent="0.25">
      <c r="A330">
        <v>3</v>
      </c>
      <c r="B330" s="3">
        <v>194.09</v>
      </c>
      <c r="C330">
        <v>24</v>
      </c>
      <c r="D330" s="1">
        <v>45215</v>
      </c>
      <c r="E330" s="2">
        <v>0.50851509897200786</v>
      </c>
      <c r="F330">
        <v>0</v>
      </c>
      <c r="G330">
        <v>0</v>
      </c>
      <c r="H330">
        <v>0</v>
      </c>
      <c r="I330">
        <v>1</v>
      </c>
      <c r="J330">
        <v>1</v>
      </c>
      <c r="K330">
        <f t="shared" si="6"/>
        <v>29.11</v>
      </c>
    </row>
    <row r="331" spans="1:11" x14ac:dyDescent="0.25">
      <c r="A331">
        <v>5</v>
      </c>
      <c r="B331" s="3">
        <v>161.59</v>
      </c>
      <c r="C331">
        <v>19</v>
      </c>
      <c r="D331" s="1">
        <v>45051</v>
      </c>
      <c r="E331" s="2">
        <v>0.49948005049929928</v>
      </c>
      <c r="F331">
        <v>1</v>
      </c>
      <c r="G331">
        <v>1</v>
      </c>
      <c r="H331">
        <v>0</v>
      </c>
      <c r="I331">
        <v>0</v>
      </c>
      <c r="J331">
        <v>1</v>
      </c>
      <c r="K331">
        <f t="shared" si="6"/>
        <v>0</v>
      </c>
    </row>
    <row r="332" spans="1:11" x14ac:dyDescent="0.25">
      <c r="A332">
        <v>8</v>
      </c>
      <c r="B332" s="3">
        <v>182.69</v>
      </c>
      <c r="C332">
        <v>5</v>
      </c>
      <c r="D332" s="1">
        <v>45210</v>
      </c>
      <c r="E332" s="2">
        <v>0.64378958015312904</v>
      </c>
      <c r="F332">
        <v>1</v>
      </c>
      <c r="G332">
        <v>0</v>
      </c>
      <c r="H332">
        <v>1</v>
      </c>
      <c r="I332">
        <v>0</v>
      </c>
      <c r="J332">
        <v>0</v>
      </c>
      <c r="K332">
        <f t="shared" si="6"/>
        <v>0</v>
      </c>
    </row>
    <row r="333" spans="1:11" x14ac:dyDescent="0.25">
      <c r="A333">
        <v>10</v>
      </c>
      <c r="B333" s="3">
        <v>139.57</v>
      </c>
      <c r="C333">
        <v>6</v>
      </c>
      <c r="D333" s="1">
        <v>45247</v>
      </c>
      <c r="E333" s="2">
        <v>0.4466503204669473</v>
      </c>
      <c r="F333">
        <v>0</v>
      </c>
      <c r="G333">
        <v>1</v>
      </c>
      <c r="H333">
        <v>1</v>
      </c>
      <c r="I333">
        <v>0</v>
      </c>
      <c r="J333">
        <v>0</v>
      </c>
      <c r="K333">
        <f t="shared" si="6"/>
        <v>0</v>
      </c>
    </row>
    <row r="334" spans="1:11" x14ac:dyDescent="0.25">
      <c r="A334">
        <v>1</v>
      </c>
      <c r="B334" s="3">
        <v>96.88</v>
      </c>
      <c r="C334">
        <v>27</v>
      </c>
      <c r="D334" s="1">
        <v>45134</v>
      </c>
      <c r="E334" s="2">
        <v>0.75726481684890423</v>
      </c>
      <c r="F334">
        <v>1</v>
      </c>
      <c r="G334">
        <v>1</v>
      </c>
      <c r="H334">
        <v>0</v>
      </c>
      <c r="I334">
        <v>1</v>
      </c>
      <c r="J334">
        <v>1</v>
      </c>
      <c r="K334">
        <f t="shared" si="6"/>
        <v>14.53</v>
      </c>
    </row>
    <row r="335" spans="1:11" x14ac:dyDescent="0.25">
      <c r="A335">
        <v>9</v>
      </c>
      <c r="B335" s="3">
        <v>29.2</v>
      </c>
      <c r="C335">
        <v>7</v>
      </c>
      <c r="D335" s="1">
        <v>45020</v>
      </c>
      <c r="E335" s="2">
        <v>0.46850007287952589</v>
      </c>
      <c r="F335">
        <v>1</v>
      </c>
      <c r="G335">
        <v>1</v>
      </c>
      <c r="H335">
        <v>1</v>
      </c>
      <c r="I335">
        <v>0</v>
      </c>
      <c r="J335">
        <v>0</v>
      </c>
      <c r="K335">
        <f t="shared" si="6"/>
        <v>0</v>
      </c>
    </row>
    <row r="336" spans="1:11" x14ac:dyDescent="0.25">
      <c r="A336">
        <v>10</v>
      </c>
      <c r="B336" s="3">
        <v>28.2</v>
      </c>
      <c r="C336">
        <v>17</v>
      </c>
      <c r="D336" s="1">
        <v>44957</v>
      </c>
      <c r="E336" s="2">
        <v>0.44375097254631507</v>
      </c>
      <c r="F336">
        <v>1</v>
      </c>
      <c r="G336">
        <v>0</v>
      </c>
      <c r="H336">
        <v>0</v>
      </c>
      <c r="I336">
        <v>0</v>
      </c>
      <c r="J336">
        <v>1</v>
      </c>
      <c r="K336">
        <f t="shared" si="6"/>
        <v>0</v>
      </c>
    </row>
    <row r="337" spans="1:11" x14ac:dyDescent="0.25">
      <c r="A337">
        <v>10</v>
      </c>
      <c r="B337" s="3">
        <v>12.8</v>
      </c>
      <c r="C337">
        <v>27</v>
      </c>
      <c r="D337" s="1">
        <v>45065</v>
      </c>
      <c r="E337" s="2">
        <v>0.79928351943128351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f t="shared" si="6"/>
        <v>1.92</v>
      </c>
    </row>
    <row r="338" spans="1:11" x14ac:dyDescent="0.25">
      <c r="A338">
        <v>6</v>
      </c>
      <c r="B338" s="3">
        <v>40.840000000000003</v>
      </c>
      <c r="C338">
        <v>14</v>
      </c>
      <c r="D338" s="1">
        <v>44930</v>
      </c>
      <c r="E338" s="2">
        <v>0.6754982653616497</v>
      </c>
      <c r="F338">
        <v>0</v>
      </c>
      <c r="G338">
        <v>1</v>
      </c>
      <c r="H338">
        <v>1</v>
      </c>
      <c r="I338">
        <v>1</v>
      </c>
      <c r="J338">
        <v>0</v>
      </c>
      <c r="K338">
        <f t="shared" si="6"/>
        <v>6.12</v>
      </c>
    </row>
    <row r="339" spans="1:11" x14ac:dyDescent="0.25">
      <c r="A339">
        <v>10</v>
      </c>
      <c r="B339" s="3">
        <v>140.74</v>
      </c>
      <c r="C339">
        <v>11</v>
      </c>
      <c r="D339" s="1">
        <v>45261</v>
      </c>
      <c r="E339" s="2">
        <v>0.88892092017547086</v>
      </c>
      <c r="F339">
        <v>1</v>
      </c>
      <c r="G339">
        <v>1</v>
      </c>
      <c r="H339">
        <v>0</v>
      </c>
      <c r="I339">
        <v>1</v>
      </c>
      <c r="J339">
        <v>0</v>
      </c>
      <c r="K339">
        <f t="shared" si="6"/>
        <v>0</v>
      </c>
    </row>
    <row r="340" spans="1:11" x14ac:dyDescent="0.25">
      <c r="A340">
        <v>2</v>
      </c>
      <c r="B340" s="3">
        <v>186.28</v>
      </c>
      <c r="C340">
        <v>8</v>
      </c>
      <c r="D340" s="1">
        <v>44937</v>
      </c>
      <c r="E340" s="2">
        <v>0.47845386763149622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f t="shared" si="6"/>
        <v>0</v>
      </c>
    </row>
    <row r="341" spans="1:11" x14ac:dyDescent="0.25">
      <c r="A341">
        <v>1</v>
      </c>
      <c r="B341" s="3">
        <v>69.319999999999993</v>
      </c>
      <c r="C341">
        <v>11</v>
      </c>
      <c r="D341" s="1">
        <v>45110</v>
      </c>
      <c r="E341" s="2">
        <v>0.68649221098313951</v>
      </c>
      <c r="F341">
        <v>1</v>
      </c>
      <c r="G341">
        <v>1</v>
      </c>
      <c r="H341">
        <v>0</v>
      </c>
      <c r="I341">
        <v>1</v>
      </c>
      <c r="J341">
        <v>0</v>
      </c>
      <c r="K341">
        <f t="shared" si="6"/>
        <v>0</v>
      </c>
    </row>
    <row r="342" spans="1:11" x14ac:dyDescent="0.25">
      <c r="A342">
        <v>6</v>
      </c>
      <c r="B342" s="3">
        <v>34.89</v>
      </c>
      <c r="C342">
        <v>16</v>
      </c>
      <c r="D342" s="1">
        <v>45077</v>
      </c>
      <c r="E342" s="2">
        <v>0.84281057381078761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f t="shared" si="6"/>
        <v>0</v>
      </c>
    </row>
    <row r="343" spans="1:11" x14ac:dyDescent="0.25">
      <c r="A343">
        <v>1</v>
      </c>
      <c r="B343" s="3">
        <v>178.13</v>
      </c>
      <c r="C343">
        <v>12</v>
      </c>
      <c r="D343" s="1">
        <v>45288</v>
      </c>
      <c r="E343" s="2">
        <v>0.45348763284150362</v>
      </c>
      <c r="F343">
        <v>0</v>
      </c>
      <c r="G343">
        <v>0</v>
      </c>
      <c r="H343">
        <v>1</v>
      </c>
      <c r="I343">
        <v>1</v>
      </c>
      <c r="J343">
        <v>0</v>
      </c>
      <c r="K343">
        <f t="shared" si="6"/>
        <v>26.71</v>
      </c>
    </row>
    <row r="344" spans="1:11" x14ac:dyDescent="0.25">
      <c r="A344">
        <v>7</v>
      </c>
      <c r="B344" s="3">
        <v>143.71</v>
      </c>
      <c r="C344">
        <v>22</v>
      </c>
      <c r="D344" s="1">
        <v>45084</v>
      </c>
      <c r="E344" s="2">
        <v>0.49417794961817957</v>
      </c>
      <c r="F344">
        <v>0</v>
      </c>
      <c r="G344">
        <v>1</v>
      </c>
      <c r="H344">
        <v>1</v>
      </c>
      <c r="I344">
        <v>0</v>
      </c>
      <c r="J344">
        <v>1</v>
      </c>
      <c r="K344">
        <f t="shared" si="6"/>
        <v>21.55</v>
      </c>
    </row>
    <row r="345" spans="1:11" x14ac:dyDescent="0.25">
      <c r="A345">
        <v>3</v>
      </c>
      <c r="B345" s="3">
        <v>199.8</v>
      </c>
      <c r="C345">
        <v>28</v>
      </c>
      <c r="D345" s="1">
        <v>45038</v>
      </c>
      <c r="E345" s="2">
        <v>0.5633105781773049</v>
      </c>
      <c r="F345">
        <v>0</v>
      </c>
      <c r="G345">
        <v>0</v>
      </c>
      <c r="H345">
        <v>1</v>
      </c>
      <c r="I345">
        <v>1</v>
      </c>
      <c r="J345">
        <v>1</v>
      </c>
      <c r="K345">
        <f t="shared" si="6"/>
        <v>29.97</v>
      </c>
    </row>
    <row r="346" spans="1:11" x14ac:dyDescent="0.25">
      <c r="A346">
        <v>7</v>
      </c>
      <c r="B346" s="3">
        <v>191.21</v>
      </c>
      <c r="C346">
        <v>3</v>
      </c>
      <c r="D346" s="1">
        <v>45018</v>
      </c>
      <c r="E346" s="2">
        <v>0.54472843417955175</v>
      </c>
      <c r="F346">
        <v>1</v>
      </c>
      <c r="G346">
        <v>1</v>
      </c>
      <c r="H346">
        <v>0</v>
      </c>
      <c r="I346">
        <v>0</v>
      </c>
      <c r="J346">
        <v>0</v>
      </c>
      <c r="K346">
        <f t="shared" si="6"/>
        <v>0</v>
      </c>
    </row>
    <row r="347" spans="1:11" x14ac:dyDescent="0.25">
      <c r="A347">
        <v>10</v>
      </c>
      <c r="B347" s="3">
        <v>164.35</v>
      </c>
      <c r="C347">
        <v>7</v>
      </c>
      <c r="D347" s="1">
        <v>44959</v>
      </c>
      <c r="E347" s="2">
        <v>0.56068834810822588</v>
      </c>
      <c r="F347">
        <v>1</v>
      </c>
      <c r="G347">
        <v>1</v>
      </c>
      <c r="H347">
        <v>1</v>
      </c>
      <c r="I347">
        <v>0</v>
      </c>
      <c r="J347">
        <v>0</v>
      </c>
      <c r="K347">
        <f t="shared" si="6"/>
        <v>0</v>
      </c>
    </row>
    <row r="348" spans="1:11" x14ac:dyDescent="0.25">
      <c r="A348">
        <v>6</v>
      </c>
      <c r="B348" s="3">
        <v>123.78</v>
      </c>
      <c r="C348">
        <v>9</v>
      </c>
      <c r="D348" s="1">
        <v>44937</v>
      </c>
      <c r="E348" s="2">
        <v>0.47019585729448943</v>
      </c>
      <c r="F348">
        <v>1</v>
      </c>
      <c r="G348">
        <v>0</v>
      </c>
      <c r="H348">
        <v>0</v>
      </c>
      <c r="I348">
        <v>1</v>
      </c>
      <c r="J348">
        <v>0</v>
      </c>
      <c r="K348">
        <f t="shared" si="6"/>
        <v>0</v>
      </c>
    </row>
    <row r="349" spans="1:11" x14ac:dyDescent="0.25">
      <c r="A349">
        <v>2</v>
      </c>
      <c r="B349" s="3">
        <v>146.28</v>
      </c>
      <c r="C349">
        <v>27</v>
      </c>
      <c r="D349" s="1">
        <v>45127</v>
      </c>
      <c r="E349" s="2">
        <v>0.48266288461037232</v>
      </c>
      <c r="F349">
        <v>1</v>
      </c>
      <c r="G349">
        <v>1</v>
      </c>
      <c r="H349">
        <v>0</v>
      </c>
      <c r="I349">
        <v>1</v>
      </c>
      <c r="J349">
        <v>1</v>
      </c>
      <c r="K349">
        <f t="shared" si="6"/>
        <v>21.94</v>
      </c>
    </row>
    <row r="350" spans="1:11" x14ac:dyDescent="0.25">
      <c r="A350">
        <v>9</v>
      </c>
      <c r="B350" s="3">
        <v>77.59</v>
      </c>
      <c r="C350">
        <v>30</v>
      </c>
      <c r="D350" s="1">
        <v>45084</v>
      </c>
      <c r="E350" s="2">
        <v>0.66815344923855113</v>
      </c>
      <c r="F350">
        <v>0</v>
      </c>
      <c r="G350">
        <v>1</v>
      </c>
      <c r="H350">
        <v>1</v>
      </c>
      <c r="I350">
        <v>1</v>
      </c>
      <c r="J350">
        <v>1</v>
      </c>
      <c r="K350">
        <f t="shared" si="6"/>
        <v>11.63</v>
      </c>
    </row>
    <row r="351" spans="1:11" x14ac:dyDescent="0.25">
      <c r="A351">
        <v>4</v>
      </c>
      <c r="B351" s="3">
        <v>178.85</v>
      </c>
      <c r="C351">
        <v>15</v>
      </c>
      <c r="D351" s="1">
        <v>45018</v>
      </c>
      <c r="E351" s="2">
        <v>0.78254176211227233</v>
      </c>
      <c r="F351">
        <v>1</v>
      </c>
      <c r="G351">
        <v>1</v>
      </c>
      <c r="H351">
        <v>1</v>
      </c>
      <c r="I351">
        <v>1</v>
      </c>
      <c r="J351">
        <v>0</v>
      </c>
      <c r="K351">
        <f t="shared" si="6"/>
        <v>26.82</v>
      </c>
    </row>
    <row r="352" spans="1:11" x14ac:dyDescent="0.25">
      <c r="A352">
        <v>8</v>
      </c>
      <c r="B352" s="3">
        <v>135.69</v>
      </c>
      <c r="C352">
        <v>24</v>
      </c>
      <c r="D352" s="1">
        <v>45181</v>
      </c>
      <c r="E352" s="2">
        <v>0.49368433179149107</v>
      </c>
      <c r="F352">
        <v>0</v>
      </c>
      <c r="G352">
        <v>0</v>
      </c>
      <c r="H352">
        <v>0</v>
      </c>
      <c r="I352">
        <v>1</v>
      </c>
      <c r="J352">
        <v>1</v>
      </c>
      <c r="K352">
        <f t="shared" si="6"/>
        <v>20.350000000000001</v>
      </c>
    </row>
    <row r="353" spans="1:11" x14ac:dyDescent="0.25">
      <c r="A353">
        <v>2</v>
      </c>
      <c r="B353" s="3">
        <v>19.559999999999999</v>
      </c>
      <c r="C353">
        <v>24</v>
      </c>
      <c r="D353" s="1">
        <v>44980</v>
      </c>
      <c r="E353" s="2">
        <v>0.5084107963557104</v>
      </c>
      <c r="F353">
        <v>0</v>
      </c>
      <c r="G353">
        <v>0</v>
      </c>
      <c r="H353">
        <v>0</v>
      </c>
      <c r="I353">
        <v>1</v>
      </c>
      <c r="J353">
        <v>1</v>
      </c>
      <c r="K353">
        <f t="shared" si="6"/>
        <v>2.93</v>
      </c>
    </row>
    <row r="354" spans="1:11" x14ac:dyDescent="0.25">
      <c r="A354">
        <v>6</v>
      </c>
      <c r="B354" s="3">
        <v>177.58</v>
      </c>
      <c r="C354">
        <v>23</v>
      </c>
      <c r="D354" s="1">
        <v>45136</v>
      </c>
      <c r="E354" s="2">
        <v>0.87574362864010835</v>
      </c>
      <c r="F354">
        <v>1</v>
      </c>
      <c r="G354">
        <v>1</v>
      </c>
      <c r="H354">
        <v>1</v>
      </c>
      <c r="I354">
        <v>0</v>
      </c>
      <c r="J354">
        <v>1</v>
      </c>
      <c r="K354">
        <f t="shared" si="6"/>
        <v>26.63</v>
      </c>
    </row>
    <row r="355" spans="1:11" x14ac:dyDescent="0.25">
      <c r="A355">
        <v>10</v>
      </c>
      <c r="B355" s="3">
        <v>96.73</v>
      </c>
      <c r="C355">
        <v>16</v>
      </c>
      <c r="D355" s="1">
        <v>45103</v>
      </c>
      <c r="E355" s="2">
        <v>0.87955168439104436</v>
      </c>
      <c r="F355">
        <v>0</v>
      </c>
      <c r="G355">
        <v>0</v>
      </c>
      <c r="H355">
        <v>0</v>
      </c>
      <c r="I355">
        <v>0</v>
      </c>
      <c r="J355">
        <v>1</v>
      </c>
      <c r="K355">
        <f t="shared" si="6"/>
        <v>0</v>
      </c>
    </row>
    <row r="356" spans="1:11" x14ac:dyDescent="0.25">
      <c r="A356">
        <v>4</v>
      </c>
      <c r="B356" s="3">
        <v>91.83</v>
      </c>
      <c r="C356">
        <v>3</v>
      </c>
      <c r="D356" s="1">
        <v>45065</v>
      </c>
      <c r="E356" s="2">
        <v>0.73074082427062748</v>
      </c>
      <c r="F356">
        <v>1</v>
      </c>
      <c r="G356">
        <v>1</v>
      </c>
      <c r="H356">
        <v>0</v>
      </c>
      <c r="I356">
        <v>0</v>
      </c>
      <c r="J356">
        <v>0</v>
      </c>
      <c r="K356">
        <f t="shared" si="6"/>
        <v>0</v>
      </c>
    </row>
    <row r="357" spans="1:11" x14ac:dyDescent="0.25">
      <c r="A357">
        <v>10</v>
      </c>
      <c r="B357" s="3">
        <v>20.74</v>
      </c>
      <c r="C357">
        <v>23</v>
      </c>
      <c r="D357" s="1">
        <v>45104</v>
      </c>
      <c r="E357" s="2">
        <v>0.94298940087196637</v>
      </c>
      <c r="F357">
        <v>1</v>
      </c>
      <c r="G357">
        <v>1</v>
      </c>
      <c r="H357">
        <v>1</v>
      </c>
      <c r="I357">
        <v>0</v>
      </c>
      <c r="J357">
        <v>1</v>
      </c>
      <c r="K357">
        <f t="shared" si="6"/>
        <v>3.11</v>
      </c>
    </row>
    <row r="358" spans="1:11" x14ac:dyDescent="0.25">
      <c r="A358">
        <v>6</v>
      </c>
      <c r="B358" s="3">
        <v>137.59</v>
      </c>
      <c r="C358">
        <v>18</v>
      </c>
      <c r="D358" s="1">
        <v>45156</v>
      </c>
      <c r="E358" s="2">
        <v>0.95887020290665714</v>
      </c>
      <c r="F358">
        <v>0</v>
      </c>
      <c r="G358">
        <v>1</v>
      </c>
      <c r="H358">
        <v>0</v>
      </c>
      <c r="I358">
        <v>0</v>
      </c>
      <c r="J358">
        <v>1</v>
      </c>
      <c r="K358">
        <f t="shared" si="6"/>
        <v>0</v>
      </c>
    </row>
    <row r="359" spans="1:11" x14ac:dyDescent="0.25">
      <c r="A359">
        <v>3</v>
      </c>
      <c r="B359" s="3">
        <v>108.12</v>
      </c>
      <c r="C359">
        <v>18</v>
      </c>
      <c r="D359" s="1">
        <v>45161</v>
      </c>
      <c r="E359" s="2">
        <v>0.81737354318827438</v>
      </c>
      <c r="F359">
        <v>0</v>
      </c>
      <c r="G359">
        <v>1</v>
      </c>
      <c r="H359">
        <v>0</v>
      </c>
      <c r="I359">
        <v>0</v>
      </c>
      <c r="J359">
        <v>1</v>
      </c>
      <c r="K359">
        <f t="shared" si="6"/>
        <v>0</v>
      </c>
    </row>
    <row r="360" spans="1:11" x14ac:dyDescent="0.25">
      <c r="A360">
        <v>5</v>
      </c>
      <c r="B360" s="3">
        <v>30.86</v>
      </c>
      <c r="C360">
        <v>23</v>
      </c>
      <c r="D360" s="1">
        <v>44969</v>
      </c>
      <c r="E360" s="2">
        <v>0.87347495668235187</v>
      </c>
      <c r="F360">
        <v>1</v>
      </c>
      <c r="G360">
        <v>1</v>
      </c>
      <c r="H360">
        <v>1</v>
      </c>
      <c r="I360">
        <v>0</v>
      </c>
      <c r="J360">
        <v>1</v>
      </c>
      <c r="K360">
        <f t="shared" si="6"/>
        <v>4.62</v>
      </c>
    </row>
    <row r="361" spans="1:11" x14ac:dyDescent="0.25">
      <c r="A361">
        <v>2</v>
      </c>
      <c r="B361" s="3">
        <v>177.01</v>
      </c>
      <c r="C361">
        <v>5</v>
      </c>
      <c r="D361" s="1">
        <v>45135</v>
      </c>
      <c r="E361" s="2">
        <v>0.73298167282950755</v>
      </c>
      <c r="F361">
        <v>1</v>
      </c>
      <c r="G361">
        <v>0</v>
      </c>
      <c r="H361">
        <v>1</v>
      </c>
      <c r="I361">
        <v>0</v>
      </c>
      <c r="J361">
        <v>0</v>
      </c>
      <c r="K361">
        <f t="shared" si="6"/>
        <v>0</v>
      </c>
    </row>
    <row r="362" spans="1:11" x14ac:dyDescent="0.25">
      <c r="A362">
        <v>2</v>
      </c>
      <c r="B362" s="3">
        <v>118.72</v>
      </c>
      <c r="C362">
        <v>1</v>
      </c>
      <c r="D362" s="1">
        <v>45224</v>
      </c>
      <c r="E362" s="2">
        <v>0.70653389789820153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f t="shared" si="6"/>
        <v>0</v>
      </c>
    </row>
    <row r="363" spans="1:11" x14ac:dyDescent="0.25">
      <c r="A363">
        <v>1</v>
      </c>
      <c r="B363" s="3">
        <v>5.58</v>
      </c>
      <c r="C363">
        <v>9</v>
      </c>
      <c r="D363" s="1">
        <v>45024</v>
      </c>
      <c r="E363" s="2">
        <v>0.62625766253553117</v>
      </c>
      <c r="F363">
        <v>1</v>
      </c>
      <c r="G363">
        <v>0</v>
      </c>
      <c r="H363">
        <v>0</v>
      </c>
      <c r="I363">
        <v>1</v>
      </c>
      <c r="J363">
        <v>0</v>
      </c>
      <c r="K363">
        <f t="shared" si="6"/>
        <v>0</v>
      </c>
    </row>
    <row r="364" spans="1:11" x14ac:dyDescent="0.25">
      <c r="A364">
        <v>7</v>
      </c>
      <c r="B364" s="3">
        <v>59.63</v>
      </c>
      <c r="C364">
        <v>14</v>
      </c>
      <c r="D364" s="1">
        <v>45089</v>
      </c>
      <c r="E364" s="2">
        <v>0.7899717551698362</v>
      </c>
      <c r="F364">
        <v>0</v>
      </c>
      <c r="G364">
        <v>1</v>
      </c>
      <c r="H364">
        <v>1</v>
      </c>
      <c r="I364">
        <v>1</v>
      </c>
      <c r="J364">
        <v>0</v>
      </c>
      <c r="K364">
        <f t="shared" si="6"/>
        <v>8.94</v>
      </c>
    </row>
    <row r="365" spans="1:11" x14ac:dyDescent="0.25">
      <c r="A365">
        <v>7</v>
      </c>
      <c r="B365" s="3">
        <v>166.87</v>
      </c>
      <c r="C365">
        <v>3</v>
      </c>
      <c r="D365" s="1">
        <v>45006</v>
      </c>
      <c r="E365" s="2">
        <v>0.95196923869932193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f t="shared" si="6"/>
        <v>0</v>
      </c>
    </row>
    <row r="366" spans="1:11" x14ac:dyDescent="0.25">
      <c r="A366">
        <v>6</v>
      </c>
      <c r="B366" s="3">
        <v>157.68</v>
      </c>
      <c r="C366">
        <v>17</v>
      </c>
      <c r="D366" s="1">
        <v>45203</v>
      </c>
      <c r="E366" s="2">
        <v>0.63466507248384529</v>
      </c>
      <c r="F366">
        <v>1</v>
      </c>
      <c r="G366">
        <v>0</v>
      </c>
      <c r="H366">
        <v>0</v>
      </c>
      <c r="I366">
        <v>0</v>
      </c>
      <c r="J366">
        <v>1</v>
      </c>
      <c r="K366">
        <f t="shared" si="6"/>
        <v>0</v>
      </c>
    </row>
    <row r="367" spans="1:11" x14ac:dyDescent="0.25">
      <c r="A367">
        <v>7</v>
      </c>
      <c r="B367" s="3">
        <v>1.97</v>
      </c>
      <c r="C367">
        <v>4</v>
      </c>
      <c r="D367" s="1">
        <v>45102</v>
      </c>
      <c r="E367" s="2">
        <v>0.57958420274280986</v>
      </c>
      <c r="F367">
        <v>0</v>
      </c>
      <c r="G367">
        <v>0</v>
      </c>
      <c r="H367">
        <v>1</v>
      </c>
      <c r="I367">
        <v>0</v>
      </c>
      <c r="J367">
        <v>0</v>
      </c>
      <c r="K367">
        <f t="shared" si="6"/>
        <v>0</v>
      </c>
    </row>
    <row r="368" spans="1:11" x14ac:dyDescent="0.25">
      <c r="A368">
        <v>8</v>
      </c>
      <c r="B368" s="3">
        <v>162.06</v>
      </c>
      <c r="C368">
        <v>13</v>
      </c>
      <c r="D368" s="1">
        <v>45261</v>
      </c>
      <c r="E368" s="2">
        <v>0.49816209317744664</v>
      </c>
      <c r="F368">
        <v>1</v>
      </c>
      <c r="G368">
        <v>0</v>
      </c>
      <c r="H368">
        <v>1</v>
      </c>
      <c r="I368">
        <v>1</v>
      </c>
      <c r="J368">
        <v>0</v>
      </c>
      <c r="K368">
        <f t="shared" si="6"/>
        <v>24.3</v>
      </c>
    </row>
    <row r="369" spans="1:11" x14ac:dyDescent="0.25">
      <c r="A369">
        <v>9</v>
      </c>
      <c r="B369" s="3">
        <v>8.2100000000000009</v>
      </c>
      <c r="C369">
        <v>1</v>
      </c>
      <c r="D369" s="1">
        <v>44952</v>
      </c>
      <c r="E369" s="2">
        <v>0.74574039995796282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f t="shared" si="6"/>
        <v>0</v>
      </c>
    </row>
    <row r="370" spans="1:11" x14ac:dyDescent="0.25">
      <c r="A370">
        <v>8</v>
      </c>
      <c r="B370" s="3">
        <v>13.95</v>
      </c>
      <c r="C370">
        <v>17</v>
      </c>
      <c r="D370" s="1">
        <v>45057</v>
      </c>
      <c r="E370" s="2">
        <v>0.71304391816639612</v>
      </c>
      <c r="F370">
        <v>1</v>
      </c>
      <c r="G370">
        <v>0</v>
      </c>
      <c r="H370">
        <v>0</v>
      </c>
      <c r="I370">
        <v>0</v>
      </c>
      <c r="J370">
        <v>1</v>
      </c>
      <c r="K370">
        <f t="shared" si="6"/>
        <v>0</v>
      </c>
    </row>
    <row r="371" spans="1:11" x14ac:dyDescent="0.25">
      <c r="A371">
        <v>10</v>
      </c>
      <c r="B371" s="3">
        <v>33.979999999999997</v>
      </c>
      <c r="C371">
        <v>17</v>
      </c>
      <c r="D371" s="1">
        <v>45201</v>
      </c>
      <c r="E371" s="2">
        <v>0.56599121623380844</v>
      </c>
      <c r="F371">
        <v>1</v>
      </c>
      <c r="G371">
        <v>0</v>
      </c>
      <c r="H371">
        <v>0</v>
      </c>
      <c r="I371">
        <v>0</v>
      </c>
      <c r="J371">
        <v>1</v>
      </c>
      <c r="K371">
        <f t="shared" si="6"/>
        <v>0</v>
      </c>
    </row>
    <row r="372" spans="1:11" x14ac:dyDescent="0.25">
      <c r="A372">
        <v>10</v>
      </c>
      <c r="B372" s="3">
        <v>98.48</v>
      </c>
      <c r="C372">
        <v>9</v>
      </c>
      <c r="D372" s="1">
        <v>45051</v>
      </c>
      <c r="E372" s="2">
        <v>0.69874213506077809</v>
      </c>
      <c r="F372">
        <v>1</v>
      </c>
      <c r="G372">
        <v>0</v>
      </c>
      <c r="H372">
        <v>0</v>
      </c>
      <c r="I372">
        <v>1</v>
      </c>
      <c r="J372">
        <v>0</v>
      </c>
      <c r="K372">
        <f t="shared" si="6"/>
        <v>0</v>
      </c>
    </row>
    <row r="373" spans="1:11" x14ac:dyDescent="0.25">
      <c r="A373">
        <v>4</v>
      </c>
      <c r="B373" s="3">
        <v>59.41</v>
      </c>
      <c r="C373">
        <v>21</v>
      </c>
      <c r="D373" s="1">
        <v>44960</v>
      </c>
      <c r="E373" s="2">
        <v>0.67875813563095977</v>
      </c>
      <c r="F373">
        <v>1</v>
      </c>
      <c r="G373">
        <v>0</v>
      </c>
      <c r="H373">
        <v>1</v>
      </c>
      <c r="I373">
        <v>0</v>
      </c>
      <c r="J373">
        <v>1</v>
      </c>
      <c r="K373">
        <f t="shared" si="6"/>
        <v>8.91</v>
      </c>
    </row>
    <row r="374" spans="1:11" x14ac:dyDescent="0.25">
      <c r="A374">
        <v>4</v>
      </c>
      <c r="B374" s="3">
        <v>35.43</v>
      </c>
      <c r="C374">
        <v>25</v>
      </c>
      <c r="D374" s="1">
        <v>44966</v>
      </c>
      <c r="E374" s="2">
        <v>0.48234981549158507</v>
      </c>
      <c r="F374">
        <v>1</v>
      </c>
      <c r="G374">
        <v>0</v>
      </c>
      <c r="H374">
        <v>0</v>
      </c>
      <c r="I374">
        <v>1</v>
      </c>
      <c r="J374">
        <v>1</v>
      </c>
      <c r="K374">
        <f t="shared" si="6"/>
        <v>5.31</v>
      </c>
    </row>
    <row r="375" spans="1:11" x14ac:dyDescent="0.25">
      <c r="A375">
        <v>10</v>
      </c>
      <c r="B375" s="3">
        <v>178.71</v>
      </c>
      <c r="C375">
        <v>3</v>
      </c>
      <c r="D375" s="1">
        <v>45173</v>
      </c>
      <c r="E375" s="2">
        <v>0.50393320211196035</v>
      </c>
      <c r="F375">
        <v>1</v>
      </c>
      <c r="G375">
        <v>1</v>
      </c>
      <c r="H375">
        <v>0</v>
      </c>
      <c r="I375">
        <v>0</v>
      </c>
      <c r="J375">
        <v>0</v>
      </c>
      <c r="K375">
        <f t="shared" si="6"/>
        <v>0</v>
      </c>
    </row>
    <row r="376" spans="1:11" x14ac:dyDescent="0.25">
      <c r="A376">
        <v>5</v>
      </c>
      <c r="B376" s="3">
        <v>4.38</v>
      </c>
      <c r="C376">
        <v>28</v>
      </c>
      <c r="D376" s="1">
        <v>45020</v>
      </c>
      <c r="E376" s="2">
        <v>0.91425155773413536</v>
      </c>
      <c r="F376">
        <v>0</v>
      </c>
      <c r="G376">
        <v>0</v>
      </c>
      <c r="H376">
        <v>1</v>
      </c>
      <c r="I376">
        <v>1</v>
      </c>
      <c r="J376">
        <v>1</v>
      </c>
      <c r="K376">
        <f t="shared" si="6"/>
        <v>0.65</v>
      </c>
    </row>
    <row r="377" spans="1:11" x14ac:dyDescent="0.25">
      <c r="A377">
        <v>10</v>
      </c>
      <c r="B377" s="3">
        <v>113.69</v>
      </c>
      <c r="C377">
        <v>3</v>
      </c>
      <c r="D377" s="1">
        <v>45281</v>
      </c>
      <c r="E377" s="2">
        <v>0.75597417332040773</v>
      </c>
      <c r="F377">
        <v>1</v>
      </c>
      <c r="G377">
        <v>1</v>
      </c>
      <c r="H377">
        <v>0</v>
      </c>
      <c r="I377">
        <v>0</v>
      </c>
      <c r="J377">
        <v>0</v>
      </c>
      <c r="K377">
        <f t="shared" si="6"/>
        <v>0</v>
      </c>
    </row>
    <row r="378" spans="1:11" x14ac:dyDescent="0.25">
      <c r="A378">
        <v>3</v>
      </c>
      <c r="B378" s="3">
        <v>179.84</v>
      </c>
      <c r="C378">
        <v>10</v>
      </c>
      <c r="D378" s="1">
        <v>45002</v>
      </c>
      <c r="E378" s="2">
        <v>0.56819519987819733</v>
      </c>
      <c r="F378">
        <v>0</v>
      </c>
      <c r="G378">
        <v>1</v>
      </c>
      <c r="H378">
        <v>0</v>
      </c>
      <c r="I378">
        <v>1</v>
      </c>
      <c r="J378">
        <v>0</v>
      </c>
      <c r="K378">
        <f t="shared" si="6"/>
        <v>0</v>
      </c>
    </row>
    <row r="379" spans="1:11" x14ac:dyDescent="0.25">
      <c r="A379">
        <v>9</v>
      </c>
      <c r="B379" s="3">
        <v>97.93</v>
      </c>
      <c r="C379">
        <v>3</v>
      </c>
      <c r="D379" s="1">
        <v>45075</v>
      </c>
      <c r="E379" s="2">
        <v>0.60686184231974372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f t="shared" si="6"/>
        <v>0</v>
      </c>
    </row>
    <row r="380" spans="1:11" x14ac:dyDescent="0.25">
      <c r="A380">
        <v>1</v>
      </c>
      <c r="B380" s="3">
        <v>128.36000000000001</v>
      </c>
      <c r="C380">
        <v>14</v>
      </c>
      <c r="D380" s="1">
        <v>45258</v>
      </c>
      <c r="E380" s="2">
        <v>0.88343853945721307</v>
      </c>
      <c r="F380">
        <v>0</v>
      </c>
      <c r="G380">
        <v>1</v>
      </c>
      <c r="H380">
        <v>1</v>
      </c>
      <c r="I380">
        <v>1</v>
      </c>
      <c r="J380">
        <v>0</v>
      </c>
      <c r="K380">
        <f t="shared" si="6"/>
        <v>19.25</v>
      </c>
    </row>
    <row r="381" spans="1:11" x14ac:dyDescent="0.25">
      <c r="A381">
        <v>9</v>
      </c>
      <c r="B381" s="3">
        <v>73.73</v>
      </c>
      <c r="C381">
        <v>4</v>
      </c>
      <c r="D381" s="1">
        <v>45147</v>
      </c>
      <c r="E381" s="2">
        <v>0.6901554656231752</v>
      </c>
      <c r="F381">
        <v>0</v>
      </c>
      <c r="G381">
        <v>0</v>
      </c>
      <c r="H381">
        <v>1</v>
      </c>
      <c r="I381">
        <v>0</v>
      </c>
      <c r="J381">
        <v>0</v>
      </c>
      <c r="K381">
        <f t="shared" si="6"/>
        <v>0</v>
      </c>
    </row>
    <row r="382" spans="1:11" x14ac:dyDescent="0.25">
      <c r="A382">
        <v>2</v>
      </c>
      <c r="B382" s="3">
        <v>147.87</v>
      </c>
      <c r="C382">
        <v>17</v>
      </c>
      <c r="D382" s="1">
        <v>45087</v>
      </c>
      <c r="E382" s="2">
        <v>0.72949206016486534</v>
      </c>
      <c r="F382">
        <v>1</v>
      </c>
      <c r="G382">
        <v>0</v>
      </c>
      <c r="H382">
        <v>0</v>
      </c>
      <c r="I382">
        <v>0</v>
      </c>
      <c r="J382">
        <v>1</v>
      </c>
      <c r="K382">
        <f t="shared" si="6"/>
        <v>0</v>
      </c>
    </row>
    <row r="383" spans="1:11" x14ac:dyDescent="0.25">
      <c r="A383">
        <v>9</v>
      </c>
      <c r="B383" s="3">
        <v>147.84</v>
      </c>
      <c r="C383">
        <v>5</v>
      </c>
      <c r="D383" s="1">
        <v>44988</v>
      </c>
      <c r="E383" s="2">
        <v>0.56171271961793934</v>
      </c>
      <c r="F383">
        <v>1</v>
      </c>
      <c r="G383">
        <v>0</v>
      </c>
      <c r="H383">
        <v>1</v>
      </c>
      <c r="I383">
        <v>0</v>
      </c>
      <c r="J383">
        <v>0</v>
      </c>
      <c r="K383">
        <f t="shared" si="6"/>
        <v>0</v>
      </c>
    </row>
    <row r="384" spans="1:11" x14ac:dyDescent="0.25">
      <c r="A384">
        <v>8</v>
      </c>
      <c r="B384" s="3">
        <v>108.19</v>
      </c>
      <c r="C384">
        <v>21</v>
      </c>
      <c r="D384" s="1">
        <v>45075</v>
      </c>
      <c r="E384" s="2">
        <v>0.55064022508591193</v>
      </c>
      <c r="F384">
        <v>1</v>
      </c>
      <c r="G384">
        <v>0</v>
      </c>
      <c r="H384">
        <v>1</v>
      </c>
      <c r="I384">
        <v>0</v>
      </c>
      <c r="J384">
        <v>1</v>
      </c>
      <c r="K384">
        <f t="shared" si="6"/>
        <v>16.22</v>
      </c>
    </row>
    <row r="385" spans="1:11" x14ac:dyDescent="0.25">
      <c r="A385">
        <v>1</v>
      </c>
      <c r="B385" s="3">
        <v>44.88</v>
      </c>
      <c r="C385">
        <v>28</v>
      </c>
      <c r="D385" s="1">
        <v>45165</v>
      </c>
      <c r="E385" s="2">
        <v>0.45845256191879652</v>
      </c>
      <c r="F385">
        <v>0</v>
      </c>
      <c r="G385">
        <v>0</v>
      </c>
      <c r="H385">
        <v>1</v>
      </c>
      <c r="I385">
        <v>1</v>
      </c>
      <c r="J385">
        <v>1</v>
      </c>
      <c r="K385">
        <f t="shared" si="6"/>
        <v>6.73</v>
      </c>
    </row>
    <row r="386" spans="1:11" x14ac:dyDescent="0.25">
      <c r="A386">
        <v>2</v>
      </c>
      <c r="B386" s="3">
        <v>117.41</v>
      </c>
      <c r="C386">
        <v>31</v>
      </c>
      <c r="D386" s="1">
        <v>45189</v>
      </c>
      <c r="E386" s="2">
        <v>0.60787463186096902</v>
      </c>
      <c r="F386">
        <v>1</v>
      </c>
      <c r="G386">
        <v>1</v>
      </c>
      <c r="H386">
        <v>1</v>
      </c>
      <c r="I386">
        <v>1</v>
      </c>
      <c r="J386">
        <v>1</v>
      </c>
      <c r="K386">
        <f t="shared" si="6"/>
        <v>17.61</v>
      </c>
    </row>
    <row r="387" spans="1:11" x14ac:dyDescent="0.25">
      <c r="A387">
        <v>9</v>
      </c>
      <c r="B387" s="3">
        <v>47.28</v>
      </c>
      <c r="C387">
        <v>4</v>
      </c>
      <c r="D387" s="1">
        <v>45136</v>
      </c>
      <c r="E387" s="2">
        <v>0.63764262291769347</v>
      </c>
      <c r="F387">
        <v>0</v>
      </c>
      <c r="G387">
        <v>0</v>
      </c>
      <c r="H387">
        <v>1</v>
      </c>
      <c r="I387">
        <v>0</v>
      </c>
      <c r="J387">
        <v>0</v>
      </c>
      <c r="K387">
        <f t="shared" ref="K387:K450" si="7">IF(H387+I387+J387&gt;1,ROUNDDOWN(B387*0.15,2),0)</f>
        <v>0</v>
      </c>
    </row>
    <row r="388" spans="1:11" x14ac:dyDescent="0.25">
      <c r="A388">
        <v>6</v>
      </c>
      <c r="B388" s="3">
        <v>132.37</v>
      </c>
      <c r="C388">
        <v>29</v>
      </c>
      <c r="D388" s="1">
        <v>45274</v>
      </c>
      <c r="E388" s="2">
        <v>0.95213776148009921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f t="shared" si="7"/>
        <v>19.850000000000001</v>
      </c>
    </row>
    <row r="389" spans="1:11" x14ac:dyDescent="0.25">
      <c r="A389">
        <v>1</v>
      </c>
      <c r="B389" s="3">
        <v>53.75</v>
      </c>
      <c r="C389">
        <v>30</v>
      </c>
      <c r="D389" s="1">
        <v>45206</v>
      </c>
      <c r="E389" s="2">
        <v>0.6942022370640939</v>
      </c>
      <c r="F389">
        <v>0</v>
      </c>
      <c r="G389">
        <v>1</v>
      </c>
      <c r="H389">
        <v>1</v>
      </c>
      <c r="I389">
        <v>1</v>
      </c>
      <c r="J389">
        <v>1</v>
      </c>
      <c r="K389">
        <f t="shared" si="7"/>
        <v>8.06</v>
      </c>
    </row>
    <row r="390" spans="1:11" x14ac:dyDescent="0.25">
      <c r="A390">
        <v>8</v>
      </c>
      <c r="B390" s="3">
        <v>103.14</v>
      </c>
      <c r="C390">
        <v>8</v>
      </c>
      <c r="D390" s="1">
        <v>45287</v>
      </c>
      <c r="E390" s="2">
        <v>0.67112344532280166</v>
      </c>
      <c r="F390">
        <v>0</v>
      </c>
      <c r="G390">
        <v>0</v>
      </c>
      <c r="H390">
        <v>0</v>
      </c>
      <c r="I390">
        <v>1</v>
      </c>
      <c r="J390">
        <v>0</v>
      </c>
      <c r="K390">
        <f t="shared" si="7"/>
        <v>0</v>
      </c>
    </row>
    <row r="391" spans="1:11" x14ac:dyDescent="0.25">
      <c r="A391">
        <v>2</v>
      </c>
      <c r="B391" s="3">
        <v>187.2</v>
      </c>
      <c r="C391">
        <v>19</v>
      </c>
      <c r="D391" s="1">
        <v>44979</v>
      </c>
      <c r="E391" s="2">
        <v>0.73876461012337158</v>
      </c>
      <c r="F391">
        <v>1</v>
      </c>
      <c r="G391">
        <v>1</v>
      </c>
      <c r="H391">
        <v>0</v>
      </c>
      <c r="I391">
        <v>0</v>
      </c>
      <c r="J391">
        <v>1</v>
      </c>
      <c r="K391">
        <f t="shared" si="7"/>
        <v>0</v>
      </c>
    </row>
    <row r="392" spans="1:11" x14ac:dyDescent="0.25">
      <c r="A392">
        <v>8</v>
      </c>
      <c r="B392" s="3">
        <v>195.46</v>
      </c>
      <c r="C392">
        <v>26</v>
      </c>
      <c r="D392" s="1">
        <v>45244</v>
      </c>
      <c r="E392" s="2">
        <v>0.53863251568290338</v>
      </c>
      <c r="F392">
        <v>0</v>
      </c>
      <c r="G392">
        <v>1</v>
      </c>
      <c r="H392">
        <v>0</v>
      </c>
      <c r="I392">
        <v>1</v>
      </c>
      <c r="J392">
        <v>1</v>
      </c>
      <c r="K392">
        <f t="shared" si="7"/>
        <v>29.31</v>
      </c>
    </row>
    <row r="393" spans="1:11" x14ac:dyDescent="0.25">
      <c r="A393">
        <v>4</v>
      </c>
      <c r="B393" s="3">
        <v>181.11</v>
      </c>
      <c r="C393">
        <v>20</v>
      </c>
      <c r="D393" s="1">
        <v>45129</v>
      </c>
      <c r="E393" s="2">
        <v>0.52353315492718755</v>
      </c>
      <c r="F393">
        <v>0</v>
      </c>
      <c r="G393">
        <v>0</v>
      </c>
      <c r="H393">
        <v>1</v>
      </c>
      <c r="I393">
        <v>0</v>
      </c>
      <c r="J393">
        <v>1</v>
      </c>
      <c r="K393">
        <f t="shared" si="7"/>
        <v>27.16</v>
      </c>
    </row>
    <row r="394" spans="1:11" x14ac:dyDescent="0.25">
      <c r="A394">
        <v>2</v>
      </c>
      <c r="B394" s="3">
        <v>184.91</v>
      </c>
      <c r="C394">
        <v>31</v>
      </c>
      <c r="D394" s="1">
        <v>45010</v>
      </c>
      <c r="E394" s="2">
        <v>0.8953858872380287</v>
      </c>
      <c r="F394">
        <v>1</v>
      </c>
      <c r="G394">
        <v>1</v>
      </c>
      <c r="H394">
        <v>1</v>
      </c>
      <c r="I394">
        <v>1</v>
      </c>
      <c r="J394">
        <v>1</v>
      </c>
      <c r="K394">
        <f t="shared" si="7"/>
        <v>27.73</v>
      </c>
    </row>
    <row r="395" spans="1:11" x14ac:dyDescent="0.25">
      <c r="A395">
        <v>9</v>
      </c>
      <c r="B395" s="3">
        <v>65.08</v>
      </c>
      <c r="C395">
        <v>27</v>
      </c>
      <c r="D395" s="1">
        <v>44996</v>
      </c>
      <c r="E395" s="2">
        <v>0.48233771913917017</v>
      </c>
      <c r="F395">
        <v>1</v>
      </c>
      <c r="G395">
        <v>1</v>
      </c>
      <c r="H395">
        <v>0</v>
      </c>
      <c r="I395">
        <v>1</v>
      </c>
      <c r="J395">
        <v>1</v>
      </c>
      <c r="K395">
        <f t="shared" si="7"/>
        <v>9.76</v>
      </c>
    </row>
    <row r="396" spans="1:11" x14ac:dyDescent="0.25">
      <c r="A396">
        <v>9</v>
      </c>
      <c r="B396" s="3">
        <v>29.31</v>
      </c>
      <c r="C396">
        <v>16</v>
      </c>
      <c r="D396" s="1">
        <v>45266</v>
      </c>
      <c r="E396" s="2">
        <v>0.55483953364157435</v>
      </c>
      <c r="F396">
        <v>0</v>
      </c>
      <c r="G396">
        <v>0</v>
      </c>
      <c r="H396">
        <v>0</v>
      </c>
      <c r="I396">
        <v>0</v>
      </c>
      <c r="J396">
        <v>1</v>
      </c>
      <c r="K396">
        <f t="shared" si="7"/>
        <v>0</v>
      </c>
    </row>
    <row r="397" spans="1:11" x14ac:dyDescent="0.25">
      <c r="A397">
        <v>4</v>
      </c>
      <c r="B397" s="3">
        <v>36.31</v>
      </c>
      <c r="C397">
        <v>15</v>
      </c>
      <c r="D397" s="1">
        <v>45094</v>
      </c>
      <c r="E397" s="2">
        <v>0.92225410499102622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f t="shared" si="7"/>
        <v>5.44</v>
      </c>
    </row>
    <row r="398" spans="1:11" x14ac:dyDescent="0.25">
      <c r="A398">
        <v>1</v>
      </c>
      <c r="B398" s="3">
        <v>183.86</v>
      </c>
      <c r="C398">
        <v>9</v>
      </c>
      <c r="D398" s="1">
        <v>45094</v>
      </c>
      <c r="E398" s="2">
        <v>0.51907458002357953</v>
      </c>
      <c r="F398">
        <v>1</v>
      </c>
      <c r="G398">
        <v>0</v>
      </c>
      <c r="H398">
        <v>0</v>
      </c>
      <c r="I398">
        <v>1</v>
      </c>
      <c r="J398">
        <v>0</v>
      </c>
      <c r="K398">
        <f t="shared" si="7"/>
        <v>0</v>
      </c>
    </row>
    <row r="399" spans="1:11" x14ac:dyDescent="0.25">
      <c r="A399">
        <v>4</v>
      </c>
      <c r="B399" s="3">
        <v>87.41</v>
      </c>
      <c r="C399">
        <v>12</v>
      </c>
      <c r="D399" s="1">
        <v>45061</v>
      </c>
      <c r="E399" s="2">
        <v>0.94381225025723681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f t="shared" si="7"/>
        <v>13.11</v>
      </c>
    </row>
    <row r="400" spans="1:11" x14ac:dyDescent="0.25">
      <c r="A400">
        <v>6</v>
      </c>
      <c r="B400" s="3">
        <v>135.30000000000001</v>
      </c>
      <c r="C400">
        <v>6</v>
      </c>
      <c r="D400" s="1">
        <v>45198</v>
      </c>
      <c r="E400" s="2">
        <v>0.80954740055693852</v>
      </c>
      <c r="F400">
        <v>0</v>
      </c>
      <c r="G400">
        <v>1</v>
      </c>
      <c r="H400">
        <v>1</v>
      </c>
      <c r="I400">
        <v>0</v>
      </c>
      <c r="J400">
        <v>0</v>
      </c>
      <c r="K400">
        <f t="shared" si="7"/>
        <v>0</v>
      </c>
    </row>
    <row r="401" spans="1:11" x14ac:dyDescent="0.25">
      <c r="A401">
        <v>6</v>
      </c>
      <c r="B401" s="3">
        <v>56.53</v>
      </c>
      <c r="C401">
        <v>25</v>
      </c>
      <c r="D401" s="1">
        <v>45181</v>
      </c>
      <c r="E401" s="2">
        <v>0.60561327612156457</v>
      </c>
      <c r="F401">
        <v>1</v>
      </c>
      <c r="G401">
        <v>0</v>
      </c>
      <c r="H401">
        <v>0</v>
      </c>
      <c r="I401">
        <v>1</v>
      </c>
      <c r="J401">
        <v>1</v>
      </c>
      <c r="K401">
        <f t="shared" si="7"/>
        <v>8.4700000000000006</v>
      </c>
    </row>
    <row r="402" spans="1:11" x14ac:dyDescent="0.25">
      <c r="A402">
        <v>5</v>
      </c>
      <c r="B402" s="3">
        <v>97.66</v>
      </c>
      <c r="C402">
        <v>4</v>
      </c>
      <c r="D402" s="1">
        <v>44932</v>
      </c>
      <c r="E402" s="2">
        <v>0.63690274555525694</v>
      </c>
      <c r="F402">
        <v>0</v>
      </c>
      <c r="G402">
        <v>0</v>
      </c>
      <c r="H402">
        <v>1</v>
      </c>
      <c r="I402">
        <v>0</v>
      </c>
      <c r="J402">
        <v>0</v>
      </c>
      <c r="K402">
        <f t="shared" si="7"/>
        <v>0</v>
      </c>
    </row>
    <row r="403" spans="1:11" x14ac:dyDescent="0.25">
      <c r="A403">
        <v>7</v>
      </c>
      <c r="B403" s="3">
        <v>92.51</v>
      </c>
      <c r="C403">
        <v>10</v>
      </c>
      <c r="D403" s="1">
        <v>45136</v>
      </c>
      <c r="E403" s="2">
        <v>0.52875669000461367</v>
      </c>
      <c r="F403">
        <v>0</v>
      </c>
      <c r="G403">
        <v>1</v>
      </c>
      <c r="H403">
        <v>0</v>
      </c>
      <c r="I403">
        <v>1</v>
      </c>
      <c r="J403">
        <v>0</v>
      </c>
      <c r="K403">
        <f t="shared" si="7"/>
        <v>0</v>
      </c>
    </row>
    <row r="404" spans="1:11" x14ac:dyDescent="0.25">
      <c r="A404">
        <v>2</v>
      </c>
      <c r="B404" s="3">
        <v>122.59</v>
      </c>
      <c r="C404">
        <v>7</v>
      </c>
      <c r="D404" s="1">
        <v>45283</v>
      </c>
      <c r="E404" s="2">
        <v>0.44250388832342158</v>
      </c>
      <c r="F404">
        <v>1</v>
      </c>
      <c r="G404">
        <v>1</v>
      </c>
      <c r="H404">
        <v>1</v>
      </c>
      <c r="I404">
        <v>0</v>
      </c>
      <c r="J404">
        <v>0</v>
      </c>
      <c r="K404">
        <f t="shared" si="7"/>
        <v>0</v>
      </c>
    </row>
    <row r="405" spans="1:11" x14ac:dyDescent="0.25">
      <c r="A405">
        <v>7</v>
      </c>
      <c r="B405" s="3">
        <v>31.29</v>
      </c>
      <c r="C405">
        <v>20</v>
      </c>
      <c r="D405" s="1">
        <v>44957</v>
      </c>
      <c r="E405" s="2">
        <v>0.6335612829907572</v>
      </c>
      <c r="F405">
        <v>0</v>
      </c>
      <c r="G405">
        <v>0</v>
      </c>
      <c r="H405">
        <v>1</v>
      </c>
      <c r="I405">
        <v>0</v>
      </c>
      <c r="J405">
        <v>1</v>
      </c>
      <c r="K405">
        <f t="shared" si="7"/>
        <v>4.6900000000000004</v>
      </c>
    </row>
    <row r="406" spans="1:11" x14ac:dyDescent="0.25">
      <c r="A406">
        <v>3</v>
      </c>
      <c r="B406" s="3">
        <v>137.4</v>
      </c>
      <c r="C406">
        <v>26</v>
      </c>
      <c r="D406" s="1">
        <v>45034</v>
      </c>
      <c r="E406" s="2">
        <v>0.60167002658491819</v>
      </c>
      <c r="F406">
        <v>0</v>
      </c>
      <c r="G406">
        <v>1</v>
      </c>
      <c r="H406">
        <v>0</v>
      </c>
      <c r="I406">
        <v>1</v>
      </c>
      <c r="J406">
        <v>1</v>
      </c>
      <c r="K406">
        <f t="shared" si="7"/>
        <v>20.61</v>
      </c>
    </row>
    <row r="407" spans="1:11" x14ac:dyDescent="0.25">
      <c r="A407">
        <v>7</v>
      </c>
      <c r="B407" s="3">
        <v>24.99</v>
      </c>
      <c r="C407">
        <v>16</v>
      </c>
      <c r="D407" s="1">
        <v>45027</v>
      </c>
      <c r="E407" s="2">
        <v>0.54651491378708983</v>
      </c>
      <c r="F407">
        <v>0</v>
      </c>
      <c r="G407">
        <v>0</v>
      </c>
      <c r="H407">
        <v>0</v>
      </c>
      <c r="I407">
        <v>0</v>
      </c>
      <c r="J407">
        <v>1</v>
      </c>
      <c r="K407">
        <f t="shared" si="7"/>
        <v>0</v>
      </c>
    </row>
    <row r="408" spans="1:11" x14ac:dyDescent="0.25">
      <c r="A408">
        <v>8</v>
      </c>
      <c r="B408" s="3">
        <v>9.91</v>
      </c>
      <c r="C408">
        <v>29</v>
      </c>
      <c r="D408" s="1">
        <v>45265</v>
      </c>
      <c r="E408" s="2">
        <v>0.72222024439137633</v>
      </c>
      <c r="F408">
        <v>1</v>
      </c>
      <c r="G408">
        <v>0</v>
      </c>
      <c r="H408">
        <v>1</v>
      </c>
      <c r="I408">
        <v>1</v>
      </c>
      <c r="J408">
        <v>1</v>
      </c>
      <c r="K408">
        <f t="shared" si="7"/>
        <v>1.48</v>
      </c>
    </row>
    <row r="409" spans="1:11" x14ac:dyDescent="0.25">
      <c r="A409">
        <v>3</v>
      </c>
      <c r="B409" s="3">
        <v>170.9</v>
      </c>
      <c r="C409">
        <v>10</v>
      </c>
      <c r="D409" s="1">
        <v>44940</v>
      </c>
      <c r="E409" s="2">
        <v>0.8795232633608363</v>
      </c>
      <c r="F409">
        <v>0</v>
      </c>
      <c r="G409">
        <v>1</v>
      </c>
      <c r="H409">
        <v>0</v>
      </c>
      <c r="I409">
        <v>1</v>
      </c>
      <c r="J409">
        <v>0</v>
      </c>
      <c r="K409">
        <f t="shared" si="7"/>
        <v>0</v>
      </c>
    </row>
    <row r="410" spans="1:11" x14ac:dyDescent="0.25">
      <c r="A410">
        <v>3</v>
      </c>
      <c r="B410" s="3">
        <v>135.78</v>
      </c>
      <c r="C410">
        <v>31</v>
      </c>
      <c r="D410" s="1">
        <v>45122</v>
      </c>
      <c r="E410" s="2">
        <v>0.42968978479457104</v>
      </c>
      <c r="F410">
        <v>1</v>
      </c>
      <c r="G410">
        <v>1</v>
      </c>
      <c r="H410">
        <v>1</v>
      </c>
      <c r="I410">
        <v>1</v>
      </c>
      <c r="J410">
        <v>1</v>
      </c>
      <c r="K410">
        <f t="shared" si="7"/>
        <v>20.36</v>
      </c>
    </row>
    <row r="411" spans="1:11" x14ac:dyDescent="0.25">
      <c r="A411">
        <v>6</v>
      </c>
      <c r="B411" s="3">
        <v>69.39</v>
      </c>
      <c r="C411">
        <v>8</v>
      </c>
      <c r="D411" s="1">
        <v>44973</v>
      </c>
      <c r="E411" s="2">
        <v>0.66973378742429446</v>
      </c>
      <c r="F411">
        <v>0</v>
      </c>
      <c r="G411">
        <v>0</v>
      </c>
      <c r="H411">
        <v>0</v>
      </c>
      <c r="I411">
        <v>1</v>
      </c>
      <c r="J411">
        <v>0</v>
      </c>
      <c r="K411">
        <f t="shared" si="7"/>
        <v>0</v>
      </c>
    </row>
    <row r="412" spans="1:11" x14ac:dyDescent="0.25">
      <c r="A412">
        <v>2</v>
      </c>
      <c r="B412" s="3">
        <v>116.9</v>
      </c>
      <c r="C412">
        <v>29</v>
      </c>
      <c r="D412" s="1">
        <v>45217</v>
      </c>
      <c r="E412" s="2">
        <v>0.90038055156963126</v>
      </c>
      <c r="F412">
        <v>1</v>
      </c>
      <c r="G412">
        <v>0</v>
      </c>
      <c r="H412">
        <v>1</v>
      </c>
      <c r="I412">
        <v>1</v>
      </c>
      <c r="J412">
        <v>1</v>
      </c>
      <c r="K412">
        <f t="shared" si="7"/>
        <v>17.53</v>
      </c>
    </row>
    <row r="413" spans="1:11" x14ac:dyDescent="0.25">
      <c r="A413">
        <v>5</v>
      </c>
      <c r="B413" s="3">
        <v>162.68</v>
      </c>
      <c r="C413">
        <v>7</v>
      </c>
      <c r="D413" s="1">
        <v>45124</v>
      </c>
      <c r="E413" s="2">
        <v>0.95854343543101073</v>
      </c>
      <c r="F413">
        <v>1</v>
      </c>
      <c r="G413">
        <v>1</v>
      </c>
      <c r="H413">
        <v>1</v>
      </c>
      <c r="I413">
        <v>0</v>
      </c>
      <c r="J413">
        <v>0</v>
      </c>
      <c r="K413">
        <f t="shared" si="7"/>
        <v>0</v>
      </c>
    </row>
    <row r="414" spans="1:11" x14ac:dyDescent="0.25">
      <c r="A414">
        <v>8</v>
      </c>
      <c r="B414" s="3">
        <v>165.09</v>
      </c>
      <c r="C414">
        <v>10</v>
      </c>
      <c r="D414" s="1">
        <v>45240</v>
      </c>
      <c r="E414" s="2">
        <v>0.64501823331166119</v>
      </c>
      <c r="F414">
        <v>0</v>
      </c>
      <c r="G414">
        <v>1</v>
      </c>
      <c r="H414">
        <v>0</v>
      </c>
      <c r="I414">
        <v>1</v>
      </c>
      <c r="J414">
        <v>0</v>
      </c>
      <c r="K414">
        <f t="shared" si="7"/>
        <v>0</v>
      </c>
    </row>
    <row r="415" spans="1:11" x14ac:dyDescent="0.25">
      <c r="A415">
        <v>6</v>
      </c>
      <c r="B415" s="3">
        <v>182.48</v>
      </c>
      <c r="C415">
        <v>29</v>
      </c>
      <c r="D415" s="1">
        <v>45271</v>
      </c>
      <c r="E415" s="2">
        <v>0.65407751594700847</v>
      </c>
      <c r="F415">
        <v>1</v>
      </c>
      <c r="G415">
        <v>0</v>
      </c>
      <c r="H415">
        <v>1</v>
      </c>
      <c r="I415">
        <v>1</v>
      </c>
      <c r="J415">
        <v>1</v>
      </c>
      <c r="K415">
        <f t="shared" si="7"/>
        <v>27.37</v>
      </c>
    </row>
    <row r="416" spans="1:11" x14ac:dyDescent="0.25">
      <c r="A416">
        <v>10</v>
      </c>
      <c r="B416" s="3">
        <v>82.6</v>
      </c>
      <c r="C416">
        <v>13</v>
      </c>
      <c r="D416" s="1">
        <v>45030</v>
      </c>
      <c r="E416" s="2">
        <v>0.59539725228478613</v>
      </c>
      <c r="F416">
        <v>1</v>
      </c>
      <c r="G416">
        <v>0</v>
      </c>
      <c r="H416">
        <v>1</v>
      </c>
      <c r="I416">
        <v>1</v>
      </c>
      <c r="J416">
        <v>0</v>
      </c>
      <c r="K416">
        <f t="shared" si="7"/>
        <v>12.39</v>
      </c>
    </row>
    <row r="417" spans="1:11" x14ac:dyDescent="0.25">
      <c r="A417">
        <v>2</v>
      </c>
      <c r="B417" s="3">
        <v>173.55</v>
      </c>
      <c r="C417">
        <v>14</v>
      </c>
      <c r="D417" s="1">
        <v>44998</v>
      </c>
      <c r="E417" s="2">
        <v>0.9434323540143621</v>
      </c>
      <c r="F417">
        <v>0</v>
      </c>
      <c r="G417">
        <v>1</v>
      </c>
      <c r="H417">
        <v>1</v>
      </c>
      <c r="I417">
        <v>1</v>
      </c>
      <c r="J417">
        <v>0</v>
      </c>
      <c r="K417">
        <f t="shared" si="7"/>
        <v>26.03</v>
      </c>
    </row>
    <row r="418" spans="1:11" x14ac:dyDescent="0.25">
      <c r="A418">
        <v>9</v>
      </c>
      <c r="B418" s="3">
        <v>151.66</v>
      </c>
      <c r="C418">
        <v>24</v>
      </c>
      <c r="D418" s="1">
        <v>44964</v>
      </c>
      <c r="E418" s="2">
        <v>0.72994300674713375</v>
      </c>
      <c r="F418">
        <v>0</v>
      </c>
      <c r="G418">
        <v>0</v>
      </c>
      <c r="H418">
        <v>0</v>
      </c>
      <c r="I418">
        <v>1</v>
      </c>
      <c r="J418">
        <v>1</v>
      </c>
      <c r="K418">
        <f t="shared" si="7"/>
        <v>22.74</v>
      </c>
    </row>
    <row r="419" spans="1:11" x14ac:dyDescent="0.25">
      <c r="A419">
        <v>1</v>
      </c>
      <c r="B419" s="3">
        <v>56.24</v>
      </c>
      <c r="C419">
        <v>27</v>
      </c>
      <c r="D419" s="1">
        <v>45084</v>
      </c>
      <c r="E419" s="2">
        <v>0.73150614923392898</v>
      </c>
      <c r="F419">
        <v>1</v>
      </c>
      <c r="G419">
        <v>1</v>
      </c>
      <c r="H419">
        <v>0</v>
      </c>
      <c r="I419">
        <v>1</v>
      </c>
      <c r="J419">
        <v>1</v>
      </c>
      <c r="K419">
        <f t="shared" si="7"/>
        <v>8.43</v>
      </c>
    </row>
    <row r="420" spans="1:11" x14ac:dyDescent="0.25">
      <c r="A420">
        <v>2</v>
      </c>
      <c r="B420" s="3">
        <v>48.49</v>
      </c>
      <c r="C420">
        <v>4</v>
      </c>
      <c r="D420" s="1">
        <v>45072</v>
      </c>
      <c r="E420" s="2">
        <v>0.51671685110075116</v>
      </c>
      <c r="F420">
        <v>0</v>
      </c>
      <c r="G420">
        <v>0</v>
      </c>
      <c r="H420">
        <v>1</v>
      </c>
      <c r="I420">
        <v>0</v>
      </c>
      <c r="J420">
        <v>0</v>
      </c>
      <c r="K420">
        <f t="shared" si="7"/>
        <v>0</v>
      </c>
    </row>
    <row r="421" spans="1:11" x14ac:dyDescent="0.25">
      <c r="A421">
        <v>4</v>
      </c>
      <c r="B421" s="3">
        <v>164.4</v>
      </c>
      <c r="C421">
        <v>16</v>
      </c>
      <c r="D421" s="1">
        <v>45265</v>
      </c>
      <c r="E421" s="2">
        <v>0.6764279572839913</v>
      </c>
      <c r="F421">
        <v>0</v>
      </c>
      <c r="G421">
        <v>0</v>
      </c>
      <c r="H421">
        <v>0</v>
      </c>
      <c r="I421">
        <v>0</v>
      </c>
      <c r="J421">
        <v>1</v>
      </c>
      <c r="K421">
        <f t="shared" si="7"/>
        <v>0</v>
      </c>
    </row>
    <row r="422" spans="1:11" x14ac:dyDescent="0.25">
      <c r="A422">
        <v>5</v>
      </c>
      <c r="B422" s="3">
        <v>159.81</v>
      </c>
      <c r="C422">
        <v>26</v>
      </c>
      <c r="D422" s="1">
        <v>45082</v>
      </c>
      <c r="E422" s="2">
        <v>0.84259932811171745</v>
      </c>
      <c r="F422">
        <v>0</v>
      </c>
      <c r="G422">
        <v>1</v>
      </c>
      <c r="H422">
        <v>0</v>
      </c>
      <c r="I422">
        <v>1</v>
      </c>
      <c r="J422">
        <v>1</v>
      </c>
      <c r="K422">
        <f t="shared" si="7"/>
        <v>23.97</v>
      </c>
    </row>
    <row r="423" spans="1:11" x14ac:dyDescent="0.25">
      <c r="A423">
        <v>1</v>
      </c>
      <c r="B423" s="3">
        <v>51.08</v>
      </c>
      <c r="C423">
        <v>8</v>
      </c>
      <c r="D423" s="1">
        <v>44974</v>
      </c>
      <c r="E423" s="2">
        <v>0.77256037074011141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f t="shared" si="7"/>
        <v>0</v>
      </c>
    </row>
    <row r="424" spans="1:11" x14ac:dyDescent="0.25">
      <c r="A424">
        <v>5</v>
      </c>
      <c r="B424" s="3">
        <v>178.65</v>
      </c>
      <c r="C424">
        <v>13</v>
      </c>
      <c r="D424" s="1">
        <v>44986</v>
      </c>
      <c r="E424" s="2">
        <v>0.84262838961535924</v>
      </c>
      <c r="F424">
        <v>1</v>
      </c>
      <c r="G424">
        <v>0</v>
      </c>
      <c r="H424">
        <v>1</v>
      </c>
      <c r="I424">
        <v>1</v>
      </c>
      <c r="J424">
        <v>0</v>
      </c>
      <c r="K424">
        <f t="shared" si="7"/>
        <v>26.79</v>
      </c>
    </row>
    <row r="425" spans="1:11" x14ac:dyDescent="0.25">
      <c r="A425">
        <v>9</v>
      </c>
      <c r="B425" s="3">
        <v>26.28</v>
      </c>
      <c r="C425">
        <v>16</v>
      </c>
      <c r="D425" s="1">
        <v>45130</v>
      </c>
      <c r="E425" s="2">
        <v>0.45047202988008478</v>
      </c>
      <c r="F425">
        <v>0</v>
      </c>
      <c r="G425">
        <v>0</v>
      </c>
      <c r="H425">
        <v>0</v>
      </c>
      <c r="I425">
        <v>0</v>
      </c>
      <c r="J425">
        <v>1</v>
      </c>
      <c r="K425">
        <f t="shared" si="7"/>
        <v>0</v>
      </c>
    </row>
    <row r="426" spans="1:11" x14ac:dyDescent="0.25">
      <c r="A426">
        <v>1</v>
      </c>
      <c r="B426" s="3">
        <v>129.66</v>
      </c>
      <c r="C426">
        <v>15</v>
      </c>
      <c r="D426" s="1">
        <v>45169</v>
      </c>
      <c r="E426" s="2">
        <v>0.80159759930877295</v>
      </c>
      <c r="F426">
        <v>1</v>
      </c>
      <c r="G426">
        <v>1</v>
      </c>
      <c r="H426">
        <v>1</v>
      </c>
      <c r="I426">
        <v>1</v>
      </c>
      <c r="J426">
        <v>0</v>
      </c>
      <c r="K426">
        <f t="shared" si="7"/>
        <v>19.440000000000001</v>
      </c>
    </row>
    <row r="427" spans="1:11" x14ac:dyDescent="0.25">
      <c r="A427">
        <v>6</v>
      </c>
      <c r="B427" s="3">
        <v>38.21</v>
      </c>
      <c r="C427">
        <v>4</v>
      </c>
      <c r="D427" s="1">
        <v>45147</v>
      </c>
      <c r="E427" s="2">
        <v>0.88336617316722388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f t="shared" si="7"/>
        <v>0</v>
      </c>
    </row>
    <row r="428" spans="1:11" x14ac:dyDescent="0.25">
      <c r="A428">
        <v>2</v>
      </c>
      <c r="B428" s="3">
        <v>192.59</v>
      </c>
      <c r="C428">
        <v>2</v>
      </c>
      <c r="D428" s="1">
        <v>45086</v>
      </c>
      <c r="E428" s="2">
        <v>0.76771384154295097</v>
      </c>
      <c r="F428">
        <v>0</v>
      </c>
      <c r="G428">
        <v>1</v>
      </c>
      <c r="H428">
        <v>0</v>
      </c>
      <c r="I428">
        <v>0</v>
      </c>
      <c r="J428">
        <v>0</v>
      </c>
      <c r="K428">
        <f t="shared" si="7"/>
        <v>0</v>
      </c>
    </row>
    <row r="429" spans="1:11" x14ac:dyDescent="0.25">
      <c r="A429">
        <v>10</v>
      </c>
      <c r="B429" s="3">
        <v>197.42</v>
      </c>
      <c r="C429">
        <v>26</v>
      </c>
      <c r="D429" s="1">
        <v>44988</v>
      </c>
      <c r="E429" s="2">
        <v>0.91605938912214757</v>
      </c>
      <c r="F429">
        <v>0</v>
      </c>
      <c r="G429">
        <v>1</v>
      </c>
      <c r="H429">
        <v>0</v>
      </c>
      <c r="I429">
        <v>1</v>
      </c>
      <c r="J429">
        <v>1</v>
      </c>
      <c r="K429">
        <f t="shared" si="7"/>
        <v>29.61</v>
      </c>
    </row>
    <row r="430" spans="1:11" x14ac:dyDescent="0.25">
      <c r="A430">
        <v>4</v>
      </c>
      <c r="B430" s="3">
        <v>23.34</v>
      </c>
      <c r="C430">
        <v>31</v>
      </c>
      <c r="D430" s="1">
        <v>45064</v>
      </c>
      <c r="E430" s="2">
        <v>0.42005823332386105</v>
      </c>
      <c r="F430">
        <v>1</v>
      </c>
      <c r="G430">
        <v>1</v>
      </c>
      <c r="H430">
        <v>1</v>
      </c>
      <c r="I430">
        <v>1</v>
      </c>
      <c r="J430">
        <v>1</v>
      </c>
      <c r="K430">
        <f t="shared" si="7"/>
        <v>3.5</v>
      </c>
    </row>
    <row r="431" spans="1:11" x14ac:dyDescent="0.25">
      <c r="A431">
        <v>1</v>
      </c>
      <c r="B431" s="3">
        <v>46.88</v>
      </c>
      <c r="C431">
        <v>23</v>
      </c>
      <c r="D431" s="1">
        <v>45022</v>
      </c>
      <c r="E431" s="2">
        <v>0.72788530691045872</v>
      </c>
      <c r="F431">
        <v>1</v>
      </c>
      <c r="G431">
        <v>1</v>
      </c>
      <c r="H431">
        <v>1</v>
      </c>
      <c r="I431">
        <v>0</v>
      </c>
      <c r="J431">
        <v>1</v>
      </c>
      <c r="K431">
        <f t="shared" si="7"/>
        <v>7.03</v>
      </c>
    </row>
    <row r="432" spans="1:11" x14ac:dyDescent="0.25">
      <c r="A432">
        <v>10</v>
      </c>
      <c r="B432" s="3">
        <v>71.22</v>
      </c>
      <c r="C432">
        <v>8</v>
      </c>
      <c r="D432" s="1">
        <v>45099</v>
      </c>
      <c r="E432" s="2">
        <v>0.49873563394694992</v>
      </c>
      <c r="F432">
        <v>0</v>
      </c>
      <c r="G432">
        <v>0</v>
      </c>
      <c r="H432">
        <v>0</v>
      </c>
      <c r="I432">
        <v>1</v>
      </c>
      <c r="J432">
        <v>0</v>
      </c>
      <c r="K432">
        <f t="shared" si="7"/>
        <v>0</v>
      </c>
    </row>
    <row r="433" spans="1:11" x14ac:dyDescent="0.25">
      <c r="A433">
        <v>9</v>
      </c>
      <c r="B433" s="3">
        <v>117.34</v>
      </c>
      <c r="C433">
        <v>18</v>
      </c>
      <c r="D433" s="1">
        <v>45265</v>
      </c>
      <c r="E433" s="2">
        <v>0.87479848399700755</v>
      </c>
      <c r="F433">
        <v>0</v>
      </c>
      <c r="G433">
        <v>1</v>
      </c>
      <c r="H433">
        <v>0</v>
      </c>
      <c r="I433">
        <v>0</v>
      </c>
      <c r="J433">
        <v>1</v>
      </c>
      <c r="K433">
        <f t="shared" si="7"/>
        <v>0</v>
      </c>
    </row>
    <row r="434" spans="1:11" x14ac:dyDescent="0.25">
      <c r="A434">
        <v>3</v>
      </c>
      <c r="B434" s="3">
        <v>104.42</v>
      </c>
      <c r="C434">
        <v>2</v>
      </c>
      <c r="D434" s="1">
        <v>45274</v>
      </c>
      <c r="E434" s="2">
        <v>0.71966956251205683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f t="shared" si="7"/>
        <v>0</v>
      </c>
    </row>
    <row r="435" spans="1:11" x14ac:dyDescent="0.25">
      <c r="A435">
        <v>10</v>
      </c>
      <c r="B435" s="3">
        <v>7.8</v>
      </c>
      <c r="C435">
        <v>15</v>
      </c>
      <c r="D435" s="1">
        <v>45093</v>
      </c>
      <c r="E435" s="2">
        <v>0.86686833066243807</v>
      </c>
      <c r="F435">
        <v>1</v>
      </c>
      <c r="G435">
        <v>1</v>
      </c>
      <c r="H435">
        <v>1</v>
      </c>
      <c r="I435">
        <v>1</v>
      </c>
      <c r="J435">
        <v>0</v>
      </c>
      <c r="K435">
        <f t="shared" si="7"/>
        <v>1.17</v>
      </c>
    </row>
    <row r="436" spans="1:11" x14ac:dyDescent="0.25">
      <c r="A436">
        <v>4</v>
      </c>
      <c r="B436" s="3">
        <v>20.04</v>
      </c>
      <c r="C436">
        <v>22</v>
      </c>
      <c r="D436" s="1">
        <v>45043</v>
      </c>
      <c r="E436" s="2">
        <v>0.66619939981573673</v>
      </c>
      <c r="F436">
        <v>0</v>
      </c>
      <c r="G436">
        <v>1</v>
      </c>
      <c r="H436">
        <v>1</v>
      </c>
      <c r="I436">
        <v>0</v>
      </c>
      <c r="J436">
        <v>1</v>
      </c>
      <c r="K436">
        <f t="shared" si="7"/>
        <v>3</v>
      </c>
    </row>
    <row r="437" spans="1:11" x14ac:dyDescent="0.25">
      <c r="A437">
        <v>8</v>
      </c>
      <c r="B437" s="3">
        <v>8.73</v>
      </c>
      <c r="C437">
        <v>21</v>
      </c>
      <c r="D437" s="1">
        <v>45145</v>
      </c>
      <c r="E437" s="2">
        <v>0.77433887796322454</v>
      </c>
      <c r="F437">
        <v>1</v>
      </c>
      <c r="G437">
        <v>0</v>
      </c>
      <c r="H437">
        <v>1</v>
      </c>
      <c r="I437">
        <v>0</v>
      </c>
      <c r="J437">
        <v>1</v>
      </c>
      <c r="K437">
        <f t="shared" si="7"/>
        <v>1.3</v>
      </c>
    </row>
    <row r="438" spans="1:11" x14ac:dyDescent="0.25">
      <c r="A438">
        <v>10</v>
      </c>
      <c r="B438" s="3">
        <v>140.07</v>
      </c>
      <c r="C438">
        <v>2</v>
      </c>
      <c r="D438" s="1">
        <v>45269</v>
      </c>
      <c r="E438" s="2">
        <v>0.86481551621402297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f t="shared" si="7"/>
        <v>0</v>
      </c>
    </row>
    <row r="439" spans="1:11" x14ac:dyDescent="0.25">
      <c r="A439">
        <v>1</v>
      </c>
      <c r="B439" s="3">
        <v>129.74</v>
      </c>
      <c r="C439">
        <v>19</v>
      </c>
      <c r="D439" s="1">
        <v>45138</v>
      </c>
      <c r="E439" s="2">
        <v>0.7316168167364846</v>
      </c>
      <c r="F439">
        <v>1</v>
      </c>
      <c r="G439">
        <v>1</v>
      </c>
      <c r="H439">
        <v>0</v>
      </c>
      <c r="I439">
        <v>0</v>
      </c>
      <c r="J439">
        <v>1</v>
      </c>
      <c r="K439">
        <f t="shared" si="7"/>
        <v>0</v>
      </c>
    </row>
    <row r="440" spans="1:11" x14ac:dyDescent="0.25">
      <c r="A440">
        <v>2</v>
      </c>
      <c r="B440" s="3">
        <v>49.48</v>
      </c>
      <c r="C440">
        <v>1</v>
      </c>
      <c r="D440" s="1">
        <v>45038</v>
      </c>
      <c r="E440" s="2">
        <v>0.85532017879762789</v>
      </c>
      <c r="F440">
        <v>1</v>
      </c>
      <c r="G440">
        <v>0</v>
      </c>
      <c r="H440">
        <v>0</v>
      </c>
      <c r="I440">
        <v>0</v>
      </c>
      <c r="J440">
        <v>0</v>
      </c>
      <c r="K440">
        <f t="shared" si="7"/>
        <v>0</v>
      </c>
    </row>
    <row r="441" spans="1:11" x14ac:dyDescent="0.25">
      <c r="A441">
        <v>4</v>
      </c>
      <c r="B441" s="3">
        <v>12.97</v>
      </c>
      <c r="C441">
        <v>1</v>
      </c>
      <c r="D441" s="1">
        <v>45091</v>
      </c>
      <c r="E441" s="2">
        <v>0.64347357380197423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f t="shared" si="7"/>
        <v>0</v>
      </c>
    </row>
    <row r="442" spans="1:11" x14ac:dyDescent="0.25">
      <c r="A442">
        <v>6</v>
      </c>
      <c r="B442" s="3">
        <v>136.16999999999999</v>
      </c>
      <c r="C442">
        <v>30</v>
      </c>
      <c r="D442" s="1">
        <v>45097</v>
      </c>
      <c r="E442" s="2">
        <v>0.45336494063458105</v>
      </c>
      <c r="F442">
        <v>0</v>
      </c>
      <c r="G442">
        <v>1</v>
      </c>
      <c r="H442">
        <v>1</v>
      </c>
      <c r="I442">
        <v>1</v>
      </c>
      <c r="J442">
        <v>1</v>
      </c>
      <c r="K442">
        <f t="shared" si="7"/>
        <v>20.420000000000002</v>
      </c>
    </row>
    <row r="443" spans="1:11" x14ac:dyDescent="0.25">
      <c r="A443">
        <v>10</v>
      </c>
      <c r="B443" s="3">
        <v>197.68</v>
      </c>
      <c r="C443">
        <v>6</v>
      </c>
      <c r="D443" s="1">
        <v>45211</v>
      </c>
      <c r="E443" s="2">
        <v>0.568920581369457</v>
      </c>
      <c r="F443">
        <v>0</v>
      </c>
      <c r="G443">
        <v>1</v>
      </c>
      <c r="H443">
        <v>1</v>
      </c>
      <c r="I443">
        <v>0</v>
      </c>
      <c r="J443">
        <v>0</v>
      </c>
      <c r="K443">
        <f t="shared" si="7"/>
        <v>0</v>
      </c>
    </row>
    <row r="444" spans="1:11" x14ac:dyDescent="0.25">
      <c r="A444">
        <v>5</v>
      </c>
      <c r="B444" s="3">
        <v>48.15</v>
      </c>
      <c r="C444">
        <v>15</v>
      </c>
      <c r="D444" s="1">
        <v>44963</v>
      </c>
      <c r="E444" s="2">
        <v>0.9277993989572535</v>
      </c>
      <c r="F444">
        <v>1</v>
      </c>
      <c r="G444">
        <v>1</v>
      </c>
      <c r="H444">
        <v>1</v>
      </c>
      <c r="I444">
        <v>1</v>
      </c>
      <c r="J444">
        <v>0</v>
      </c>
      <c r="K444">
        <f t="shared" si="7"/>
        <v>7.22</v>
      </c>
    </row>
    <row r="445" spans="1:11" x14ac:dyDescent="0.25">
      <c r="A445">
        <v>7</v>
      </c>
      <c r="B445" s="3">
        <v>194.62</v>
      </c>
      <c r="C445">
        <v>6</v>
      </c>
      <c r="D445" s="1">
        <v>45045</v>
      </c>
      <c r="E445" s="2">
        <v>0.45911462624268107</v>
      </c>
      <c r="F445">
        <v>0</v>
      </c>
      <c r="G445">
        <v>1</v>
      </c>
      <c r="H445">
        <v>1</v>
      </c>
      <c r="I445">
        <v>0</v>
      </c>
      <c r="J445">
        <v>0</v>
      </c>
      <c r="K445">
        <f t="shared" si="7"/>
        <v>0</v>
      </c>
    </row>
    <row r="446" spans="1:11" x14ac:dyDescent="0.25">
      <c r="A446">
        <v>4</v>
      </c>
      <c r="B446" s="3">
        <v>64.489999999999995</v>
      </c>
      <c r="C446">
        <v>7</v>
      </c>
      <c r="D446" s="1">
        <v>45138</v>
      </c>
      <c r="E446" s="2">
        <v>0.55617616053251062</v>
      </c>
      <c r="F446">
        <v>1</v>
      </c>
      <c r="G446">
        <v>1</v>
      </c>
      <c r="H446">
        <v>1</v>
      </c>
      <c r="I446">
        <v>0</v>
      </c>
      <c r="J446">
        <v>0</v>
      </c>
      <c r="K446">
        <f t="shared" si="7"/>
        <v>0</v>
      </c>
    </row>
    <row r="447" spans="1:11" x14ac:dyDescent="0.25">
      <c r="A447">
        <v>9</v>
      </c>
      <c r="B447" s="3">
        <v>88.04</v>
      </c>
      <c r="C447">
        <v>24</v>
      </c>
      <c r="D447" s="1">
        <v>45019</v>
      </c>
      <c r="E447" s="2">
        <v>0.49738525209475126</v>
      </c>
      <c r="F447">
        <v>0</v>
      </c>
      <c r="G447">
        <v>0</v>
      </c>
      <c r="H447">
        <v>0</v>
      </c>
      <c r="I447">
        <v>1</v>
      </c>
      <c r="J447">
        <v>1</v>
      </c>
      <c r="K447">
        <f t="shared" si="7"/>
        <v>13.2</v>
      </c>
    </row>
    <row r="448" spans="1:11" x14ac:dyDescent="0.25">
      <c r="A448">
        <v>6</v>
      </c>
      <c r="B448" s="3">
        <v>36.35</v>
      </c>
      <c r="C448">
        <v>31</v>
      </c>
      <c r="D448" s="1">
        <v>45167</v>
      </c>
      <c r="E448" s="2">
        <v>0.91384540610771603</v>
      </c>
      <c r="F448">
        <v>1</v>
      </c>
      <c r="G448">
        <v>1</v>
      </c>
      <c r="H448">
        <v>1</v>
      </c>
      <c r="I448">
        <v>1</v>
      </c>
      <c r="J448">
        <v>1</v>
      </c>
      <c r="K448">
        <f t="shared" si="7"/>
        <v>5.45</v>
      </c>
    </row>
    <row r="449" spans="1:11" x14ac:dyDescent="0.25">
      <c r="A449">
        <v>9</v>
      </c>
      <c r="B449" s="3">
        <v>43.58</v>
      </c>
      <c r="C449">
        <v>15</v>
      </c>
      <c r="D449" s="1">
        <v>45238</v>
      </c>
      <c r="E449" s="2">
        <v>0.82390607920264047</v>
      </c>
      <c r="F449">
        <v>1</v>
      </c>
      <c r="G449">
        <v>1</v>
      </c>
      <c r="H449">
        <v>1</v>
      </c>
      <c r="I449">
        <v>1</v>
      </c>
      <c r="J449">
        <v>0</v>
      </c>
      <c r="K449">
        <f t="shared" si="7"/>
        <v>6.53</v>
      </c>
    </row>
    <row r="450" spans="1:11" x14ac:dyDescent="0.25">
      <c r="A450">
        <v>4</v>
      </c>
      <c r="B450" s="3">
        <v>171.79</v>
      </c>
      <c r="C450">
        <v>5</v>
      </c>
      <c r="D450" s="1">
        <v>44981</v>
      </c>
      <c r="E450" s="2">
        <v>0.60985653177952115</v>
      </c>
      <c r="F450">
        <v>1</v>
      </c>
      <c r="G450">
        <v>0</v>
      </c>
      <c r="H450">
        <v>1</v>
      </c>
      <c r="I450">
        <v>0</v>
      </c>
      <c r="J450">
        <v>0</v>
      </c>
      <c r="K450">
        <f t="shared" si="7"/>
        <v>0</v>
      </c>
    </row>
    <row r="451" spans="1:11" x14ac:dyDescent="0.25">
      <c r="A451">
        <v>6</v>
      </c>
      <c r="B451" s="3">
        <v>1.02</v>
      </c>
      <c r="C451">
        <v>22</v>
      </c>
      <c r="D451" s="1">
        <v>45081</v>
      </c>
      <c r="E451" s="2">
        <v>0.68581895442271112</v>
      </c>
      <c r="F451">
        <v>0</v>
      </c>
      <c r="G451">
        <v>1</v>
      </c>
      <c r="H451">
        <v>1</v>
      </c>
      <c r="I451">
        <v>0</v>
      </c>
      <c r="J451">
        <v>1</v>
      </c>
      <c r="K451">
        <f t="shared" ref="K451:K514" si="8">IF(H451+I451+J451&gt;1,ROUNDDOWN(B451*0.15,2),0)</f>
        <v>0.15</v>
      </c>
    </row>
    <row r="452" spans="1:11" x14ac:dyDescent="0.25">
      <c r="A452">
        <v>9</v>
      </c>
      <c r="B452" s="3">
        <v>55.21</v>
      </c>
      <c r="C452">
        <v>6</v>
      </c>
      <c r="D452" s="1">
        <v>45275</v>
      </c>
      <c r="E452" s="2">
        <v>0.64276449583465445</v>
      </c>
      <c r="F452">
        <v>0</v>
      </c>
      <c r="G452">
        <v>1</v>
      </c>
      <c r="H452">
        <v>1</v>
      </c>
      <c r="I452">
        <v>0</v>
      </c>
      <c r="J452">
        <v>0</v>
      </c>
      <c r="K452">
        <f t="shared" si="8"/>
        <v>0</v>
      </c>
    </row>
    <row r="453" spans="1:11" x14ac:dyDescent="0.25">
      <c r="A453">
        <v>9</v>
      </c>
      <c r="B453" s="3">
        <v>41.4</v>
      </c>
      <c r="C453">
        <v>17</v>
      </c>
      <c r="D453" s="1">
        <v>44959</v>
      </c>
      <c r="E453" s="2">
        <v>0.62628468704023876</v>
      </c>
      <c r="F453">
        <v>1</v>
      </c>
      <c r="G453">
        <v>0</v>
      </c>
      <c r="H453">
        <v>0</v>
      </c>
      <c r="I453">
        <v>0</v>
      </c>
      <c r="J453">
        <v>1</v>
      </c>
      <c r="K453">
        <f t="shared" si="8"/>
        <v>0</v>
      </c>
    </row>
    <row r="454" spans="1:11" x14ac:dyDescent="0.25">
      <c r="A454">
        <v>5</v>
      </c>
      <c r="B454" s="3">
        <v>2.77</v>
      </c>
      <c r="C454">
        <v>28</v>
      </c>
      <c r="D454" s="1">
        <v>45273</v>
      </c>
      <c r="E454" s="2">
        <v>0.67572083468303623</v>
      </c>
      <c r="F454">
        <v>0</v>
      </c>
      <c r="G454">
        <v>0</v>
      </c>
      <c r="H454">
        <v>1</v>
      </c>
      <c r="I454">
        <v>1</v>
      </c>
      <c r="J454">
        <v>1</v>
      </c>
      <c r="K454">
        <f t="shared" si="8"/>
        <v>0.41</v>
      </c>
    </row>
    <row r="455" spans="1:11" x14ac:dyDescent="0.25">
      <c r="A455">
        <v>7</v>
      </c>
      <c r="B455" s="3">
        <v>140.66</v>
      </c>
      <c r="C455">
        <v>30</v>
      </c>
      <c r="D455" s="1">
        <v>45235</v>
      </c>
      <c r="E455" s="2">
        <v>0.7741917280133801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f t="shared" si="8"/>
        <v>21.09</v>
      </c>
    </row>
    <row r="456" spans="1:11" x14ac:dyDescent="0.25">
      <c r="A456">
        <v>4</v>
      </c>
      <c r="B456" s="3">
        <v>18.78</v>
      </c>
      <c r="C456">
        <v>5</v>
      </c>
      <c r="D456" s="1">
        <v>45090</v>
      </c>
      <c r="E456" s="2">
        <v>0.44277240146969499</v>
      </c>
      <c r="F456">
        <v>1</v>
      </c>
      <c r="G456">
        <v>0</v>
      </c>
      <c r="H456">
        <v>1</v>
      </c>
      <c r="I456">
        <v>0</v>
      </c>
      <c r="J456">
        <v>0</v>
      </c>
      <c r="K456">
        <f t="shared" si="8"/>
        <v>0</v>
      </c>
    </row>
    <row r="457" spans="1:11" x14ac:dyDescent="0.25">
      <c r="A457">
        <v>2</v>
      </c>
      <c r="B457" s="3">
        <v>187.65</v>
      </c>
      <c r="C457">
        <v>6</v>
      </c>
      <c r="D457" s="1">
        <v>44985</v>
      </c>
      <c r="E457" s="2">
        <v>0.77478676439515692</v>
      </c>
      <c r="F457">
        <v>0</v>
      </c>
      <c r="G457">
        <v>1</v>
      </c>
      <c r="H457">
        <v>1</v>
      </c>
      <c r="I457">
        <v>0</v>
      </c>
      <c r="J457">
        <v>0</v>
      </c>
      <c r="K457">
        <f t="shared" si="8"/>
        <v>0</v>
      </c>
    </row>
    <row r="458" spans="1:11" x14ac:dyDescent="0.25">
      <c r="A458">
        <v>4</v>
      </c>
      <c r="B458" s="3">
        <v>44.66</v>
      </c>
      <c r="C458">
        <v>10</v>
      </c>
      <c r="D458" s="1">
        <v>45194</v>
      </c>
      <c r="E458" s="2">
        <v>0.92896787326261654</v>
      </c>
      <c r="F458">
        <v>0</v>
      </c>
      <c r="G458">
        <v>1</v>
      </c>
      <c r="H458">
        <v>0</v>
      </c>
      <c r="I458">
        <v>1</v>
      </c>
      <c r="J458">
        <v>0</v>
      </c>
      <c r="K458">
        <f t="shared" si="8"/>
        <v>0</v>
      </c>
    </row>
    <row r="459" spans="1:11" x14ac:dyDescent="0.25">
      <c r="A459">
        <v>3</v>
      </c>
      <c r="B459" s="3">
        <v>169.86</v>
      </c>
      <c r="C459">
        <v>5</v>
      </c>
      <c r="D459" s="1">
        <v>44982</v>
      </c>
      <c r="E459" s="2">
        <v>0.72003474118467237</v>
      </c>
      <c r="F459">
        <v>1</v>
      </c>
      <c r="G459">
        <v>0</v>
      </c>
      <c r="H459">
        <v>1</v>
      </c>
      <c r="I459">
        <v>0</v>
      </c>
      <c r="J459">
        <v>0</v>
      </c>
      <c r="K459">
        <f t="shared" si="8"/>
        <v>0</v>
      </c>
    </row>
    <row r="460" spans="1:11" x14ac:dyDescent="0.25">
      <c r="A460">
        <v>9</v>
      </c>
      <c r="B460" s="3">
        <v>33.47</v>
      </c>
      <c r="C460">
        <v>31</v>
      </c>
      <c r="D460" s="1">
        <v>44942</v>
      </c>
      <c r="E460" s="2">
        <v>0.43917153990032759</v>
      </c>
      <c r="F460">
        <v>1</v>
      </c>
      <c r="G460">
        <v>1</v>
      </c>
      <c r="H460">
        <v>1</v>
      </c>
      <c r="I460">
        <v>1</v>
      </c>
      <c r="J460">
        <v>1</v>
      </c>
      <c r="K460">
        <f t="shared" si="8"/>
        <v>5.0199999999999996</v>
      </c>
    </row>
    <row r="461" spans="1:11" x14ac:dyDescent="0.25">
      <c r="A461">
        <v>4</v>
      </c>
      <c r="B461" s="3">
        <v>82.82</v>
      </c>
      <c r="C461">
        <v>5</v>
      </c>
      <c r="D461" s="1">
        <v>45049</v>
      </c>
      <c r="E461" s="2">
        <v>0.69518925931689957</v>
      </c>
      <c r="F461">
        <v>1</v>
      </c>
      <c r="G461">
        <v>0</v>
      </c>
      <c r="H461">
        <v>1</v>
      </c>
      <c r="I461">
        <v>0</v>
      </c>
      <c r="J461">
        <v>0</v>
      </c>
      <c r="K461">
        <f t="shared" si="8"/>
        <v>0</v>
      </c>
    </row>
    <row r="462" spans="1:11" x14ac:dyDescent="0.25">
      <c r="A462">
        <v>4</v>
      </c>
      <c r="B462" s="3">
        <v>120.88</v>
      </c>
      <c r="C462">
        <v>25</v>
      </c>
      <c r="D462" s="1">
        <v>45104</v>
      </c>
      <c r="E462" s="2">
        <v>0.85533627151580194</v>
      </c>
      <c r="F462">
        <v>1</v>
      </c>
      <c r="G462">
        <v>0</v>
      </c>
      <c r="H462">
        <v>0</v>
      </c>
      <c r="I462">
        <v>1</v>
      </c>
      <c r="J462">
        <v>1</v>
      </c>
      <c r="K462">
        <f t="shared" si="8"/>
        <v>18.13</v>
      </c>
    </row>
    <row r="463" spans="1:11" x14ac:dyDescent="0.25">
      <c r="A463">
        <v>6</v>
      </c>
      <c r="B463" s="3">
        <v>87.5</v>
      </c>
      <c r="C463">
        <v>8</v>
      </c>
      <c r="D463" s="1">
        <v>45134</v>
      </c>
      <c r="E463" s="2">
        <v>0.95702591006800453</v>
      </c>
      <c r="F463">
        <v>0</v>
      </c>
      <c r="G463">
        <v>0</v>
      </c>
      <c r="H463">
        <v>0</v>
      </c>
      <c r="I463">
        <v>1</v>
      </c>
      <c r="J463">
        <v>0</v>
      </c>
      <c r="K463">
        <f t="shared" si="8"/>
        <v>0</v>
      </c>
    </row>
    <row r="464" spans="1:11" x14ac:dyDescent="0.25">
      <c r="A464">
        <v>2</v>
      </c>
      <c r="B464" s="3">
        <v>130.09</v>
      </c>
      <c r="C464">
        <v>30</v>
      </c>
      <c r="D464" s="1">
        <v>44950</v>
      </c>
      <c r="E464" s="2">
        <v>0.60204168896195143</v>
      </c>
      <c r="F464">
        <v>0</v>
      </c>
      <c r="G464">
        <v>1</v>
      </c>
      <c r="H464">
        <v>1</v>
      </c>
      <c r="I464">
        <v>1</v>
      </c>
      <c r="J464">
        <v>1</v>
      </c>
      <c r="K464">
        <f t="shared" si="8"/>
        <v>19.510000000000002</v>
      </c>
    </row>
    <row r="465" spans="1:11" x14ac:dyDescent="0.25">
      <c r="A465">
        <v>2</v>
      </c>
      <c r="B465" s="3">
        <v>109.2</v>
      </c>
      <c r="C465">
        <v>22</v>
      </c>
      <c r="D465" s="1">
        <v>45261</v>
      </c>
      <c r="E465" s="2">
        <v>0.69210744240808175</v>
      </c>
      <c r="F465">
        <v>0</v>
      </c>
      <c r="G465">
        <v>1</v>
      </c>
      <c r="H465">
        <v>1</v>
      </c>
      <c r="I465">
        <v>0</v>
      </c>
      <c r="J465">
        <v>1</v>
      </c>
      <c r="K465">
        <f t="shared" si="8"/>
        <v>16.38</v>
      </c>
    </row>
    <row r="466" spans="1:11" x14ac:dyDescent="0.25">
      <c r="A466">
        <v>6</v>
      </c>
      <c r="B466" s="3">
        <v>41.79</v>
      </c>
      <c r="C466">
        <v>20</v>
      </c>
      <c r="D466" s="1">
        <v>45052</v>
      </c>
      <c r="E466" s="2">
        <v>0.63775712953916619</v>
      </c>
      <c r="F466">
        <v>0</v>
      </c>
      <c r="G466">
        <v>0</v>
      </c>
      <c r="H466">
        <v>1</v>
      </c>
      <c r="I466">
        <v>0</v>
      </c>
      <c r="J466">
        <v>1</v>
      </c>
      <c r="K466">
        <f t="shared" si="8"/>
        <v>6.26</v>
      </c>
    </row>
    <row r="467" spans="1:11" x14ac:dyDescent="0.25">
      <c r="A467">
        <v>2</v>
      </c>
      <c r="B467" s="3">
        <v>84.62</v>
      </c>
      <c r="C467">
        <v>8</v>
      </c>
      <c r="D467" s="1">
        <v>45095</v>
      </c>
      <c r="E467" s="2">
        <v>0.72556952812729136</v>
      </c>
      <c r="F467">
        <v>0</v>
      </c>
      <c r="G467">
        <v>0</v>
      </c>
      <c r="H467">
        <v>0</v>
      </c>
      <c r="I467">
        <v>1</v>
      </c>
      <c r="J467">
        <v>0</v>
      </c>
      <c r="K467">
        <f t="shared" si="8"/>
        <v>0</v>
      </c>
    </row>
    <row r="468" spans="1:11" x14ac:dyDescent="0.25">
      <c r="A468">
        <v>1</v>
      </c>
      <c r="B468" s="3">
        <v>191.47</v>
      </c>
      <c r="C468">
        <v>24</v>
      </c>
      <c r="D468" s="1">
        <v>44993</v>
      </c>
      <c r="E468" s="2">
        <v>0.45854552365207935</v>
      </c>
      <c r="F468">
        <v>0</v>
      </c>
      <c r="G468">
        <v>0</v>
      </c>
      <c r="H468">
        <v>0</v>
      </c>
      <c r="I468">
        <v>1</v>
      </c>
      <c r="J468">
        <v>1</v>
      </c>
      <c r="K468">
        <f t="shared" si="8"/>
        <v>28.72</v>
      </c>
    </row>
    <row r="469" spans="1:11" x14ac:dyDescent="0.25">
      <c r="A469">
        <v>9</v>
      </c>
      <c r="B469" s="3">
        <v>121.24</v>
      </c>
      <c r="C469">
        <v>14</v>
      </c>
      <c r="D469" s="1">
        <v>45288</v>
      </c>
      <c r="E469" s="2">
        <v>0.78547533196124397</v>
      </c>
      <c r="F469">
        <v>0</v>
      </c>
      <c r="G469">
        <v>1</v>
      </c>
      <c r="H469">
        <v>1</v>
      </c>
      <c r="I469">
        <v>1</v>
      </c>
      <c r="J469">
        <v>0</v>
      </c>
      <c r="K469">
        <f t="shared" si="8"/>
        <v>18.18</v>
      </c>
    </row>
    <row r="470" spans="1:11" x14ac:dyDescent="0.25">
      <c r="A470">
        <v>5</v>
      </c>
      <c r="B470" s="3">
        <v>68.38</v>
      </c>
      <c r="C470">
        <v>9</v>
      </c>
      <c r="D470" s="1">
        <v>45233</v>
      </c>
      <c r="E470" s="2">
        <v>0.92346648352106508</v>
      </c>
      <c r="F470">
        <v>1</v>
      </c>
      <c r="G470">
        <v>0</v>
      </c>
      <c r="H470">
        <v>0</v>
      </c>
      <c r="I470">
        <v>1</v>
      </c>
      <c r="J470">
        <v>0</v>
      </c>
      <c r="K470">
        <f t="shared" si="8"/>
        <v>0</v>
      </c>
    </row>
    <row r="471" spans="1:11" x14ac:dyDescent="0.25">
      <c r="A471">
        <v>5</v>
      </c>
      <c r="B471" s="3">
        <v>67.45</v>
      </c>
      <c r="C471">
        <v>22</v>
      </c>
      <c r="D471" s="1">
        <v>45290</v>
      </c>
      <c r="E471" s="2">
        <v>0.93136477725632671</v>
      </c>
      <c r="F471">
        <v>0</v>
      </c>
      <c r="G471">
        <v>1</v>
      </c>
      <c r="H471">
        <v>1</v>
      </c>
      <c r="I471">
        <v>0</v>
      </c>
      <c r="J471">
        <v>1</v>
      </c>
      <c r="K471">
        <f t="shared" si="8"/>
        <v>10.11</v>
      </c>
    </row>
    <row r="472" spans="1:11" x14ac:dyDescent="0.25">
      <c r="A472">
        <v>9</v>
      </c>
      <c r="B472" s="3">
        <v>123.46</v>
      </c>
      <c r="C472">
        <v>6</v>
      </c>
      <c r="D472" s="1">
        <v>45165</v>
      </c>
      <c r="E472" s="2">
        <v>0.60184165194258543</v>
      </c>
      <c r="F472">
        <v>0</v>
      </c>
      <c r="G472">
        <v>1</v>
      </c>
      <c r="H472">
        <v>1</v>
      </c>
      <c r="I472">
        <v>0</v>
      </c>
      <c r="J472">
        <v>0</v>
      </c>
      <c r="K472">
        <f t="shared" si="8"/>
        <v>0</v>
      </c>
    </row>
    <row r="473" spans="1:11" x14ac:dyDescent="0.25">
      <c r="A473">
        <v>2</v>
      </c>
      <c r="B473" s="3">
        <v>176.25</v>
      </c>
      <c r="C473">
        <v>25</v>
      </c>
      <c r="D473" s="1">
        <v>45134</v>
      </c>
      <c r="E473" s="2">
        <v>0.59991453036218767</v>
      </c>
      <c r="F473">
        <v>1</v>
      </c>
      <c r="G473">
        <v>0</v>
      </c>
      <c r="H473">
        <v>0</v>
      </c>
      <c r="I473">
        <v>1</v>
      </c>
      <c r="J473">
        <v>1</v>
      </c>
      <c r="K473">
        <f t="shared" si="8"/>
        <v>26.43</v>
      </c>
    </row>
    <row r="474" spans="1:11" x14ac:dyDescent="0.25">
      <c r="A474">
        <v>7</v>
      </c>
      <c r="B474" s="3">
        <v>112.32</v>
      </c>
      <c r="C474">
        <v>21</v>
      </c>
      <c r="D474" s="1">
        <v>45208</v>
      </c>
      <c r="E474" s="2">
        <v>0.91672854518648572</v>
      </c>
      <c r="F474">
        <v>1</v>
      </c>
      <c r="G474">
        <v>0</v>
      </c>
      <c r="H474">
        <v>1</v>
      </c>
      <c r="I474">
        <v>0</v>
      </c>
      <c r="J474">
        <v>1</v>
      </c>
      <c r="K474">
        <f t="shared" si="8"/>
        <v>16.84</v>
      </c>
    </row>
    <row r="475" spans="1:11" x14ac:dyDescent="0.25">
      <c r="A475">
        <v>7</v>
      </c>
      <c r="B475" s="3">
        <v>166.98</v>
      </c>
      <c r="C475">
        <v>24</v>
      </c>
      <c r="D475" s="1">
        <v>45173</v>
      </c>
      <c r="E475" s="2">
        <v>0.82193681699637677</v>
      </c>
      <c r="F475">
        <v>0</v>
      </c>
      <c r="G475">
        <v>0</v>
      </c>
      <c r="H475">
        <v>0</v>
      </c>
      <c r="I475">
        <v>1</v>
      </c>
      <c r="J475">
        <v>1</v>
      </c>
      <c r="K475">
        <f t="shared" si="8"/>
        <v>25.04</v>
      </c>
    </row>
    <row r="476" spans="1:11" x14ac:dyDescent="0.25">
      <c r="A476">
        <v>6</v>
      </c>
      <c r="B476" s="3">
        <v>171.8</v>
      </c>
      <c r="C476">
        <v>20</v>
      </c>
      <c r="D476" s="1">
        <v>45103</v>
      </c>
      <c r="E476" s="2">
        <v>0.8997884179529797</v>
      </c>
      <c r="F476">
        <v>0</v>
      </c>
      <c r="G476">
        <v>0</v>
      </c>
      <c r="H476">
        <v>1</v>
      </c>
      <c r="I476">
        <v>0</v>
      </c>
      <c r="J476">
        <v>1</v>
      </c>
      <c r="K476">
        <f t="shared" si="8"/>
        <v>25.77</v>
      </c>
    </row>
    <row r="477" spans="1:11" x14ac:dyDescent="0.25">
      <c r="A477">
        <v>10</v>
      </c>
      <c r="B477" s="3">
        <v>191.13</v>
      </c>
      <c r="C477">
        <v>4</v>
      </c>
      <c r="D477" s="1">
        <v>44941</v>
      </c>
      <c r="E477" s="2">
        <v>0.87960209747059637</v>
      </c>
      <c r="F477">
        <v>0</v>
      </c>
      <c r="G477">
        <v>0</v>
      </c>
      <c r="H477">
        <v>1</v>
      </c>
      <c r="I477">
        <v>0</v>
      </c>
      <c r="J477">
        <v>0</v>
      </c>
      <c r="K477">
        <f t="shared" si="8"/>
        <v>0</v>
      </c>
    </row>
    <row r="478" spans="1:11" x14ac:dyDescent="0.25">
      <c r="A478">
        <v>3</v>
      </c>
      <c r="B478" s="3">
        <v>107.59</v>
      </c>
      <c r="C478">
        <v>21</v>
      </c>
      <c r="D478" s="1">
        <v>45141</v>
      </c>
      <c r="E478" s="2">
        <v>0.76160346236734133</v>
      </c>
      <c r="F478">
        <v>1</v>
      </c>
      <c r="G478">
        <v>0</v>
      </c>
      <c r="H478">
        <v>1</v>
      </c>
      <c r="I478">
        <v>0</v>
      </c>
      <c r="J478">
        <v>1</v>
      </c>
      <c r="K478">
        <f t="shared" si="8"/>
        <v>16.13</v>
      </c>
    </row>
    <row r="479" spans="1:11" x14ac:dyDescent="0.25">
      <c r="A479">
        <v>8</v>
      </c>
      <c r="B479" s="3">
        <v>48.52</v>
      </c>
      <c r="C479">
        <v>6</v>
      </c>
      <c r="D479" s="1">
        <v>45261</v>
      </c>
      <c r="E479" s="2">
        <v>0.82054514564918468</v>
      </c>
      <c r="F479">
        <v>0</v>
      </c>
      <c r="G479">
        <v>1</v>
      </c>
      <c r="H479">
        <v>1</v>
      </c>
      <c r="I479">
        <v>0</v>
      </c>
      <c r="J479">
        <v>0</v>
      </c>
      <c r="K479">
        <f t="shared" si="8"/>
        <v>0</v>
      </c>
    </row>
    <row r="480" spans="1:11" x14ac:dyDescent="0.25">
      <c r="A480">
        <v>1</v>
      </c>
      <c r="B480" s="3">
        <v>38.81</v>
      </c>
      <c r="C480">
        <v>6</v>
      </c>
      <c r="D480" s="1">
        <v>45189</v>
      </c>
      <c r="E480" s="2">
        <v>0.68207451638242633</v>
      </c>
      <c r="F480">
        <v>0</v>
      </c>
      <c r="G480">
        <v>1</v>
      </c>
      <c r="H480">
        <v>1</v>
      </c>
      <c r="I480">
        <v>0</v>
      </c>
      <c r="J480">
        <v>0</v>
      </c>
      <c r="K480">
        <f t="shared" si="8"/>
        <v>0</v>
      </c>
    </row>
    <row r="481" spans="1:11" x14ac:dyDescent="0.25">
      <c r="A481">
        <v>4</v>
      </c>
      <c r="B481" s="3">
        <v>109.49</v>
      </c>
      <c r="C481">
        <v>1</v>
      </c>
      <c r="D481" s="1">
        <v>45009</v>
      </c>
      <c r="E481" s="2">
        <v>0.45886805338216297</v>
      </c>
      <c r="F481">
        <v>1</v>
      </c>
      <c r="G481">
        <v>0</v>
      </c>
      <c r="H481">
        <v>0</v>
      </c>
      <c r="I481">
        <v>0</v>
      </c>
      <c r="J481">
        <v>0</v>
      </c>
      <c r="K481">
        <f t="shared" si="8"/>
        <v>0</v>
      </c>
    </row>
    <row r="482" spans="1:11" x14ac:dyDescent="0.25">
      <c r="A482">
        <v>6</v>
      </c>
      <c r="B482" s="3">
        <v>84.49</v>
      </c>
      <c r="C482">
        <v>24</v>
      </c>
      <c r="D482" s="1">
        <v>44947</v>
      </c>
      <c r="E482" s="2">
        <v>0.60541078281084748</v>
      </c>
      <c r="F482">
        <v>0</v>
      </c>
      <c r="G482">
        <v>0</v>
      </c>
      <c r="H482">
        <v>0</v>
      </c>
      <c r="I482">
        <v>1</v>
      </c>
      <c r="J482">
        <v>1</v>
      </c>
      <c r="K482">
        <f t="shared" si="8"/>
        <v>12.67</v>
      </c>
    </row>
    <row r="483" spans="1:11" x14ac:dyDescent="0.25">
      <c r="A483">
        <v>1</v>
      </c>
      <c r="B483" s="3">
        <v>183.73</v>
      </c>
      <c r="C483">
        <v>16</v>
      </c>
      <c r="D483" s="1">
        <v>45076</v>
      </c>
      <c r="E483" s="2">
        <v>0.71657470041137716</v>
      </c>
      <c r="F483">
        <v>0</v>
      </c>
      <c r="G483">
        <v>0</v>
      </c>
      <c r="H483">
        <v>0</v>
      </c>
      <c r="I483">
        <v>0</v>
      </c>
      <c r="J483">
        <v>1</v>
      </c>
      <c r="K483">
        <f t="shared" si="8"/>
        <v>0</v>
      </c>
    </row>
    <row r="484" spans="1:11" x14ac:dyDescent="0.25">
      <c r="A484">
        <v>6</v>
      </c>
      <c r="B484" s="3">
        <v>39.94</v>
      </c>
      <c r="C484">
        <v>3</v>
      </c>
      <c r="D484" s="1">
        <v>45028</v>
      </c>
      <c r="E484" s="2">
        <v>0.50024261489525346</v>
      </c>
      <c r="F484">
        <v>1</v>
      </c>
      <c r="G484">
        <v>1</v>
      </c>
      <c r="H484">
        <v>0</v>
      </c>
      <c r="I484">
        <v>0</v>
      </c>
      <c r="J484">
        <v>0</v>
      </c>
      <c r="K484">
        <f t="shared" si="8"/>
        <v>0</v>
      </c>
    </row>
    <row r="485" spans="1:11" x14ac:dyDescent="0.25">
      <c r="A485">
        <v>3</v>
      </c>
      <c r="B485" s="3">
        <v>172.17</v>
      </c>
      <c r="C485">
        <v>11</v>
      </c>
      <c r="D485" s="1">
        <v>45031</v>
      </c>
      <c r="E485" s="2">
        <v>0.56068460864654446</v>
      </c>
      <c r="F485">
        <v>1</v>
      </c>
      <c r="G485">
        <v>1</v>
      </c>
      <c r="H485">
        <v>0</v>
      </c>
      <c r="I485">
        <v>1</v>
      </c>
      <c r="J485">
        <v>0</v>
      </c>
      <c r="K485">
        <f t="shared" si="8"/>
        <v>0</v>
      </c>
    </row>
    <row r="486" spans="1:11" x14ac:dyDescent="0.25">
      <c r="A486">
        <v>6</v>
      </c>
      <c r="B486" s="3">
        <v>163.19999999999999</v>
      </c>
      <c r="C486">
        <v>31</v>
      </c>
      <c r="D486" s="1">
        <v>45134</v>
      </c>
      <c r="E486" s="2">
        <v>0.57458333771840142</v>
      </c>
      <c r="F486">
        <v>1</v>
      </c>
      <c r="G486">
        <v>1</v>
      </c>
      <c r="H486">
        <v>1</v>
      </c>
      <c r="I486">
        <v>1</v>
      </c>
      <c r="J486">
        <v>1</v>
      </c>
      <c r="K486">
        <f t="shared" si="8"/>
        <v>24.48</v>
      </c>
    </row>
    <row r="487" spans="1:11" x14ac:dyDescent="0.25">
      <c r="A487">
        <v>7</v>
      </c>
      <c r="B487" s="3">
        <v>92.46</v>
      </c>
      <c r="C487">
        <v>19</v>
      </c>
      <c r="D487" s="1">
        <v>45267</v>
      </c>
      <c r="E487" s="2">
        <v>0.53777164357132068</v>
      </c>
      <c r="F487">
        <v>1</v>
      </c>
      <c r="G487">
        <v>1</v>
      </c>
      <c r="H487">
        <v>0</v>
      </c>
      <c r="I487">
        <v>0</v>
      </c>
      <c r="J487">
        <v>1</v>
      </c>
      <c r="K487">
        <f t="shared" si="8"/>
        <v>0</v>
      </c>
    </row>
    <row r="488" spans="1:11" x14ac:dyDescent="0.25">
      <c r="A488">
        <v>9</v>
      </c>
      <c r="B488" s="3">
        <v>126.07</v>
      </c>
      <c r="C488">
        <v>9</v>
      </c>
      <c r="D488" s="1">
        <v>45079</v>
      </c>
      <c r="E488" s="2">
        <v>0.65377880191395066</v>
      </c>
      <c r="F488">
        <v>1</v>
      </c>
      <c r="G488">
        <v>0</v>
      </c>
      <c r="H488">
        <v>0</v>
      </c>
      <c r="I488">
        <v>1</v>
      </c>
      <c r="J488">
        <v>0</v>
      </c>
      <c r="K488">
        <f t="shared" si="8"/>
        <v>0</v>
      </c>
    </row>
    <row r="489" spans="1:11" x14ac:dyDescent="0.25">
      <c r="A489">
        <v>10</v>
      </c>
      <c r="B489" s="3">
        <v>134.19999999999999</v>
      </c>
      <c r="C489">
        <v>15</v>
      </c>
      <c r="D489" s="1">
        <v>45178</v>
      </c>
      <c r="E489" s="2">
        <v>0.87732882785234412</v>
      </c>
      <c r="F489">
        <v>1</v>
      </c>
      <c r="G489">
        <v>1</v>
      </c>
      <c r="H489">
        <v>1</v>
      </c>
      <c r="I489">
        <v>1</v>
      </c>
      <c r="J489">
        <v>0</v>
      </c>
      <c r="K489">
        <f t="shared" si="8"/>
        <v>20.13</v>
      </c>
    </row>
    <row r="490" spans="1:11" x14ac:dyDescent="0.25">
      <c r="A490">
        <v>8</v>
      </c>
      <c r="B490" s="3">
        <v>183.84</v>
      </c>
      <c r="C490">
        <v>17</v>
      </c>
      <c r="D490" s="1">
        <v>45251</v>
      </c>
      <c r="E490" s="2">
        <v>0.66581993035689147</v>
      </c>
      <c r="F490">
        <v>1</v>
      </c>
      <c r="G490">
        <v>0</v>
      </c>
      <c r="H490">
        <v>0</v>
      </c>
      <c r="I490">
        <v>0</v>
      </c>
      <c r="J490">
        <v>1</v>
      </c>
      <c r="K490">
        <f t="shared" si="8"/>
        <v>0</v>
      </c>
    </row>
    <row r="491" spans="1:11" x14ac:dyDescent="0.25">
      <c r="A491">
        <v>3</v>
      </c>
      <c r="B491" s="3">
        <v>170.61</v>
      </c>
      <c r="C491">
        <v>2</v>
      </c>
      <c r="D491" s="1">
        <v>45022</v>
      </c>
      <c r="E491" s="2">
        <v>0.50055615633656114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f t="shared" si="8"/>
        <v>0</v>
      </c>
    </row>
    <row r="492" spans="1:11" x14ac:dyDescent="0.25">
      <c r="A492">
        <v>5</v>
      </c>
      <c r="B492" s="3">
        <v>39.19</v>
      </c>
      <c r="C492">
        <v>14</v>
      </c>
      <c r="D492" s="1">
        <v>45201</v>
      </c>
      <c r="E492" s="2">
        <v>0.51368864547601722</v>
      </c>
      <c r="F492">
        <v>0</v>
      </c>
      <c r="G492">
        <v>1</v>
      </c>
      <c r="H492">
        <v>1</v>
      </c>
      <c r="I492">
        <v>1</v>
      </c>
      <c r="J492">
        <v>0</v>
      </c>
      <c r="K492">
        <f t="shared" si="8"/>
        <v>5.87</v>
      </c>
    </row>
    <row r="493" spans="1:11" x14ac:dyDescent="0.25">
      <c r="A493">
        <v>10</v>
      </c>
      <c r="B493" s="3">
        <v>177.62</v>
      </c>
      <c r="C493">
        <v>21</v>
      </c>
      <c r="D493" s="1">
        <v>45085</v>
      </c>
      <c r="E493" s="2">
        <v>0.9127769014985323</v>
      </c>
      <c r="F493">
        <v>1</v>
      </c>
      <c r="G493">
        <v>0</v>
      </c>
      <c r="H493">
        <v>1</v>
      </c>
      <c r="I493">
        <v>0</v>
      </c>
      <c r="J493">
        <v>1</v>
      </c>
      <c r="K493">
        <f t="shared" si="8"/>
        <v>26.64</v>
      </c>
    </row>
    <row r="494" spans="1:11" x14ac:dyDescent="0.25">
      <c r="A494">
        <v>9</v>
      </c>
      <c r="B494" s="3">
        <v>156.72</v>
      </c>
      <c r="C494">
        <v>14</v>
      </c>
      <c r="D494" s="1">
        <v>45108</v>
      </c>
      <c r="E494" s="2">
        <v>0.5084987518016949</v>
      </c>
      <c r="F494">
        <v>0</v>
      </c>
      <c r="G494">
        <v>1</v>
      </c>
      <c r="H494">
        <v>1</v>
      </c>
      <c r="I494">
        <v>1</v>
      </c>
      <c r="J494">
        <v>0</v>
      </c>
      <c r="K494">
        <f t="shared" si="8"/>
        <v>23.5</v>
      </c>
    </row>
    <row r="495" spans="1:11" x14ac:dyDescent="0.25">
      <c r="A495">
        <v>1</v>
      </c>
      <c r="B495" s="3">
        <v>85.57</v>
      </c>
      <c r="C495">
        <v>12</v>
      </c>
      <c r="D495" s="1">
        <v>45145</v>
      </c>
      <c r="E495" s="2">
        <v>0.54691950574541637</v>
      </c>
      <c r="F495">
        <v>0</v>
      </c>
      <c r="G495">
        <v>0</v>
      </c>
      <c r="H495">
        <v>1</v>
      </c>
      <c r="I495">
        <v>1</v>
      </c>
      <c r="J495">
        <v>0</v>
      </c>
      <c r="K495">
        <f t="shared" si="8"/>
        <v>12.83</v>
      </c>
    </row>
    <row r="496" spans="1:11" x14ac:dyDescent="0.25">
      <c r="A496">
        <v>7</v>
      </c>
      <c r="B496" s="3">
        <v>190.38</v>
      </c>
      <c r="C496">
        <v>16</v>
      </c>
      <c r="D496" s="1">
        <v>44989</v>
      </c>
      <c r="E496" s="2">
        <v>0.51687294135124606</v>
      </c>
      <c r="F496">
        <v>0</v>
      </c>
      <c r="G496">
        <v>0</v>
      </c>
      <c r="H496">
        <v>0</v>
      </c>
      <c r="I496">
        <v>0</v>
      </c>
      <c r="J496">
        <v>1</v>
      </c>
      <c r="K496">
        <f t="shared" si="8"/>
        <v>0</v>
      </c>
    </row>
    <row r="497" spans="1:11" x14ac:dyDescent="0.25">
      <c r="A497">
        <v>1</v>
      </c>
      <c r="B497" s="3">
        <v>6.15</v>
      </c>
      <c r="C497">
        <v>2</v>
      </c>
      <c r="D497" s="1">
        <v>45166</v>
      </c>
      <c r="E497" s="2">
        <v>0.72379157406431138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f t="shared" si="8"/>
        <v>0</v>
      </c>
    </row>
    <row r="498" spans="1:11" x14ac:dyDescent="0.25">
      <c r="A498">
        <v>6</v>
      </c>
      <c r="B498" s="3">
        <v>49.26</v>
      </c>
      <c r="C498">
        <v>25</v>
      </c>
      <c r="D498" s="1">
        <v>45250</v>
      </c>
      <c r="E498" s="2">
        <v>0.42676549091275062</v>
      </c>
      <c r="F498">
        <v>1</v>
      </c>
      <c r="G498">
        <v>0</v>
      </c>
      <c r="H498">
        <v>0</v>
      </c>
      <c r="I498">
        <v>1</v>
      </c>
      <c r="J498">
        <v>1</v>
      </c>
      <c r="K498">
        <f t="shared" si="8"/>
        <v>7.38</v>
      </c>
    </row>
    <row r="499" spans="1:11" x14ac:dyDescent="0.25">
      <c r="A499">
        <v>9</v>
      </c>
      <c r="B499" s="3">
        <v>26.27</v>
      </c>
      <c r="C499">
        <v>17</v>
      </c>
      <c r="D499" s="1">
        <v>44985</v>
      </c>
      <c r="E499" s="2">
        <v>0.71099406147188682</v>
      </c>
      <c r="F499">
        <v>1</v>
      </c>
      <c r="G499">
        <v>0</v>
      </c>
      <c r="H499">
        <v>0</v>
      </c>
      <c r="I499">
        <v>0</v>
      </c>
      <c r="J499">
        <v>1</v>
      </c>
      <c r="K499">
        <f t="shared" si="8"/>
        <v>0</v>
      </c>
    </row>
    <row r="500" spans="1:11" x14ac:dyDescent="0.25">
      <c r="A500">
        <v>8</v>
      </c>
      <c r="B500" s="3">
        <v>112.05</v>
      </c>
      <c r="C500">
        <v>23</v>
      </c>
      <c r="D500" s="1">
        <v>45226</v>
      </c>
      <c r="E500" s="2">
        <v>0.72751005375594291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f t="shared" si="8"/>
        <v>16.8</v>
      </c>
    </row>
    <row r="501" spans="1:11" x14ac:dyDescent="0.25">
      <c r="A501">
        <v>2</v>
      </c>
      <c r="B501" s="3">
        <v>64.67</v>
      </c>
      <c r="C501">
        <v>5</v>
      </c>
      <c r="D501" s="1">
        <v>45169</v>
      </c>
      <c r="E501" s="2">
        <v>0.47651695890384743</v>
      </c>
      <c r="F501">
        <v>1</v>
      </c>
      <c r="G501">
        <v>0</v>
      </c>
      <c r="H501">
        <v>1</v>
      </c>
      <c r="I501">
        <v>0</v>
      </c>
      <c r="J501">
        <v>0</v>
      </c>
      <c r="K501">
        <f t="shared" si="8"/>
        <v>0</v>
      </c>
    </row>
    <row r="502" spans="1:11" x14ac:dyDescent="0.25">
      <c r="A502">
        <v>2</v>
      </c>
      <c r="B502" s="3">
        <v>182.41</v>
      </c>
      <c r="C502">
        <v>16</v>
      </c>
      <c r="D502" s="1">
        <v>45086</v>
      </c>
      <c r="E502" s="2">
        <v>0.56116568959532098</v>
      </c>
      <c r="F502">
        <v>0</v>
      </c>
      <c r="G502">
        <v>0</v>
      </c>
      <c r="H502">
        <v>0</v>
      </c>
      <c r="I502">
        <v>0</v>
      </c>
      <c r="J502">
        <v>1</v>
      </c>
      <c r="K502">
        <f t="shared" si="8"/>
        <v>0</v>
      </c>
    </row>
    <row r="503" spans="1:11" x14ac:dyDescent="0.25">
      <c r="A503">
        <v>9</v>
      </c>
      <c r="B503" s="3">
        <v>59.65</v>
      </c>
      <c r="C503">
        <v>12</v>
      </c>
      <c r="D503" s="1">
        <v>45141</v>
      </c>
      <c r="E503" s="2">
        <v>0.84062114401642307</v>
      </c>
      <c r="F503">
        <v>0</v>
      </c>
      <c r="G503">
        <v>0</v>
      </c>
      <c r="H503">
        <v>1</v>
      </c>
      <c r="I503">
        <v>1</v>
      </c>
      <c r="J503">
        <v>0</v>
      </c>
      <c r="K503">
        <f t="shared" si="8"/>
        <v>8.94</v>
      </c>
    </row>
    <row r="504" spans="1:11" x14ac:dyDescent="0.25">
      <c r="A504">
        <v>9</v>
      </c>
      <c r="B504" s="3">
        <v>122.17</v>
      </c>
      <c r="C504">
        <v>19</v>
      </c>
      <c r="D504" s="1">
        <v>45238</v>
      </c>
      <c r="E504" s="2">
        <v>0.68462085990469346</v>
      </c>
      <c r="F504">
        <v>1</v>
      </c>
      <c r="G504">
        <v>1</v>
      </c>
      <c r="H504">
        <v>0</v>
      </c>
      <c r="I504">
        <v>0</v>
      </c>
      <c r="J504">
        <v>1</v>
      </c>
      <c r="K504">
        <f t="shared" si="8"/>
        <v>0</v>
      </c>
    </row>
    <row r="505" spans="1:11" x14ac:dyDescent="0.25">
      <c r="A505">
        <v>9</v>
      </c>
      <c r="B505" s="3">
        <v>135.31</v>
      </c>
      <c r="C505">
        <v>30</v>
      </c>
      <c r="D505" s="1">
        <v>44965</v>
      </c>
      <c r="E505" s="2">
        <v>0.66792941102979575</v>
      </c>
      <c r="F505">
        <v>0</v>
      </c>
      <c r="G505">
        <v>1</v>
      </c>
      <c r="H505">
        <v>1</v>
      </c>
      <c r="I505">
        <v>1</v>
      </c>
      <c r="J505">
        <v>1</v>
      </c>
      <c r="K505">
        <f t="shared" si="8"/>
        <v>20.29</v>
      </c>
    </row>
    <row r="506" spans="1:11" x14ac:dyDescent="0.25">
      <c r="A506">
        <v>1</v>
      </c>
      <c r="B506" s="3">
        <v>136.44</v>
      </c>
      <c r="C506">
        <v>3</v>
      </c>
      <c r="D506" s="1">
        <v>45236</v>
      </c>
      <c r="E506" s="2">
        <v>0.95238792589418697</v>
      </c>
      <c r="F506">
        <v>1</v>
      </c>
      <c r="G506">
        <v>1</v>
      </c>
      <c r="H506">
        <v>0</v>
      </c>
      <c r="I506">
        <v>0</v>
      </c>
      <c r="J506">
        <v>0</v>
      </c>
      <c r="K506">
        <f t="shared" si="8"/>
        <v>0</v>
      </c>
    </row>
    <row r="507" spans="1:11" x14ac:dyDescent="0.25">
      <c r="A507">
        <v>4</v>
      </c>
      <c r="B507" s="3">
        <v>71.099999999999994</v>
      </c>
      <c r="C507">
        <v>26</v>
      </c>
      <c r="D507" s="1">
        <v>45074</v>
      </c>
      <c r="E507" s="2">
        <v>0.66708171178469511</v>
      </c>
      <c r="F507">
        <v>0</v>
      </c>
      <c r="G507">
        <v>1</v>
      </c>
      <c r="H507">
        <v>0</v>
      </c>
      <c r="I507">
        <v>1</v>
      </c>
      <c r="J507">
        <v>1</v>
      </c>
      <c r="K507">
        <f t="shared" si="8"/>
        <v>10.66</v>
      </c>
    </row>
    <row r="508" spans="1:11" x14ac:dyDescent="0.25">
      <c r="A508">
        <v>10</v>
      </c>
      <c r="B508" s="3">
        <v>178.16</v>
      </c>
      <c r="C508">
        <v>7</v>
      </c>
      <c r="D508" s="1">
        <v>45099</v>
      </c>
      <c r="E508" s="2">
        <v>0.72522787501210728</v>
      </c>
      <c r="F508">
        <v>1</v>
      </c>
      <c r="G508">
        <v>1</v>
      </c>
      <c r="H508">
        <v>1</v>
      </c>
      <c r="I508">
        <v>0</v>
      </c>
      <c r="J508">
        <v>0</v>
      </c>
      <c r="K508">
        <f t="shared" si="8"/>
        <v>0</v>
      </c>
    </row>
    <row r="509" spans="1:11" x14ac:dyDescent="0.25">
      <c r="A509">
        <v>4</v>
      </c>
      <c r="B509" s="3">
        <v>0.63</v>
      </c>
      <c r="C509">
        <v>7</v>
      </c>
      <c r="D509" s="1">
        <v>45216</v>
      </c>
      <c r="E509" s="2">
        <v>0.69995035274565454</v>
      </c>
      <c r="F509">
        <v>1</v>
      </c>
      <c r="G509">
        <v>1</v>
      </c>
      <c r="H509">
        <v>1</v>
      </c>
      <c r="I509">
        <v>0</v>
      </c>
      <c r="J509">
        <v>0</v>
      </c>
      <c r="K509">
        <f t="shared" si="8"/>
        <v>0</v>
      </c>
    </row>
    <row r="510" spans="1:11" x14ac:dyDescent="0.25">
      <c r="A510">
        <v>7</v>
      </c>
      <c r="B510" s="3">
        <v>137.38999999999999</v>
      </c>
      <c r="C510">
        <v>18</v>
      </c>
      <c r="D510" s="1">
        <v>45188</v>
      </c>
      <c r="E510" s="2">
        <v>0.87554261747229356</v>
      </c>
      <c r="F510">
        <v>0</v>
      </c>
      <c r="G510">
        <v>1</v>
      </c>
      <c r="H510">
        <v>0</v>
      </c>
      <c r="I510">
        <v>0</v>
      </c>
      <c r="J510">
        <v>1</v>
      </c>
      <c r="K510">
        <f t="shared" si="8"/>
        <v>0</v>
      </c>
    </row>
    <row r="511" spans="1:11" x14ac:dyDescent="0.25">
      <c r="A511">
        <v>9</v>
      </c>
      <c r="B511" s="3">
        <v>43.96</v>
      </c>
      <c r="C511">
        <v>23</v>
      </c>
      <c r="D511" s="1">
        <v>45237</v>
      </c>
      <c r="E511" s="2">
        <v>0.93507493692916221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f t="shared" si="8"/>
        <v>6.59</v>
      </c>
    </row>
    <row r="512" spans="1:11" x14ac:dyDescent="0.25">
      <c r="A512">
        <v>1</v>
      </c>
      <c r="B512" s="3">
        <v>127.79</v>
      </c>
      <c r="C512">
        <v>29</v>
      </c>
      <c r="D512" s="1">
        <v>45244</v>
      </c>
      <c r="E512" s="2">
        <v>0.95747355233625697</v>
      </c>
      <c r="F512">
        <v>1</v>
      </c>
      <c r="G512">
        <v>0</v>
      </c>
      <c r="H512">
        <v>1</v>
      </c>
      <c r="I512">
        <v>1</v>
      </c>
      <c r="J512">
        <v>1</v>
      </c>
      <c r="K512">
        <f t="shared" si="8"/>
        <v>19.16</v>
      </c>
    </row>
    <row r="513" spans="1:11" x14ac:dyDescent="0.25">
      <c r="A513">
        <v>9</v>
      </c>
      <c r="B513" s="3">
        <v>178.87</v>
      </c>
      <c r="C513">
        <v>6</v>
      </c>
      <c r="D513" s="1">
        <v>44950</v>
      </c>
      <c r="E513" s="2">
        <v>0.63513596617880408</v>
      </c>
      <c r="F513">
        <v>0</v>
      </c>
      <c r="G513">
        <v>1</v>
      </c>
      <c r="H513">
        <v>1</v>
      </c>
      <c r="I513">
        <v>0</v>
      </c>
      <c r="J513">
        <v>0</v>
      </c>
      <c r="K513">
        <f t="shared" si="8"/>
        <v>0</v>
      </c>
    </row>
    <row r="514" spans="1:11" x14ac:dyDescent="0.25">
      <c r="A514">
        <v>6</v>
      </c>
      <c r="B514" s="3">
        <v>127.72</v>
      </c>
      <c r="C514">
        <v>4</v>
      </c>
      <c r="D514" s="1">
        <v>45047</v>
      </c>
      <c r="E514" s="2">
        <v>0.83101042632573874</v>
      </c>
      <c r="F514">
        <v>0</v>
      </c>
      <c r="G514">
        <v>0</v>
      </c>
      <c r="H514">
        <v>1</v>
      </c>
      <c r="I514">
        <v>0</v>
      </c>
      <c r="J514">
        <v>0</v>
      </c>
      <c r="K514">
        <f t="shared" si="8"/>
        <v>0</v>
      </c>
    </row>
    <row r="515" spans="1:11" x14ac:dyDescent="0.25">
      <c r="A515">
        <v>1</v>
      </c>
      <c r="B515" s="3">
        <v>52.13</v>
      </c>
      <c r="C515">
        <v>26</v>
      </c>
      <c r="D515" s="1">
        <v>45273</v>
      </c>
      <c r="E515" s="2">
        <v>0.66426792017705116</v>
      </c>
      <c r="F515">
        <v>0</v>
      </c>
      <c r="G515">
        <v>1</v>
      </c>
      <c r="H515">
        <v>0</v>
      </c>
      <c r="I515">
        <v>1</v>
      </c>
      <c r="J515">
        <v>1</v>
      </c>
      <c r="K515">
        <f t="shared" ref="K515:K578" si="9">IF(H515+I515+J515&gt;1,ROUNDDOWN(B515*0.15,2),0)</f>
        <v>7.81</v>
      </c>
    </row>
    <row r="516" spans="1:11" x14ac:dyDescent="0.25">
      <c r="A516">
        <v>4</v>
      </c>
      <c r="B516" s="3">
        <v>174.56</v>
      </c>
      <c r="C516">
        <v>19</v>
      </c>
      <c r="D516" s="1">
        <v>45018</v>
      </c>
      <c r="E516" s="2">
        <v>0.71881055774074087</v>
      </c>
      <c r="F516">
        <v>1</v>
      </c>
      <c r="G516">
        <v>1</v>
      </c>
      <c r="H516">
        <v>0</v>
      </c>
      <c r="I516">
        <v>0</v>
      </c>
      <c r="J516">
        <v>1</v>
      </c>
      <c r="K516">
        <f t="shared" si="9"/>
        <v>0</v>
      </c>
    </row>
    <row r="517" spans="1:11" x14ac:dyDescent="0.25">
      <c r="A517">
        <v>2</v>
      </c>
      <c r="B517" s="3">
        <v>60.12</v>
      </c>
      <c r="C517">
        <v>15</v>
      </c>
      <c r="D517" s="1">
        <v>45253</v>
      </c>
      <c r="E517" s="2">
        <v>0.66791991583463928</v>
      </c>
      <c r="F517">
        <v>1</v>
      </c>
      <c r="G517">
        <v>1</v>
      </c>
      <c r="H517">
        <v>1</v>
      </c>
      <c r="I517">
        <v>1</v>
      </c>
      <c r="J517">
        <v>0</v>
      </c>
      <c r="K517">
        <f t="shared" si="9"/>
        <v>9.01</v>
      </c>
    </row>
    <row r="518" spans="1:11" x14ac:dyDescent="0.25">
      <c r="A518">
        <v>3</v>
      </c>
      <c r="B518" s="3">
        <v>189.82</v>
      </c>
      <c r="C518">
        <v>8</v>
      </c>
      <c r="D518" s="1">
        <v>45142</v>
      </c>
      <c r="E518" s="2">
        <v>0.49430051339309666</v>
      </c>
      <c r="F518">
        <v>0</v>
      </c>
      <c r="G518">
        <v>0</v>
      </c>
      <c r="H518">
        <v>0</v>
      </c>
      <c r="I518">
        <v>1</v>
      </c>
      <c r="J518">
        <v>0</v>
      </c>
      <c r="K518">
        <f t="shared" si="9"/>
        <v>0</v>
      </c>
    </row>
    <row r="519" spans="1:11" x14ac:dyDescent="0.25">
      <c r="A519">
        <v>1</v>
      </c>
      <c r="B519" s="3">
        <v>11.45</v>
      </c>
      <c r="C519">
        <v>11</v>
      </c>
      <c r="D519" s="1">
        <v>45093</v>
      </c>
      <c r="E519" s="2">
        <v>0.94244590853554744</v>
      </c>
      <c r="F519">
        <v>1</v>
      </c>
      <c r="G519">
        <v>1</v>
      </c>
      <c r="H519">
        <v>0</v>
      </c>
      <c r="I519">
        <v>1</v>
      </c>
      <c r="J519">
        <v>0</v>
      </c>
      <c r="K519">
        <f t="shared" si="9"/>
        <v>0</v>
      </c>
    </row>
    <row r="520" spans="1:11" x14ac:dyDescent="0.25">
      <c r="A520">
        <v>2</v>
      </c>
      <c r="B520" s="3">
        <v>87.63</v>
      </c>
      <c r="C520">
        <v>3</v>
      </c>
      <c r="D520" s="1">
        <v>45090</v>
      </c>
      <c r="E520" s="2">
        <v>0.67362810575613397</v>
      </c>
      <c r="F520">
        <v>1</v>
      </c>
      <c r="G520">
        <v>1</v>
      </c>
      <c r="H520">
        <v>0</v>
      </c>
      <c r="I520">
        <v>0</v>
      </c>
      <c r="J520">
        <v>0</v>
      </c>
      <c r="K520">
        <f t="shared" si="9"/>
        <v>0</v>
      </c>
    </row>
    <row r="521" spans="1:11" x14ac:dyDescent="0.25">
      <c r="A521">
        <v>8</v>
      </c>
      <c r="B521" s="3">
        <v>131.19</v>
      </c>
      <c r="C521">
        <v>4</v>
      </c>
      <c r="D521" s="1">
        <v>45171</v>
      </c>
      <c r="E521" s="2">
        <v>0.92276279397959216</v>
      </c>
      <c r="F521">
        <v>0</v>
      </c>
      <c r="G521">
        <v>0</v>
      </c>
      <c r="H521">
        <v>1</v>
      </c>
      <c r="I521">
        <v>0</v>
      </c>
      <c r="J521">
        <v>0</v>
      </c>
      <c r="K521">
        <f t="shared" si="9"/>
        <v>0</v>
      </c>
    </row>
    <row r="522" spans="1:11" x14ac:dyDescent="0.25">
      <c r="A522">
        <v>1</v>
      </c>
      <c r="B522" s="3">
        <v>142.9</v>
      </c>
      <c r="C522">
        <v>27</v>
      </c>
      <c r="D522" s="1">
        <v>45052</v>
      </c>
      <c r="E522" s="2">
        <v>0.52164022126116572</v>
      </c>
      <c r="F522">
        <v>1</v>
      </c>
      <c r="G522">
        <v>1</v>
      </c>
      <c r="H522">
        <v>0</v>
      </c>
      <c r="I522">
        <v>1</v>
      </c>
      <c r="J522">
        <v>1</v>
      </c>
      <c r="K522">
        <f t="shared" si="9"/>
        <v>21.43</v>
      </c>
    </row>
    <row r="523" spans="1:11" x14ac:dyDescent="0.25">
      <c r="A523">
        <v>8</v>
      </c>
      <c r="B523" s="3">
        <v>58.07</v>
      </c>
      <c r="C523">
        <v>19</v>
      </c>
      <c r="D523" s="1">
        <v>44967</v>
      </c>
      <c r="E523" s="2">
        <v>0.79648416347679141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f t="shared" si="9"/>
        <v>0</v>
      </c>
    </row>
    <row r="524" spans="1:11" x14ac:dyDescent="0.25">
      <c r="A524">
        <v>9</v>
      </c>
      <c r="B524" s="3">
        <v>0.72</v>
      </c>
      <c r="C524">
        <v>2</v>
      </c>
      <c r="D524" s="1">
        <v>45277</v>
      </c>
      <c r="E524" s="2">
        <v>0.84136019100390325</v>
      </c>
      <c r="F524">
        <v>0</v>
      </c>
      <c r="G524">
        <v>1</v>
      </c>
      <c r="H524">
        <v>0</v>
      </c>
      <c r="I524">
        <v>0</v>
      </c>
      <c r="J524">
        <v>0</v>
      </c>
      <c r="K524">
        <f t="shared" si="9"/>
        <v>0</v>
      </c>
    </row>
    <row r="525" spans="1:11" x14ac:dyDescent="0.25">
      <c r="A525">
        <v>6</v>
      </c>
      <c r="B525" s="3">
        <v>150.34</v>
      </c>
      <c r="C525">
        <v>29</v>
      </c>
      <c r="D525" s="1">
        <v>45243</v>
      </c>
      <c r="E525" s="2">
        <v>0.62550994822738137</v>
      </c>
      <c r="F525">
        <v>1</v>
      </c>
      <c r="G525">
        <v>0</v>
      </c>
      <c r="H525">
        <v>1</v>
      </c>
      <c r="I525">
        <v>1</v>
      </c>
      <c r="J525">
        <v>1</v>
      </c>
      <c r="K525">
        <f t="shared" si="9"/>
        <v>22.55</v>
      </c>
    </row>
    <row r="526" spans="1:11" x14ac:dyDescent="0.25">
      <c r="A526">
        <v>9</v>
      </c>
      <c r="B526" s="3">
        <v>126.46</v>
      </c>
      <c r="C526">
        <v>8</v>
      </c>
      <c r="D526" s="1">
        <v>45194</v>
      </c>
      <c r="E526" s="2">
        <v>0.50045880296424494</v>
      </c>
      <c r="F526">
        <v>0</v>
      </c>
      <c r="G526">
        <v>0</v>
      </c>
      <c r="H526">
        <v>0</v>
      </c>
      <c r="I526">
        <v>1</v>
      </c>
      <c r="J526">
        <v>0</v>
      </c>
      <c r="K526">
        <f t="shared" si="9"/>
        <v>0</v>
      </c>
    </row>
    <row r="527" spans="1:11" x14ac:dyDescent="0.25">
      <c r="A527">
        <v>5</v>
      </c>
      <c r="B527" s="3">
        <v>166.81</v>
      </c>
      <c r="C527">
        <v>17</v>
      </c>
      <c r="D527" s="1">
        <v>44929</v>
      </c>
      <c r="E527" s="2">
        <v>0.68730560978290689</v>
      </c>
      <c r="F527">
        <v>1</v>
      </c>
      <c r="G527">
        <v>0</v>
      </c>
      <c r="H527">
        <v>0</v>
      </c>
      <c r="I527">
        <v>0</v>
      </c>
      <c r="J527">
        <v>1</v>
      </c>
      <c r="K527">
        <f t="shared" si="9"/>
        <v>0</v>
      </c>
    </row>
    <row r="528" spans="1:11" x14ac:dyDescent="0.25">
      <c r="A528">
        <v>8</v>
      </c>
      <c r="B528" s="3">
        <v>1.06</v>
      </c>
      <c r="C528">
        <v>22</v>
      </c>
      <c r="D528" s="1">
        <v>45164</v>
      </c>
      <c r="E528" s="2">
        <v>0.43034345575952027</v>
      </c>
      <c r="F528">
        <v>0</v>
      </c>
      <c r="G528">
        <v>1</v>
      </c>
      <c r="H528">
        <v>1</v>
      </c>
      <c r="I528">
        <v>0</v>
      </c>
      <c r="J528">
        <v>1</v>
      </c>
      <c r="K528">
        <f t="shared" si="9"/>
        <v>0.15</v>
      </c>
    </row>
    <row r="529" spans="1:11" x14ac:dyDescent="0.25">
      <c r="A529">
        <v>9</v>
      </c>
      <c r="B529" s="3">
        <v>165.85</v>
      </c>
      <c r="C529">
        <v>29</v>
      </c>
      <c r="D529" s="1">
        <v>45202</v>
      </c>
      <c r="E529" s="2">
        <v>0.66199901740513067</v>
      </c>
      <c r="F529">
        <v>1</v>
      </c>
      <c r="G529">
        <v>0</v>
      </c>
      <c r="H529">
        <v>1</v>
      </c>
      <c r="I529">
        <v>1</v>
      </c>
      <c r="J529">
        <v>1</v>
      </c>
      <c r="K529">
        <f t="shared" si="9"/>
        <v>24.87</v>
      </c>
    </row>
    <row r="530" spans="1:11" x14ac:dyDescent="0.25">
      <c r="A530">
        <v>7</v>
      </c>
      <c r="B530" s="3">
        <v>24.52</v>
      </c>
      <c r="C530">
        <v>10</v>
      </c>
      <c r="D530" s="1">
        <v>44931</v>
      </c>
      <c r="E530" s="2">
        <v>0.45908978045898619</v>
      </c>
      <c r="F530">
        <v>0</v>
      </c>
      <c r="G530">
        <v>1</v>
      </c>
      <c r="H530">
        <v>0</v>
      </c>
      <c r="I530">
        <v>1</v>
      </c>
      <c r="J530">
        <v>0</v>
      </c>
      <c r="K530">
        <f t="shared" si="9"/>
        <v>0</v>
      </c>
    </row>
    <row r="531" spans="1:11" x14ac:dyDescent="0.25">
      <c r="A531">
        <v>2</v>
      </c>
      <c r="B531" s="3">
        <v>61.1</v>
      </c>
      <c r="C531">
        <v>16</v>
      </c>
      <c r="D531" s="1">
        <v>45064</v>
      </c>
      <c r="E531" s="2">
        <v>0.49557592925983052</v>
      </c>
      <c r="F531">
        <v>0</v>
      </c>
      <c r="G531">
        <v>0</v>
      </c>
      <c r="H531">
        <v>0</v>
      </c>
      <c r="I531">
        <v>0</v>
      </c>
      <c r="J531">
        <v>1</v>
      </c>
      <c r="K531">
        <f t="shared" si="9"/>
        <v>0</v>
      </c>
    </row>
    <row r="532" spans="1:11" x14ac:dyDescent="0.25">
      <c r="A532">
        <v>3</v>
      </c>
      <c r="B532" s="3">
        <v>147.03</v>
      </c>
      <c r="C532">
        <v>15</v>
      </c>
      <c r="D532" s="1">
        <v>45067</v>
      </c>
      <c r="E532" s="2">
        <v>0.43368030295968846</v>
      </c>
      <c r="F532">
        <v>1</v>
      </c>
      <c r="G532">
        <v>1</v>
      </c>
      <c r="H532">
        <v>1</v>
      </c>
      <c r="I532">
        <v>1</v>
      </c>
      <c r="J532">
        <v>0</v>
      </c>
      <c r="K532">
        <f t="shared" si="9"/>
        <v>22.05</v>
      </c>
    </row>
    <row r="533" spans="1:11" x14ac:dyDescent="0.25">
      <c r="A533">
        <v>10</v>
      </c>
      <c r="B533" s="3">
        <v>104.74</v>
      </c>
      <c r="C533">
        <v>7</v>
      </c>
      <c r="D533" s="1">
        <v>44950</v>
      </c>
      <c r="E533" s="2">
        <v>0.65601653144979477</v>
      </c>
      <c r="F533">
        <v>1</v>
      </c>
      <c r="G533">
        <v>1</v>
      </c>
      <c r="H533">
        <v>1</v>
      </c>
      <c r="I533">
        <v>0</v>
      </c>
      <c r="J533">
        <v>0</v>
      </c>
      <c r="K533">
        <f t="shared" si="9"/>
        <v>0</v>
      </c>
    </row>
    <row r="534" spans="1:11" x14ac:dyDescent="0.25">
      <c r="A534">
        <v>2</v>
      </c>
      <c r="B534" s="3">
        <v>14.8</v>
      </c>
      <c r="C534">
        <v>3</v>
      </c>
      <c r="D534" s="1">
        <v>45131</v>
      </c>
      <c r="E534" s="2">
        <v>0.50351930774889275</v>
      </c>
      <c r="F534">
        <v>1</v>
      </c>
      <c r="G534">
        <v>1</v>
      </c>
      <c r="H534">
        <v>0</v>
      </c>
      <c r="I534">
        <v>0</v>
      </c>
      <c r="J534">
        <v>0</v>
      </c>
      <c r="K534">
        <f t="shared" si="9"/>
        <v>0</v>
      </c>
    </row>
    <row r="535" spans="1:11" x14ac:dyDescent="0.25">
      <c r="A535">
        <v>2</v>
      </c>
      <c r="B535" s="3">
        <v>41.34</v>
      </c>
      <c r="C535">
        <v>10</v>
      </c>
      <c r="D535" s="1">
        <v>45052</v>
      </c>
      <c r="E535" s="2">
        <v>0.5254367321755522</v>
      </c>
      <c r="F535">
        <v>0</v>
      </c>
      <c r="G535">
        <v>1</v>
      </c>
      <c r="H535">
        <v>0</v>
      </c>
      <c r="I535">
        <v>1</v>
      </c>
      <c r="J535">
        <v>0</v>
      </c>
      <c r="K535">
        <f t="shared" si="9"/>
        <v>0</v>
      </c>
    </row>
    <row r="536" spans="1:11" x14ac:dyDescent="0.25">
      <c r="A536">
        <v>2</v>
      </c>
      <c r="B536" s="3">
        <v>30.89</v>
      </c>
      <c r="C536">
        <v>23</v>
      </c>
      <c r="D536" s="1">
        <v>45278</v>
      </c>
      <c r="E536" s="2">
        <v>0.55099190119352015</v>
      </c>
      <c r="F536">
        <v>1</v>
      </c>
      <c r="G536">
        <v>1</v>
      </c>
      <c r="H536">
        <v>1</v>
      </c>
      <c r="I536">
        <v>0</v>
      </c>
      <c r="J536">
        <v>1</v>
      </c>
      <c r="K536">
        <f t="shared" si="9"/>
        <v>4.63</v>
      </c>
    </row>
    <row r="537" spans="1:11" x14ac:dyDescent="0.25">
      <c r="A537">
        <v>4</v>
      </c>
      <c r="B537" s="3">
        <v>195.99</v>
      </c>
      <c r="C537">
        <v>14</v>
      </c>
      <c r="D537" s="1">
        <v>45091</v>
      </c>
      <c r="E537" s="2">
        <v>0.80719460357693351</v>
      </c>
      <c r="F537">
        <v>0</v>
      </c>
      <c r="G537">
        <v>1</v>
      </c>
      <c r="H537">
        <v>1</v>
      </c>
      <c r="I537">
        <v>1</v>
      </c>
      <c r="J537">
        <v>0</v>
      </c>
      <c r="K537">
        <f t="shared" si="9"/>
        <v>29.39</v>
      </c>
    </row>
    <row r="538" spans="1:11" x14ac:dyDescent="0.25">
      <c r="A538">
        <v>3</v>
      </c>
      <c r="B538" s="3">
        <v>183.1</v>
      </c>
      <c r="C538">
        <v>12</v>
      </c>
      <c r="D538" s="1">
        <v>45198</v>
      </c>
      <c r="E538" s="2">
        <v>0.88625597417178681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f t="shared" si="9"/>
        <v>27.46</v>
      </c>
    </row>
    <row r="539" spans="1:11" x14ac:dyDescent="0.25">
      <c r="A539">
        <v>10</v>
      </c>
      <c r="B539" s="3">
        <v>109.56</v>
      </c>
      <c r="C539">
        <v>4</v>
      </c>
      <c r="D539" s="1">
        <v>45170</v>
      </c>
      <c r="E539" s="2">
        <v>0.91312249736136164</v>
      </c>
      <c r="F539">
        <v>0</v>
      </c>
      <c r="G539">
        <v>0</v>
      </c>
      <c r="H539">
        <v>1</v>
      </c>
      <c r="I539">
        <v>0</v>
      </c>
      <c r="J539">
        <v>0</v>
      </c>
      <c r="K539">
        <f t="shared" si="9"/>
        <v>0</v>
      </c>
    </row>
    <row r="540" spans="1:11" x14ac:dyDescent="0.25">
      <c r="A540">
        <v>1</v>
      </c>
      <c r="B540" s="3">
        <v>133.46</v>
      </c>
      <c r="C540">
        <v>13</v>
      </c>
      <c r="D540" s="1">
        <v>44969</v>
      </c>
      <c r="E540" s="2">
        <v>0.62271753859350909</v>
      </c>
      <c r="F540">
        <v>1</v>
      </c>
      <c r="G540">
        <v>0</v>
      </c>
      <c r="H540">
        <v>1</v>
      </c>
      <c r="I540">
        <v>1</v>
      </c>
      <c r="J540">
        <v>0</v>
      </c>
      <c r="K540">
        <f t="shared" si="9"/>
        <v>20.010000000000002</v>
      </c>
    </row>
    <row r="541" spans="1:11" x14ac:dyDescent="0.25">
      <c r="A541">
        <v>4</v>
      </c>
      <c r="B541" s="3">
        <v>10.95</v>
      </c>
      <c r="C541">
        <v>28</v>
      </c>
      <c r="D541" s="1">
        <v>44955</v>
      </c>
      <c r="E541" s="2">
        <v>0.93916961019924639</v>
      </c>
      <c r="F541">
        <v>0</v>
      </c>
      <c r="G541">
        <v>0</v>
      </c>
      <c r="H541">
        <v>1</v>
      </c>
      <c r="I541">
        <v>1</v>
      </c>
      <c r="J541">
        <v>1</v>
      </c>
      <c r="K541">
        <f t="shared" si="9"/>
        <v>1.64</v>
      </c>
    </row>
    <row r="542" spans="1:11" x14ac:dyDescent="0.25">
      <c r="A542">
        <v>6</v>
      </c>
      <c r="B542" s="3">
        <v>35.9</v>
      </c>
      <c r="C542">
        <v>8</v>
      </c>
      <c r="D542" s="1">
        <v>44970</v>
      </c>
      <c r="E542" s="2">
        <v>0.95896208793972537</v>
      </c>
      <c r="F542">
        <v>0</v>
      </c>
      <c r="G542">
        <v>0</v>
      </c>
      <c r="H542">
        <v>0</v>
      </c>
      <c r="I542">
        <v>1</v>
      </c>
      <c r="J542">
        <v>0</v>
      </c>
      <c r="K542">
        <f t="shared" si="9"/>
        <v>0</v>
      </c>
    </row>
    <row r="543" spans="1:11" x14ac:dyDescent="0.25">
      <c r="A543">
        <v>1</v>
      </c>
      <c r="B543" s="3">
        <v>156.33000000000001</v>
      </c>
      <c r="C543">
        <v>18</v>
      </c>
      <c r="D543" s="1">
        <v>44972</v>
      </c>
      <c r="E543" s="2">
        <v>0.75674578895179834</v>
      </c>
      <c r="F543">
        <v>0</v>
      </c>
      <c r="G543">
        <v>1</v>
      </c>
      <c r="H543">
        <v>0</v>
      </c>
      <c r="I543">
        <v>0</v>
      </c>
      <c r="J543">
        <v>1</v>
      </c>
      <c r="K543">
        <f t="shared" si="9"/>
        <v>0</v>
      </c>
    </row>
    <row r="544" spans="1:11" x14ac:dyDescent="0.25">
      <c r="A544">
        <v>5</v>
      </c>
      <c r="B544" s="3">
        <v>67.05</v>
      </c>
      <c r="C544">
        <v>18</v>
      </c>
      <c r="D544" s="1">
        <v>45102</v>
      </c>
      <c r="E544" s="2">
        <v>0.92368860075205772</v>
      </c>
      <c r="F544">
        <v>0</v>
      </c>
      <c r="G544">
        <v>1</v>
      </c>
      <c r="H544">
        <v>0</v>
      </c>
      <c r="I544">
        <v>0</v>
      </c>
      <c r="J544">
        <v>1</v>
      </c>
      <c r="K544">
        <f t="shared" si="9"/>
        <v>0</v>
      </c>
    </row>
    <row r="545" spans="1:11" x14ac:dyDescent="0.25">
      <c r="A545">
        <v>4</v>
      </c>
      <c r="B545" s="3">
        <v>139.41999999999999</v>
      </c>
      <c r="C545">
        <v>31</v>
      </c>
      <c r="D545" s="1">
        <v>45132</v>
      </c>
      <c r="E545" s="2">
        <v>0.9404960043530497</v>
      </c>
      <c r="F545">
        <v>1</v>
      </c>
      <c r="G545">
        <v>1</v>
      </c>
      <c r="H545">
        <v>1</v>
      </c>
      <c r="I545">
        <v>1</v>
      </c>
      <c r="J545">
        <v>1</v>
      </c>
      <c r="K545">
        <f t="shared" si="9"/>
        <v>20.91</v>
      </c>
    </row>
    <row r="546" spans="1:11" x14ac:dyDescent="0.25">
      <c r="A546">
        <v>8</v>
      </c>
      <c r="B546" s="3">
        <v>196.57</v>
      </c>
      <c r="C546">
        <v>11</v>
      </c>
      <c r="D546" s="1">
        <v>45238</v>
      </c>
      <c r="E546" s="2">
        <v>0.79468059194574736</v>
      </c>
      <c r="F546">
        <v>1</v>
      </c>
      <c r="G546">
        <v>1</v>
      </c>
      <c r="H546">
        <v>0</v>
      </c>
      <c r="I546">
        <v>1</v>
      </c>
      <c r="J546">
        <v>0</v>
      </c>
      <c r="K546">
        <f t="shared" si="9"/>
        <v>0</v>
      </c>
    </row>
    <row r="547" spans="1:11" x14ac:dyDescent="0.25">
      <c r="A547">
        <v>6</v>
      </c>
      <c r="B547" s="3">
        <v>89.7</v>
      </c>
      <c r="C547">
        <v>31</v>
      </c>
      <c r="D547" s="1">
        <v>45074</v>
      </c>
      <c r="E547" s="2">
        <v>0.45307529801183088</v>
      </c>
      <c r="F547">
        <v>1</v>
      </c>
      <c r="G547">
        <v>1</v>
      </c>
      <c r="H547">
        <v>1</v>
      </c>
      <c r="I547">
        <v>1</v>
      </c>
      <c r="J547">
        <v>1</v>
      </c>
      <c r="K547">
        <f t="shared" si="9"/>
        <v>13.45</v>
      </c>
    </row>
    <row r="548" spans="1:11" x14ac:dyDescent="0.25">
      <c r="A548">
        <v>4</v>
      </c>
      <c r="B548" s="3">
        <v>30.68</v>
      </c>
      <c r="C548">
        <v>4</v>
      </c>
      <c r="D548" s="1">
        <v>45128</v>
      </c>
      <c r="E548" s="2">
        <v>0.85505337756987554</v>
      </c>
      <c r="F548">
        <v>0</v>
      </c>
      <c r="G548">
        <v>0</v>
      </c>
      <c r="H548">
        <v>1</v>
      </c>
      <c r="I548">
        <v>0</v>
      </c>
      <c r="J548">
        <v>0</v>
      </c>
      <c r="K548">
        <f t="shared" si="9"/>
        <v>0</v>
      </c>
    </row>
    <row r="549" spans="1:11" x14ac:dyDescent="0.25">
      <c r="A549">
        <v>3</v>
      </c>
      <c r="B549" s="3">
        <v>13.9</v>
      </c>
      <c r="C549">
        <v>31</v>
      </c>
      <c r="D549" s="1">
        <v>44932</v>
      </c>
      <c r="E549" s="2">
        <v>0.44066924350830622</v>
      </c>
      <c r="F549">
        <v>1</v>
      </c>
      <c r="G549">
        <v>1</v>
      </c>
      <c r="H549">
        <v>1</v>
      </c>
      <c r="I549">
        <v>1</v>
      </c>
      <c r="J549">
        <v>1</v>
      </c>
      <c r="K549">
        <f t="shared" si="9"/>
        <v>2.08</v>
      </c>
    </row>
    <row r="550" spans="1:11" x14ac:dyDescent="0.25">
      <c r="A550">
        <v>6</v>
      </c>
      <c r="B550" s="3">
        <v>83.92</v>
      </c>
      <c r="C550">
        <v>19</v>
      </c>
      <c r="D550" s="1">
        <v>45116</v>
      </c>
      <c r="E550" s="2">
        <v>0.57807221628539907</v>
      </c>
      <c r="F550">
        <v>1</v>
      </c>
      <c r="G550">
        <v>1</v>
      </c>
      <c r="H550">
        <v>0</v>
      </c>
      <c r="I550">
        <v>0</v>
      </c>
      <c r="J550">
        <v>1</v>
      </c>
      <c r="K550">
        <f t="shared" si="9"/>
        <v>0</v>
      </c>
    </row>
    <row r="551" spans="1:11" x14ac:dyDescent="0.25">
      <c r="A551">
        <v>3</v>
      </c>
      <c r="B551" s="3">
        <v>183.29</v>
      </c>
      <c r="C551">
        <v>19</v>
      </c>
      <c r="D551" s="1">
        <v>45268</v>
      </c>
      <c r="E551" s="2">
        <v>0.92108397879784354</v>
      </c>
      <c r="F551">
        <v>1</v>
      </c>
      <c r="G551">
        <v>1</v>
      </c>
      <c r="H551">
        <v>0</v>
      </c>
      <c r="I551">
        <v>0</v>
      </c>
      <c r="J551">
        <v>1</v>
      </c>
      <c r="K551">
        <f t="shared" si="9"/>
        <v>0</v>
      </c>
    </row>
    <row r="552" spans="1:11" x14ac:dyDescent="0.25">
      <c r="A552">
        <v>7</v>
      </c>
      <c r="B552" s="3">
        <v>11.97</v>
      </c>
      <c r="C552">
        <v>12</v>
      </c>
      <c r="D552" s="1">
        <v>44973</v>
      </c>
      <c r="E552" s="2">
        <v>0.74931653536248866</v>
      </c>
      <c r="F552">
        <v>0</v>
      </c>
      <c r="G552">
        <v>0</v>
      </c>
      <c r="H552">
        <v>1</v>
      </c>
      <c r="I552">
        <v>1</v>
      </c>
      <c r="J552">
        <v>0</v>
      </c>
      <c r="K552">
        <f t="shared" si="9"/>
        <v>1.79</v>
      </c>
    </row>
    <row r="553" spans="1:11" x14ac:dyDescent="0.25">
      <c r="A553">
        <v>7</v>
      </c>
      <c r="B553" s="3">
        <v>125.94</v>
      </c>
      <c r="C553">
        <v>21</v>
      </c>
      <c r="D553" s="1">
        <v>45179</v>
      </c>
      <c r="E553" s="2">
        <v>0.49541448641714864</v>
      </c>
      <c r="F553">
        <v>1</v>
      </c>
      <c r="G553">
        <v>0</v>
      </c>
      <c r="H553">
        <v>1</v>
      </c>
      <c r="I553">
        <v>0</v>
      </c>
      <c r="J553">
        <v>1</v>
      </c>
      <c r="K553">
        <f t="shared" si="9"/>
        <v>18.89</v>
      </c>
    </row>
    <row r="554" spans="1:11" x14ac:dyDescent="0.25">
      <c r="A554">
        <v>5</v>
      </c>
      <c r="B554" s="3">
        <v>198.62</v>
      </c>
      <c r="C554">
        <v>22</v>
      </c>
      <c r="D554" s="1">
        <v>45234</v>
      </c>
      <c r="E554" s="2">
        <v>0.93511741424226202</v>
      </c>
      <c r="F554">
        <v>0</v>
      </c>
      <c r="G554">
        <v>1</v>
      </c>
      <c r="H554">
        <v>1</v>
      </c>
      <c r="I554">
        <v>0</v>
      </c>
      <c r="J554">
        <v>1</v>
      </c>
      <c r="K554">
        <f t="shared" si="9"/>
        <v>29.79</v>
      </c>
    </row>
    <row r="555" spans="1:11" x14ac:dyDescent="0.25">
      <c r="A555">
        <v>6</v>
      </c>
      <c r="B555" s="3">
        <v>85.68</v>
      </c>
      <c r="C555">
        <v>21</v>
      </c>
      <c r="D555" s="1">
        <v>45057</v>
      </c>
      <c r="E555" s="2">
        <v>0.56915396910945548</v>
      </c>
      <c r="F555">
        <v>1</v>
      </c>
      <c r="G555">
        <v>0</v>
      </c>
      <c r="H555">
        <v>1</v>
      </c>
      <c r="I555">
        <v>0</v>
      </c>
      <c r="J555">
        <v>1</v>
      </c>
      <c r="K555">
        <f t="shared" si="9"/>
        <v>12.85</v>
      </c>
    </row>
    <row r="556" spans="1:11" x14ac:dyDescent="0.25">
      <c r="A556">
        <v>7</v>
      </c>
      <c r="B556" s="3">
        <v>138.68</v>
      </c>
      <c r="C556">
        <v>11</v>
      </c>
      <c r="D556" s="1">
        <v>45162</v>
      </c>
      <c r="E556" s="2">
        <v>0.85540667805184523</v>
      </c>
      <c r="F556">
        <v>1</v>
      </c>
      <c r="G556">
        <v>1</v>
      </c>
      <c r="H556">
        <v>0</v>
      </c>
      <c r="I556">
        <v>1</v>
      </c>
      <c r="J556">
        <v>0</v>
      </c>
      <c r="K556">
        <f t="shared" si="9"/>
        <v>0</v>
      </c>
    </row>
    <row r="557" spans="1:11" x14ac:dyDescent="0.25">
      <c r="A557">
        <v>10</v>
      </c>
      <c r="B557" s="3">
        <v>106.77</v>
      </c>
      <c r="C557">
        <v>31</v>
      </c>
      <c r="D557" s="1">
        <v>45055</v>
      </c>
      <c r="E557" s="2">
        <v>0.45197405927148288</v>
      </c>
      <c r="F557">
        <v>1</v>
      </c>
      <c r="G557">
        <v>1</v>
      </c>
      <c r="H557">
        <v>1</v>
      </c>
      <c r="I557">
        <v>1</v>
      </c>
      <c r="J557">
        <v>1</v>
      </c>
      <c r="K557">
        <f t="shared" si="9"/>
        <v>16.010000000000002</v>
      </c>
    </row>
    <row r="558" spans="1:11" x14ac:dyDescent="0.25">
      <c r="A558">
        <v>3</v>
      </c>
      <c r="B558" s="3">
        <v>175.95</v>
      </c>
      <c r="C558">
        <v>3</v>
      </c>
      <c r="D558" s="1">
        <v>45222</v>
      </c>
      <c r="E558" s="2">
        <v>0.59670400344757613</v>
      </c>
      <c r="F558">
        <v>1</v>
      </c>
      <c r="G558">
        <v>1</v>
      </c>
      <c r="H558">
        <v>0</v>
      </c>
      <c r="I558">
        <v>0</v>
      </c>
      <c r="J558">
        <v>0</v>
      </c>
      <c r="K558">
        <f t="shared" si="9"/>
        <v>0</v>
      </c>
    </row>
    <row r="559" spans="1:11" x14ac:dyDescent="0.25">
      <c r="A559">
        <v>3</v>
      </c>
      <c r="B559" s="3">
        <v>8.24</v>
      </c>
      <c r="C559">
        <v>16</v>
      </c>
      <c r="D559" s="1">
        <v>45289</v>
      </c>
      <c r="E559" s="2">
        <v>0.89937431462998418</v>
      </c>
      <c r="F559">
        <v>0</v>
      </c>
      <c r="G559">
        <v>0</v>
      </c>
      <c r="H559">
        <v>0</v>
      </c>
      <c r="I559">
        <v>0</v>
      </c>
      <c r="J559">
        <v>1</v>
      </c>
      <c r="K559">
        <f t="shared" si="9"/>
        <v>0</v>
      </c>
    </row>
    <row r="560" spans="1:11" x14ac:dyDescent="0.25">
      <c r="A560">
        <v>9</v>
      </c>
      <c r="B560" s="3">
        <v>2.0499999999999998</v>
      </c>
      <c r="C560">
        <v>7</v>
      </c>
      <c r="D560" s="1">
        <v>45258</v>
      </c>
      <c r="E560" s="2">
        <v>0.55816265862521441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f t="shared" si="9"/>
        <v>0</v>
      </c>
    </row>
    <row r="561" spans="1:11" x14ac:dyDescent="0.25">
      <c r="A561">
        <v>7</v>
      </c>
      <c r="B561" s="3">
        <v>162.68</v>
      </c>
      <c r="C561">
        <v>5</v>
      </c>
      <c r="D561" s="1">
        <v>45124</v>
      </c>
      <c r="E561" s="2">
        <v>0.91155242626266042</v>
      </c>
      <c r="F561">
        <v>1</v>
      </c>
      <c r="G561">
        <v>0</v>
      </c>
      <c r="H561">
        <v>1</v>
      </c>
      <c r="I561">
        <v>0</v>
      </c>
      <c r="J561">
        <v>0</v>
      </c>
      <c r="K561">
        <f t="shared" si="9"/>
        <v>0</v>
      </c>
    </row>
    <row r="562" spans="1:11" x14ac:dyDescent="0.25">
      <c r="A562">
        <v>7</v>
      </c>
      <c r="B562" s="3">
        <v>7.98</v>
      </c>
      <c r="C562">
        <v>16</v>
      </c>
      <c r="D562" s="1">
        <v>45006</v>
      </c>
      <c r="E562" s="2">
        <v>0.72753317915872862</v>
      </c>
      <c r="F562">
        <v>0</v>
      </c>
      <c r="G562">
        <v>0</v>
      </c>
      <c r="H562">
        <v>0</v>
      </c>
      <c r="I562">
        <v>0</v>
      </c>
      <c r="J562">
        <v>1</v>
      </c>
      <c r="K562">
        <f t="shared" si="9"/>
        <v>0</v>
      </c>
    </row>
    <row r="563" spans="1:11" x14ac:dyDescent="0.25">
      <c r="A563">
        <v>10</v>
      </c>
      <c r="B563" s="3">
        <v>33.24</v>
      </c>
      <c r="C563">
        <v>18</v>
      </c>
      <c r="D563" s="1">
        <v>45150</v>
      </c>
      <c r="E563" s="2">
        <v>0.65840986920880362</v>
      </c>
      <c r="F563">
        <v>0</v>
      </c>
      <c r="G563">
        <v>1</v>
      </c>
      <c r="H563">
        <v>0</v>
      </c>
      <c r="I563">
        <v>0</v>
      </c>
      <c r="J563">
        <v>1</v>
      </c>
      <c r="K563">
        <f t="shared" si="9"/>
        <v>0</v>
      </c>
    </row>
    <row r="564" spans="1:11" x14ac:dyDescent="0.25">
      <c r="A564">
        <v>10</v>
      </c>
      <c r="B564" s="3">
        <v>20.79</v>
      </c>
      <c r="C564">
        <v>22</v>
      </c>
      <c r="D564" s="1">
        <v>44977</v>
      </c>
      <c r="E564" s="2">
        <v>0.55371845588898361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f t="shared" si="9"/>
        <v>3.11</v>
      </c>
    </row>
    <row r="565" spans="1:11" x14ac:dyDescent="0.25">
      <c r="A565">
        <v>10</v>
      </c>
      <c r="B565" s="3">
        <v>174.05</v>
      </c>
      <c r="C565">
        <v>21</v>
      </c>
      <c r="D565" s="1">
        <v>45247</v>
      </c>
      <c r="E565" s="2">
        <v>0.45523613913784611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f t="shared" si="9"/>
        <v>26.1</v>
      </c>
    </row>
    <row r="566" spans="1:11" x14ac:dyDescent="0.25">
      <c r="A566">
        <v>6</v>
      </c>
      <c r="B566" s="3">
        <v>178.43</v>
      </c>
      <c r="C566">
        <v>16</v>
      </c>
      <c r="D566" s="1">
        <v>45202</v>
      </c>
      <c r="E566" s="2">
        <v>0.91178637978798194</v>
      </c>
      <c r="F566">
        <v>0</v>
      </c>
      <c r="G566">
        <v>0</v>
      </c>
      <c r="H566">
        <v>0</v>
      </c>
      <c r="I566">
        <v>0</v>
      </c>
      <c r="J566">
        <v>1</v>
      </c>
      <c r="K566">
        <f t="shared" si="9"/>
        <v>0</v>
      </c>
    </row>
    <row r="567" spans="1:11" x14ac:dyDescent="0.25">
      <c r="A567">
        <v>7</v>
      </c>
      <c r="B567" s="3">
        <v>184.41</v>
      </c>
      <c r="C567">
        <v>2</v>
      </c>
      <c r="D567" s="1">
        <v>45150</v>
      </c>
      <c r="E567" s="2">
        <v>0.69306819227162864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f t="shared" si="9"/>
        <v>0</v>
      </c>
    </row>
    <row r="568" spans="1:11" x14ac:dyDescent="0.25">
      <c r="A568">
        <v>8</v>
      </c>
      <c r="B568" s="3">
        <v>77.3</v>
      </c>
      <c r="C568">
        <v>9</v>
      </c>
      <c r="D568" s="1">
        <v>44977</v>
      </c>
      <c r="E568" s="2">
        <v>0.86123473922287297</v>
      </c>
      <c r="F568">
        <v>1</v>
      </c>
      <c r="G568">
        <v>0</v>
      </c>
      <c r="H568">
        <v>0</v>
      </c>
      <c r="I568">
        <v>1</v>
      </c>
      <c r="J568">
        <v>0</v>
      </c>
      <c r="K568">
        <f t="shared" si="9"/>
        <v>0</v>
      </c>
    </row>
    <row r="569" spans="1:11" x14ac:dyDescent="0.25">
      <c r="A569">
        <v>7</v>
      </c>
      <c r="B569" s="3">
        <v>193.38</v>
      </c>
      <c r="C569">
        <v>4</v>
      </c>
      <c r="D569" s="1">
        <v>45046</v>
      </c>
      <c r="E569" s="2">
        <v>0.81385904422490796</v>
      </c>
      <c r="F569">
        <v>0</v>
      </c>
      <c r="G569">
        <v>0</v>
      </c>
      <c r="H569">
        <v>1</v>
      </c>
      <c r="I569">
        <v>0</v>
      </c>
      <c r="J569">
        <v>0</v>
      </c>
      <c r="K569">
        <f t="shared" si="9"/>
        <v>0</v>
      </c>
    </row>
    <row r="570" spans="1:11" x14ac:dyDescent="0.25">
      <c r="A570">
        <v>1</v>
      </c>
      <c r="B570" s="3">
        <v>170.46</v>
      </c>
      <c r="C570">
        <v>6</v>
      </c>
      <c r="D570" s="1">
        <v>45132</v>
      </c>
      <c r="E570" s="2">
        <v>0.5097145752143164</v>
      </c>
      <c r="F570">
        <v>0</v>
      </c>
      <c r="G570">
        <v>1</v>
      </c>
      <c r="H570">
        <v>1</v>
      </c>
      <c r="I570">
        <v>0</v>
      </c>
      <c r="J570">
        <v>0</v>
      </c>
      <c r="K570">
        <f t="shared" si="9"/>
        <v>0</v>
      </c>
    </row>
    <row r="571" spans="1:11" x14ac:dyDescent="0.25">
      <c r="A571">
        <v>8</v>
      </c>
      <c r="B571" s="3">
        <v>110.38</v>
      </c>
      <c r="C571">
        <v>7</v>
      </c>
      <c r="D571" s="1">
        <v>45074</v>
      </c>
      <c r="E571" s="2">
        <v>0.47713263465428668</v>
      </c>
      <c r="F571">
        <v>1</v>
      </c>
      <c r="G571">
        <v>1</v>
      </c>
      <c r="H571">
        <v>1</v>
      </c>
      <c r="I571">
        <v>0</v>
      </c>
      <c r="J571">
        <v>0</v>
      </c>
      <c r="K571">
        <f t="shared" si="9"/>
        <v>0</v>
      </c>
    </row>
    <row r="572" spans="1:11" x14ac:dyDescent="0.25">
      <c r="A572">
        <v>7</v>
      </c>
      <c r="B572" s="3">
        <v>168.51</v>
      </c>
      <c r="C572">
        <v>8</v>
      </c>
      <c r="D572" s="1">
        <v>45082</v>
      </c>
      <c r="E572" s="2">
        <v>0.5540294779932069</v>
      </c>
      <c r="F572">
        <v>0</v>
      </c>
      <c r="G572">
        <v>0</v>
      </c>
      <c r="H572">
        <v>0</v>
      </c>
      <c r="I572">
        <v>1</v>
      </c>
      <c r="J572">
        <v>0</v>
      </c>
      <c r="K572">
        <f t="shared" si="9"/>
        <v>0</v>
      </c>
    </row>
    <row r="573" spans="1:11" x14ac:dyDescent="0.25">
      <c r="A573">
        <v>6</v>
      </c>
      <c r="B573" s="3">
        <v>38.44</v>
      </c>
      <c r="C573">
        <v>15</v>
      </c>
      <c r="D573" s="1">
        <v>45101</v>
      </c>
      <c r="E573" s="2">
        <v>0.54679624096884027</v>
      </c>
      <c r="F573">
        <v>1</v>
      </c>
      <c r="G573">
        <v>1</v>
      </c>
      <c r="H573">
        <v>1</v>
      </c>
      <c r="I573">
        <v>1</v>
      </c>
      <c r="J573">
        <v>0</v>
      </c>
      <c r="K573">
        <f t="shared" si="9"/>
        <v>5.76</v>
      </c>
    </row>
    <row r="574" spans="1:11" x14ac:dyDescent="0.25">
      <c r="A574">
        <v>5</v>
      </c>
      <c r="B574" s="3">
        <v>139.74</v>
      </c>
      <c r="C574">
        <v>10</v>
      </c>
      <c r="D574" s="1">
        <v>45022</v>
      </c>
      <c r="E574" s="2">
        <v>0.69388735398965806</v>
      </c>
      <c r="F574">
        <v>0</v>
      </c>
      <c r="G574">
        <v>1</v>
      </c>
      <c r="H574">
        <v>0</v>
      </c>
      <c r="I574">
        <v>1</v>
      </c>
      <c r="J574">
        <v>0</v>
      </c>
      <c r="K574">
        <f t="shared" si="9"/>
        <v>0</v>
      </c>
    </row>
    <row r="575" spans="1:11" x14ac:dyDescent="0.25">
      <c r="A575">
        <v>5</v>
      </c>
      <c r="B575" s="3">
        <v>137.16</v>
      </c>
      <c r="C575">
        <v>12</v>
      </c>
      <c r="D575" s="1">
        <v>45193</v>
      </c>
      <c r="E575" s="2">
        <v>0.56498259779900273</v>
      </c>
      <c r="F575">
        <v>0</v>
      </c>
      <c r="G575">
        <v>0</v>
      </c>
      <c r="H575">
        <v>1</v>
      </c>
      <c r="I575">
        <v>1</v>
      </c>
      <c r="J575">
        <v>0</v>
      </c>
      <c r="K575">
        <f t="shared" si="9"/>
        <v>20.57</v>
      </c>
    </row>
    <row r="576" spans="1:11" x14ac:dyDescent="0.25">
      <c r="A576">
        <v>3</v>
      </c>
      <c r="B576" s="3">
        <v>54.79</v>
      </c>
      <c r="C576">
        <v>17</v>
      </c>
      <c r="D576" s="1">
        <v>45132</v>
      </c>
      <c r="E576" s="2">
        <v>0.64929521133938051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f t="shared" si="9"/>
        <v>0</v>
      </c>
    </row>
    <row r="577" spans="1:11" x14ac:dyDescent="0.25">
      <c r="A577">
        <v>9</v>
      </c>
      <c r="B577" s="3">
        <v>25.12</v>
      </c>
      <c r="C577">
        <v>26</v>
      </c>
      <c r="D577" s="1">
        <v>45171</v>
      </c>
      <c r="E577" s="2">
        <v>0.7953324457724289</v>
      </c>
      <c r="F577">
        <v>0</v>
      </c>
      <c r="G577">
        <v>1</v>
      </c>
      <c r="H577">
        <v>0</v>
      </c>
      <c r="I577">
        <v>1</v>
      </c>
      <c r="J577">
        <v>1</v>
      </c>
      <c r="K577">
        <f t="shared" si="9"/>
        <v>3.76</v>
      </c>
    </row>
    <row r="578" spans="1:11" x14ac:dyDescent="0.25">
      <c r="A578">
        <v>6</v>
      </c>
      <c r="B578" s="3">
        <v>171.49</v>
      </c>
      <c r="C578">
        <v>4</v>
      </c>
      <c r="D578" s="1">
        <v>45036</v>
      </c>
      <c r="E578" s="2">
        <v>0.80686824059034423</v>
      </c>
      <c r="F578">
        <v>0</v>
      </c>
      <c r="G578">
        <v>0</v>
      </c>
      <c r="H578">
        <v>1</v>
      </c>
      <c r="I578">
        <v>0</v>
      </c>
      <c r="J578">
        <v>0</v>
      </c>
      <c r="K578">
        <f t="shared" si="9"/>
        <v>0</v>
      </c>
    </row>
    <row r="579" spans="1:11" x14ac:dyDescent="0.25">
      <c r="A579">
        <v>6</v>
      </c>
      <c r="B579" s="3">
        <v>140.56</v>
      </c>
      <c r="C579">
        <v>10</v>
      </c>
      <c r="D579" s="1">
        <v>45006</v>
      </c>
      <c r="E579" s="2">
        <v>0.90181825786658143</v>
      </c>
      <c r="F579">
        <v>0</v>
      </c>
      <c r="G579">
        <v>1</v>
      </c>
      <c r="H579">
        <v>0</v>
      </c>
      <c r="I579">
        <v>1</v>
      </c>
      <c r="J579">
        <v>0</v>
      </c>
      <c r="K579">
        <f t="shared" ref="K579:K642" si="10">IF(H579+I579+J579&gt;1,ROUNDDOWN(B579*0.15,2),0)</f>
        <v>0</v>
      </c>
    </row>
    <row r="580" spans="1:11" x14ac:dyDescent="0.25">
      <c r="A580">
        <v>10</v>
      </c>
      <c r="B580" s="3">
        <v>136.07</v>
      </c>
      <c r="C580">
        <v>9</v>
      </c>
      <c r="D580" s="1">
        <v>44995</v>
      </c>
      <c r="E580" s="2">
        <v>0.74483021099509594</v>
      </c>
      <c r="F580">
        <v>1</v>
      </c>
      <c r="G580">
        <v>0</v>
      </c>
      <c r="H580">
        <v>0</v>
      </c>
      <c r="I580">
        <v>1</v>
      </c>
      <c r="J580">
        <v>0</v>
      </c>
      <c r="K580">
        <f t="shared" si="10"/>
        <v>0</v>
      </c>
    </row>
    <row r="581" spans="1:11" x14ac:dyDescent="0.25">
      <c r="A581">
        <v>8</v>
      </c>
      <c r="B581" s="3">
        <v>116.83</v>
      </c>
      <c r="C581">
        <v>19</v>
      </c>
      <c r="D581" s="1">
        <v>45093</v>
      </c>
      <c r="E581" s="2">
        <v>0.72037981040106236</v>
      </c>
      <c r="F581">
        <v>1</v>
      </c>
      <c r="G581">
        <v>1</v>
      </c>
      <c r="H581">
        <v>0</v>
      </c>
      <c r="I581">
        <v>0</v>
      </c>
      <c r="J581">
        <v>1</v>
      </c>
      <c r="K581">
        <f t="shared" si="10"/>
        <v>0</v>
      </c>
    </row>
    <row r="582" spans="1:11" x14ac:dyDescent="0.25">
      <c r="A582">
        <v>7</v>
      </c>
      <c r="B582" s="3">
        <v>171.29</v>
      </c>
      <c r="C582">
        <v>9</v>
      </c>
      <c r="D582" s="1">
        <v>45172</v>
      </c>
      <c r="E582" s="2">
        <v>0.79696370207277545</v>
      </c>
      <c r="F582">
        <v>1</v>
      </c>
      <c r="G582">
        <v>0</v>
      </c>
      <c r="H582">
        <v>0</v>
      </c>
      <c r="I582">
        <v>1</v>
      </c>
      <c r="J582">
        <v>0</v>
      </c>
      <c r="K582">
        <f t="shared" si="10"/>
        <v>0</v>
      </c>
    </row>
    <row r="583" spans="1:11" x14ac:dyDescent="0.25">
      <c r="A583">
        <v>6</v>
      </c>
      <c r="B583" s="3">
        <v>139.22999999999999</v>
      </c>
      <c r="C583">
        <v>4</v>
      </c>
      <c r="D583" s="1">
        <v>45040</v>
      </c>
      <c r="E583" s="2">
        <v>0.69579988166262441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f t="shared" si="10"/>
        <v>0</v>
      </c>
    </row>
    <row r="584" spans="1:11" x14ac:dyDescent="0.25">
      <c r="A584">
        <v>2</v>
      </c>
      <c r="B584" s="3">
        <v>92.97</v>
      </c>
      <c r="C584">
        <v>27</v>
      </c>
      <c r="D584" s="1">
        <v>45034</v>
      </c>
      <c r="E584" s="2">
        <v>0.72807823777806435</v>
      </c>
      <c r="F584">
        <v>1</v>
      </c>
      <c r="G584">
        <v>1</v>
      </c>
      <c r="H584">
        <v>0</v>
      </c>
      <c r="I584">
        <v>1</v>
      </c>
      <c r="J584">
        <v>1</v>
      </c>
      <c r="K584">
        <f t="shared" si="10"/>
        <v>13.94</v>
      </c>
    </row>
    <row r="585" spans="1:11" x14ac:dyDescent="0.25">
      <c r="A585">
        <v>7</v>
      </c>
      <c r="B585" s="3">
        <v>153.04</v>
      </c>
      <c r="C585">
        <v>21</v>
      </c>
      <c r="D585" s="1">
        <v>45055</v>
      </c>
      <c r="E585" s="2">
        <v>0.81712422440106991</v>
      </c>
      <c r="F585">
        <v>1</v>
      </c>
      <c r="G585">
        <v>0</v>
      </c>
      <c r="H585">
        <v>1</v>
      </c>
      <c r="I585">
        <v>0</v>
      </c>
      <c r="J585">
        <v>1</v>
      </c>
      <c r="K585">
        <f t="shared" si="10"/>
        <v>22.95</v>
      </c>
    </row>
    <row r="586" spans="1:11" x14ac:dyDescent="0.25">
      <c r="A586">
        <v>3</v>
      </c>
      <c r="B586" s="3">
        <v>43.19</v>
      </c>
      <c r="C586">
        <v>30</v>
      </c>
      <c r="D586" s="1">
        <v>45145</v>
      </c>
      <c r="E586" s="2">
        <v>0.67159057655290255</v>
      </c>
      <c r="F586">
        <v>0</v>
      </c>
      <c r="G586">
        <v>1</v>
      </c>
      <c r="H586">
        <v>1</v>
      </c>
      <c r="I586">
        <v>1</v>
      </c>
      <c r="J586">
        <v>1</v>
      </c>
      <c r="K586">
        <f t="shared" si="10"/>
        <v>6.47</v>
      </c>
    </row>
    <row r="587" spans="1:11" x14ac:dyDescent="0.25">
      <c r="A587">
        <v>9</v>
      </c>
      <c r="B587" s="3">
        <v>182.68</v>
      </c>
      <c r="C587">
        <v>18</v>
      </c>
      <c r="D587" s="1">
        <v>44970</v>
      </c>
      <c r="E587" s="2">
        <v>0.88253463522580233</v>
      </c>
      <c r="F587">
        <v>0</v>
      </c>
      <c r="G587">
        <v>1</v>
      </c>
      <c r="H587">
        <v>0</v>
      </c>
      <c r="I587">
        <v>0</v>
      </c>
      <c r="J587">
        <v>1</v>
      </c>
      <c r="K587">
        <f t="shared" si="10"/>
        <v>0</v>
      </c>
    </row>
    <row r="588" spans="1:11" x14ac:dyDescent="0.25">
      <c r="A588">
        <v>8</v>
      </c>
      <c r="B588" s="3">
        <v>51.37</v>
      </c>
      <c r="C588">
        <v>4</v>
      </c>
      <c r="D588" s="1">
        <v>44939</v>
      </c>
      <c r="E588" s="2">
        <v>0.92681768363014072</v>
      </c>
      <c r="F588">
        <v>0</v>
      </c>
      <c r="G588">
        <v>0</v>
      </c>
      <c r="H588">
        <v>1</v>
      </c>
      <c r="I588">
        <v>0</v>
      </c>
      <c r="J588">
        <v>0</v>
      </c>
      <c r="K588">
        <f t="shared" si="10"/>
        <v>0</v>
      </c>
    </row>
    <row r="589" spans="1:11" x14ac:dyDescent="0.25">
      <c r="A589">
        <v>5</v>
      </c>
      <c r="B589" s="3">
        <v>16.27</v>
      </c>
      <c r="C589">
        <v>2</v>
      </c>
      <c r="D589" s="1">
        <v>45134</v>
      </c>
      <c r="E589" s="2">
        <v>0.46065278296076867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f t="shared" si="10"/>
        <v>0</v>
      </c>
    </row>
    <row r="590" spans="1:11" x14ac:dyDescent="0.25">
      <c r="A590">
        <v>8</v>
      </c>
      <c r="B590" s="3">
        <v>33.57</v>
      </c>
      <c r="C590">
        <v>25</v>
      </c>
      <c r="D590" s="1">
        <v>44931</v>
      </c>
      <c r="E590" s="2">
        <v>0.84616460043540531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f t="shared" si="10"/>
        <v>5.03</v>
      </c>
    </row>
    <row r="591" spans="1:11" x14ac:dyDescent="0.25">
      <c r="A591">
        <v>1</v>
      </c>
      <c r="B591" s="3">
        <v>77.64</v>
      </c>
      <c r="C591">
        <v>14</v>
      </c>
      <c r="D591" s="1">
        <v>45145</v>
      </c>
      <c r="E591" s="2">
        <v>0.7611753435540527</v>
      </c>
      <c r="F591">
        <v>0</v>
      </c>
      <c r="G591">
        <v>1</v>
      </c>
      <c r="H591">
        <v>1</v>
      </c>
      <c r="I591">
        <v>1</v>
      </c>
      <c r="J591">
        <v>0</v>
      </c>
      <c r="K591">
        <f t="shared" si="10"/>
        <v>11.64</v>
      </c>
    </row>
    <row r="592" spans="1:11" x14ac:dyDescent="0.25">
      <c r="A592">
        <v>10</v>
      </c>
      <c r="B592" s="3">
        <v>26.75</v>
      </c>
      <c r="C592">
        <v>26</v>
      </c>
      <c r="D592" s="1">
        <v>45197</v>
      </c>
      <c r="E592" s="2">
        <v>0.63780830909880737</v>
      </c>
      <c r="F592">
        <v>0</v>
      </c>
      <c r="G592">
        <v>1</v>
      </c>
      <c r="H592">
        <v>0</v>
      </c>
      <c r="I592">
        <v>1</v>
      </c>
      <c r="J592">
        <v>1</v>
      </c>
      <c r="K592">
        <f t="shared" si="10"/>
        <v>4.01</v>
      </c>
    </row>
    <row r="593" spans="1:11" x14ac:dyDescent="0.25">
      <c r="A593">
        <v>4</v>
      </c>
      <c r="B593" s="3">
        <v>65.95</v>
      </c>
      <c r="C593">
        <v>7</v>
      </c>
      <c r="D593" s="1">
        <v>45187</v>
      </c>
      <c r="E593" s="2">
        <v>0.51866899332946736</v>
      </c>
      <c r="F593">
        <v>1</v>
      </c>
      <c r="G593">
        <v>1</v>
      </c>
      <c r="H593">
        <v>1</v>
      </c>
      <c r="I593">
        <v>0</v>
      </c>
      <c r="J593">
        <v>0</v>
      </c>
      <c r="K593">
        <f t="shared" si="10"/>
        <v>0</v>
      </c>
    </row>
    <row r="594" spans="1:11" x14ac:dyDescent="0.25">
      <c r="A594">
        <v>10</v>
      </c>
      <c r="B594" s="3">
        <v>88.42</v>
      </c>
      <c r="C594">
        <v>25</v>
      </c>
      <c r="D594" s="1">
        <v>44940</v>
      </c>
      <c r="E594" s="2">
        <v>0.4993454617877503</v>
      </c>
      <c r="F594">
        <v>1</v>
      </c>
      <c r="G594">
        <v>0</v>
      </c>
      <c r="H594">
        <v>0</v>
      </c>
      <c r="I594">
        <v>1</v>
      </c>
      <c r="J594">
        <v>1</v>
      </c>
      <c r="K594">
        <f t="shared" si="10"/>
        <v>13.26</v>
      </c>
    </row>
    <row r="595" spans="1:11" x14ac:dyDescent="0.25">
      <c r="A595">
        <v>3</v>
      </c>
      <c r="B595" s="3">
        <v>187.05</v>
      </c>
      <c r="C595">
        <v>15</v>
      </c>
      <c r="D595" s="1">
        <v>45092</v>
      </c>
      <c r="E595" s="2">
        <v>0.46320433863430371</v>
      </c>
      <c r="F595">
        <v>1</v>
      </c>
      <c r="G595">
        <v>1</v>
      </c>
      <c r="H595">
        <v>1</v>
      </c>
      <c r="I595">
        <v>1</v>
      </c>
      <c r="J595">
        <v>0</v>
      </c>
      <c r="K595">
        <f t="shared" si="10"/>
        <v>28.05</v>
      </c>
    </row>
    <row r="596" spans="1:11" x14ac:dyDescent="0.25">
      <c r="A596">
        <v>3</v>
      </c>
      <c r="B596" s="3">
        <v>88.38</v>
      </c>
      <c r="C596">
        <v>28</v>
      </c>
      <c r="D596" s="1">
        <v>45202</v>
      </c>
      <c r="E596" s="2">
        <v>0.67622643307364627</v>
      </c>
      <c r="F596">
        <v>0</v>
      </c>
      <c r="G596">
        <v>0</v>
      </c>
      <c r="H596">
        <v>1</v>
      </c>
      <c r="I596">
        <v>1</v>
      </c>
      <c r="J596">
        <v>1</v>
      </c>
      <c r="K596">
        <f t="shared" si="10"/>
        <v>13.25</v>
      </c>
    </row>
    <row r="597" spans="1:11" x14ac:dyDescent="0.25">
      <c r="A597">
        <v>8</v>
      </c>
      <c r="B597" s="3">
        <v>47.44</v>
      </c>
      <c r="C597">
        <v>27</v>
      </c>
      <c r="D597" s="1">
        <v>45113</v>
      </c>
      <c r="E597" s="2">
        <v>0.92686171067353285</v>
      </c>
      <c r="F597">
        <v>1</v>
      </c>
      <c r="G597">
        <v>1</v>
      </c>
      <c r="H597">
        <v>0</v>
      </c>
      <c r="I597">
        <v>1</v>
      </c>
      <c r="J597">
        <v>1</v>
      </c>
      <c r="K597">
        <f t="shared" si="10"/>
        <v>7.11</v>
      </c>
    </row>
    <row r="598" spans="1:11" x14ac:dyDescent="0.25">
      <c r="A598">
        <v>8</v>
      </c>
      <c r="B598" s="3">
        <v>57.68</v>
      </c>
      <c r="C598">
        <v>12</v>
      </c>
      <c r="D598" s="1">
        <v>45026</v>
      </c>
      <c r="E598" s="2">
        <v>0.7740668363846368</v>
      </c>
      <c r="F598">
        <v>0</v>
      </c>
      <c r="G598">
        <v>0</v>
      </c>
      <c r="H598">
        <v>1</v>
      </c>
      <c r="I598">
        <v>1</v>
      </c>
      <c r="J598">
        <v>0</v>
      </c>
      <c r="K598">
        <f t="shared" si="10"/>
        <v>8.65</v>
      </c>
    </row>
    <row r="599" spans="1:11" x14ac:dyDescent="0.25">
      <c r="A599">
        <v>6</v>
      </c>
      <c r="B599" s="3">
        <v>47.7</v>
      </c>
      <c r="C599">
        <v>27</v>
      </c>
      <c r="D599" s="1">
        <v>45010</v>
      </c>
      <c r="E599" s="2">
        <v>0.84423630439796349</v>
      </c>
      <c r="F599">
        <v>1</v>
      </c>
      <c r="G599">
        <v>1</v>
      </c>
      <c r="H599">
        <v>0</v>
      </c>
      <c r="I599">
        <v>1</v>
      </c>
      <c r="J599">
        <v>1</v>
      </c>
      <c r="K599">
        <f t="shared" si="10"/>
        <v>7.15</v>
      </c>
    </row>
    <row r="600" spans="1:11" x14ac:dyDescent="0.25">
      <c r="A600">
        <v>7</v>
      </c>
      <c r="B600" s="3">
        <v>190.74</v>
      </c>
      <c r="C600">
        <v>18</v>
      </c>
      <c r="D600" s="1">
        <v>45125</v>
      </c>
      <c r="E600" s="2">
        <v>0.44673633663894424</v>
      </c>
      <c r="F600">
        <v>0</v>
      </c>
      <c r="G600">
        <v>1</v>
      </c>
      <c r="H600">
        <v>0</v>
      </c>
      <c r="I600">
        <v>0</v>
      </c>
      <c r="J600">
        <v>1</v>
      </c>
      <c r="K600">
        <f t="shared" si="10"/>
        <v>0</v>
      </c>
    </row>
    <row r="601" spans="1:11" x14ac:dyDescent="0.25">
      <c r="A601">
        <v>4</v>
      </c>
      <c r="B601" s="3">
        <v>129.78</v>
      </c>
      <c r="C601">
        <v>8</v>
      </c>
      <c r="D601" s="1">
        <v>45222</v>
      </c>
      <c r="E601" s="2">
        <v>0.89427805067301092</v>
      </c>
      <c r="F601">
        <v>0</v>
      </c>
      <c r="G601">
        <v>0</v>
      </c>
      <c r="H601">
        <v>0</v>
      </c>
      <c r="I601">
        <v>1</v>
      </c>
      <c r="J601">
        <v>0</v>
      </c>
      <c r="K601">
        <f t="shared" si="10"/>
        <v>0</v>
      </c>
    </row>
    <row r="602" spans="1:11" x14ac:dyDescent="0.25">
      <c r="A602">
        <v>9</v>
      </c>
      <c r="B602" s="3">
        <v>99.61</v>
      </c>
      <c r="C602">
        <v>13</v>
      </c>
      <c r="D602" s="1">
        <v>45007</v>
      </c>
      <c r="E602" s="2">
        <v>0.92013868551274181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f t="shared" si="10"/>
        <v>14.94</v>
      </c>
    </row>
    <row r="603" spans="1:11" x14ac:dyDescent="0.25">
      <c r="A603">
        <v>2</v>
      </c>
      <c r="B603" s="3">
        <v>15.85</v>
      </c>
      <c r="C603">
        <v>29</v>
      </c>
      <c r="D603" s="1">
        <v>45261</v>
      </c>
      <c r="E603" s="2">
        <v>0.69681539812669802</v>
      </c>
      <c r="F603">
        <v>1</v>
      </c>
      <c r="G603">
        <v>0</v>
      </c>
      <c r="H603">
        <v>1</v>
      </c>
      <c r="I603">
        <v>1</v>
      </c>
      <c r="J603">
        <v>1</v>
      </c>
      <c r="K603">
        <f t="shared" si="10"/>
        <v>2.37</v>
      </c>
    </row>
    <row r="604" spans="1:11" x14ac:dyDescent="0.25">
      <c r="A604">
        <v>2</v>
      </c>
      <c r="B604" s="3">
        <v>121.03</v>
      </c>
      <c r="C604">
        <v>21</v>
      </c>
      <c r="D604" s="1">
        <v>45156</v>
      </c>
      <c r="E604" s="2">
        <v>0.55490408256812518</v>
      </c>
      <c r="F604">
        <v>1</v>
      </c>
      <c r="G604">
        <v>0</v>
      </c>
      <c r="H604">
        <v>1</v>
      </c>
      <c r="I604">
        <v>0</v>
      </c>
      <c r="J604">
        <v>1</v>
      </c>
      <c r="K604">
        <f t="shared" si="10"/>
        <v>18.149999999999999</v>
      </c>
    </row>
    <row r="605" spans="1:11" x14ac:dyDescent="0.25">
      <c r="A605">
        <v>2</v>
      </c>
      <c r="B605" s="3">
        <v>37.53</v>
      </c>
      <c r="C605">
        <v>2</v>
      </c>
      <c r="D605" s="1">
        <v>45072</v>
      </c>
      <c r="E605" s="2">
        <v>0.85790556273154561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f t="shared" si="10"/>
        <v>0</v>
      </c>
    </row>
    <row r="606" spans="1:11" x14ac:dyDescent="0.25">
      <c r="A606">
        <v>8</v>
      </c>
      <c r="B606" s="3">
        <v>98.57</v>
      </c>
      <c r="C606">
        <v>20</v>
      </c>
      <c r="D606" s="1">
        <v>45211</v>
      </c>
      <c r="E606" s="2">
        <v>0.61130150299205332</v>
      </c>
      <c r="F606">
        <v>0</v>
      </c>
      <c r="G606">
        <v>0</v>
      </c>
      <c r="H606">
        <v>1</v>
      </c>
      <c r="I606">
        <v>0</v>
      </c>
      <c r="J606">
        <v>1</v>
      </c>
      <c r="K606">
        <f t="shared" si="10"/>
        <v>14.78</v>
      </c>
    </row>
    <row r="607" spans="1:11" x14ac:dyDescent="0.25">
      <c r="A607">
        <v>9</v>
      </c>
      <c r="B607" s="3">
        <v>10.25</v>
      </c>
      <c r="C607">
        <v>23</v>
      </c>
      <c r="D607" s="1">
        <v>44936</v>
      </c>
      <c r="E607" s="2">
        <v>0.59634493942194977</v>
      </c>
      <c r="F607">
        <v>1</v>
      </c>
      <c r="G607">
        <v>1</v>
      </c>
      <c r="H607">
        <v>1</v>
      </c>
      <c r="I607">
        <v>0</v>
      </c>
      <c r="J607">
        <v>1</v>
      </c>
      <c r="K607">
        <f t="shared" si="10"/>
        <v>1.53</v>
      </c>
    </row>
    <row r="608" spans="1:11" x14ac:dyDescent="0.25">
      <c r="A608">
        <v>3</v>
      </c>
      <c r="B608" s="3">
        <v>117.31</v>
      </c>
      <c r="C608">
        <v>5</v>
      </c>
      <c r="D608" s="1">
        <v>45242</v>
      </c>
      <c r="E608" s="2">
        <v>0.52349839000790555</v>
      </c>
      <c r="F608">
        <v>1</v>
      </c>
      <c r="G608">
        <v>0</v>
      </c>
      <c r="H608">
        <v>1</v>
      </c>
      <c r="I608">
        <v>0</v>
      </c>
      <c r="J608">
        <v>0</v>
      </c>
      <c r="K608">
        <f t="shared" si="10"/>
        <v>0</v>
      </c>
    </row>
    <row r="609" spans="1:11" x14ac:dyDescent="0.25">
      <c r="A609">
        <v>1</v>
      </c>
      <c r="B609" s="3">
        <v>82.96</v>
      </c>
      <c r="C609">
        <v>2</v>
      </c>
      <c r="D609" s="1">
        <v>45224</v>
      </c>
      <c r="E609" s="2">
        <v>0.73395917716952463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f t="shared" si="10"/>
        <v>0</v>
      </c>
    </row>
    <row r="610" spans="1:11" x14ac:dyDescent="0.25">
      <c r="A610">
        <v>2</v>
      </c>
      <c r="B610" s="3">
        <v>90.17</v>
      </c>
      <c r="C610">
        <v>15</v>
      </c>
      <c r="D610" s="1">
        <v>45014</v>
      </c>
      <c r="E610" s="2">
        <v>0.82054231118761001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f t="shared" si="10"/>
        <v>13.52</v>
      </c>
    </row>
    <row r="611" spans="1:11" x14ac:dyDescent="0.25">
      <c r="A611">
        <v>7</v>
      </c>
      <c r="B611" s="3">
        <v>46.09</v>
      </c>
      <c r="C611">
        <v>26</v>
      </c>
      <c r="D611" s="1">
        <v>45271</v>
      </c>
      <c r="E611" s="2">
        <v>0.850473143833409</v>
      </c>
      <c r="F611">
        <v>0</v>
      </c>
      <c r="G611">
        <v>1</v>
      </c>
      <c r="H611">
        <v>0</v>
      </c>
      <c r="I611">
        <v>1</v>
      </c>
      <c r="J611">
        <v>1</v>
      </c>
      <c r="K611">
        <f t="shared" si="10"/>
        <v>6.91</v>
      </c>
    </row>
    <row r="612" spans="1:11" x14ac:dyDescent="0.25">
      <c r="A612">
        <v>3</v>
      </c>
      <c r="B612" s="3">
        <v>20.170000000000002</v>
      </c>
      <c r="C612">
        <v>21</v>
      </c>
      <c r="D612" s="1">
        <v>45155</v>
      </c>
      <c r="E612" s="2">
        <v>0.72961200589832576</v>
      </c>
      <c r="F612">
        <v>1</v>
      </c>
      <c r="G612">
        <v>0</v>
      </c>
      <c r="H612">
        <v>1</v>
      </c>
      <c r="I612">
        <v>0</v>
      </c>
      <c r="J612">
        <v>1</v>
      </c>
      <c r="K612">
        <f t="shared" si="10"/>
        <v>3.02</v>
      </c>
    </row>
    <row r="613" spans="1:11" x14ac:dyDescent="0.25">
      <c r="A613">
        <v>8</v>
      </c>
      <c r="B613" s="3">
        <v>16.79</v>
      </c>
      <c r="C613">
        <v>1</v>
      </c>
      <c r="D613" s="1">
        <v>45208</v>
      </c>
      <c r="E613" s="2">
        <v>0.92749584323451906</v>
      </c>
      <c r="F613">
        <v>1</v>
      </c>
      <c r="G613">
        <v>0</v>
      </c>
      <c r="H613">
        <v>0</v>
      </c>
      <c r="I613">
        <v>0</v>
      </c>
      <c r="J613">
        <v>0</v>
      </c>
      <c r="K613">
        <f t="shared" si="10"/>
        <v>0</v>
      </c>
    </row>
    <row r="614" spans="1:11" x14ac:dyDescent="0.25">
      <c r="A614">
        <v>4</v>
      </c>
      <c r="B614" s="3">
        <v>89.11</v>
      </c>
      <c r="C614">
        <v>29</v>
      </c>
      <c r="D614" s="1">
        <v>44948</v>
      </c>
      <c r="E614" s="2">
        <v>0.44359872835233261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f t="shared" si="10"/>
        <v>13.36</v>
      </c>
    </row>
    <row r="615" spans="1:11" x14ac:dyDescent="0.25">
      <c r="A615">
        <v>1</v>
      </c>
      <c r="B615" s="3">
        <v>21.16</v>
      </c>
      <c r="C615">
        <v>28</v>
      </c>
      <c r="D615" s="1">
        <v>45052</v>
      </c>
      <c r="E615" s="2">
        <v>0.77987356542861841</v>
      </c>
      <c r="F615">
        <v>0</v>
      </c>
      <c r="G615">
        <v>0</v>
      </c>
      <c r="H615">
        <v>1</v>
      </c>
      <c r="I615">
        <v>1</v>
      </c>
      <c r="J615">
        <v>1</v>
      </c>
      <c r="K615">
        <f t="shared" si="10"/>
        <v>3.17</v>
      </c>
    </row>
    <row r="616" spans="1:11" x14ac:dyDescent="0.25">
      <c r="A616">
        <v>5</v>
      </c>
      <c r="B616" s="3">
        <v>18.149999999999999</v>
      </c>
      <c r="C616">
        <v>15</v>
      </c>
      <c r="D616" s="1">
        <v>45143</v>
      </c>
      <c r="E616" s="2">
        <v>0.95669255436753797</v>
      </c>
      <c r="F616">
        <v>1</v>
      </c>
      <c r="G616">
        <v>1</v>
      </c>
      <c r="H616">
        <v>1</v>
      </c>
      <c r="I616">
        <v>1</v>
      </c>
      <c r="J616">
        <v>0</v>
      </c>
      <c r="K616">
        <f t="shared" si="10"/>
        <v>2.72</v>
      </c>
    </row>
    <row r="617" spans="1:11" x14ac:dyDescent="0.25">
      <c r="A617">
        <v>9</v>
      </c>
      <c r="B617" s="3">
        <v>83.37</v>
      </c>
      <c r="C617">
        <v>24</v>
      </c>
      <c r="D617" s="1">
        <v>45150</v>
      </c>
      <c r="E617" s="2">
        <v>0.45900126511934725</v>
      </c>
      <c r="F617">
        <v>0</v>
      </c>
      <c r="G617">
        <v>0</v>
      </c>
      <c r="H617">
        <v>0</v>
      </c>
      <c r="I617">
        <v>1</v>
      </c>
      <c r="J617">
        <v>1</v>
      </c>
      <c r="K617">
        <f t="shared" si="10"/>
        <v>12.5</v>
      </c>
    </row>
    <row r="618" spans="1:11" x14ac:dyDescent="0.25">
      <c r="A618">
        <v>4</v>
      </c>
      <c r="B618" s="3">
        <v>18.72</v>
      </c>
      <c r="C618">
        <v>3</v>
      </c>
      <c r="D618" s="1">
        <v>44967</v>
      </c>
      <c r="E618" s="2">
        <v>0.4895565074543341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f t="shared" si="10"/>
        <v>0</v>
      </c>
    </row>
    <row r="619" spans="1:11" x14ac:dyDescent="0.25">
      <c r="A619">
        <v>2</v>
      </c>
      <c r="B619" s="3">
        <v>36</v>
      </c>
      <c r="C619">
        <v>5</v>
      </c>
      <c r="D619" s="1">
        <v>45078</v>
      </c>
      <c r="E619" s="2">
        <v>0.65647092120166406</v>
      </c>
      <c r="F619">
        <v>1</v>
      </c>
      <c r="G619">
        <v>0</v>
      </c>
      <c r="H619">
        <v>1</v>
      </c>
      <c r="I619">
        <v>0</v>
      </c>
      <c r="J619">
        <v>0</v>
      </c>
      <c r="K619">
        <f t="shared" si="10"/>
        <v>0</v>
      </c>
    </row>
    <row r="620" spans="1:11" x14ac:dyDescent="0.25">
      <c r="A620">
        <v>3</v>
      </c>
      <c r="B620" s="3">
        <v>99.43</v>
      </c>
      <c r="C620">
        <v>22</v>
      </c>
      <c r="D620" s="1">
        <v>45088</v>
      </c>
      <c r="E620" s="2">
        <v>0.84998003895805407</v>
      </c>
      <c r="F620">
        <v>0</v>
      </c>
      <c r="G620">
        <v>1</v>
      </c>
      <c r="H620">
        <v>1</v>
      </c>
      <c r="I620">
        <v>0</v>
      </c>
      <c r="J620">
        <v>1</v>
      </c>
      <c r="K620">
        <f t="shared" si="10"/>
        <v>14.91</v>
      </c>
    </row>
    <row r="621" spans="1:11" x14ac:dyDescent="0.25">
      <c r="A621">
        <v>1</v>
      </c>
      <c r="B621" s="3">
        <v>95.37</v>
      </c>
      <c r="C621">
        <v>5</v>
      </c>
      <c r="D621" s="1">
        <v>44990</v>
      </c>
      <c r="E621" s="2">
        <v>0.92137283146719251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f t="shared" si="10"/>
        <v>0</v>
      </c>
    </row>
    <row r="622" spans="1:11" x14ac:dyDescent="0.25">
      <c r="A622">
        <v>7</v>
      </c>
      <c r="B622" s="3">
        <v>28.62</v>
      </c>
      <c r="C622">
        <v>21</v>
      </c>
      <c r="D622" s="1">
        <v>45136</v>
      </c>
      <c r="E622" s="2">
        <v>0.44980970608356208</v>
      </c>
      <c r="F622">
        <v>1</v>
      </c>
      <c r="G622">
        <v>0</v>
      </c>
      <c r="H622">
        <v>1</v>
      </c>
      <c r="I622">
        <v>0</v>
      </c>
      <c r="J622">
        <v>1</v>
      </c>
      <c r="K622">
        <f t="shared" si="10"/>
        <v>4.29</v>
      </c>
    </row>
    <row r="623" spans="1:11" x14ac:dyDescent="0.25">
      <c r="A623">
        <v>5</v>
      </c>
      <c r="B623" s="3">
        <v>142.55000000000001</v>
      </c>
      <c r="C623">
        <v>1</v>
      </c>
      <c r="D623" s="1">
        <v>44935</v>
      </c>
      <c r="E623" s="2">
        <v>0.61809950945229752</v>
      </c>
      <c r="F623">
        <v>1</v>
      </c>
      <c r="G623">
        <v>0</v>
      </c>
      <c r="H623">
        <v>0</v>
      </c>
      <c r="I623">
        <v>0</v>
      </c>
      <c r="J623">
        <v>0</v>
      </c>
      <c r="K623">
        <f t="shared" si="10"/>
        <v>0</v>
      </c>
    </row>
    <row r="624" spans="1:11" x14ac:dyDescent="0.25">
      <c r="A624">
        <v>10</v>
      </c>
      <c r="B624" s="3">
        <v>111.58</v>
      </c>
      <c r="C624">
        <v>20</v>
      </c>
      <c r="D624" s="1">
        <v>45016</v>
      </c>
      <c r="E624" s="2">
        <v>0.66216386030757257</v>
      </c>
      <c r="F624">
        <v>0</v>
      </c>
      <c r="G624">
        <v>0</v>
      </c>
      <c r="H624">
        <v>1</v>
      </c>
      <c r="I624">
        <v>0</v>
      </c>
      <c r="J624">
        <v>1</v>
      </c>
      <c r="K624">
        <f t="shared" si="10"/>
        <v>16.73</v>
      </c>
    </row>
    <row r="625" spans="1:11" x14ac:dyDescent="0.25">
      <c r="A625">
        <v>7</v>
      </c>
      <c r="B625" s="3">
        <v>146.47</v>
      </c>
      <c r="C625">
        <v>10</v>
      </c>
      <c r="D625" s="1">
        <v>45015</v>
      </c>
      <c r="E625" s="2">
        <v>0.47716092387667336</v>
      </c>
      <c r="F625">
        <v>0</v>
      </c>
      <c r="G625">
        <v>1</v>
      </c>
      <c r="H625">
        <v>0</v>
      </c>
      <c r="I625">
        <v>1</v>
      </c>
      <c r="J625">
        <v>0</v>
      </c>
      <c r="K625">
        <f t="shared" si="10"/>
        <v>0</v>
      </c>
    </row>
    <row r="626" spans="1:11" x14ac:dyDescent="0.25">
      <c r="A626">
        <v>6</v>
      </c>
      <c r="B626" s="3">
        <v>105.24</v>
      </c>
      <c r="C626">
        <v>19</v>
      </c>
      <c r="D626" s="1">
        <v>45268</v>
      </c>
      <c r="E626" s="2">
        <v>0.59877610410063553</v>
      </c>
      <c r="F626">
        <v>1</v>
      </c>
      <c r="G626">
        <v>1</v>
      </c>
      <c r="H626">
        <v>0</v>
      </c>
      <c r="I626">
        <v>0</v>
      </c>
      <c r="J626">
        <v>1</v>
      </c>
      <c r="K626">
        <f t="shared" si="10"/>
        <v>0</v>
      </c>
    </row>
    <row r="627" spans="1:11" x14ac:dyDescent="0.25">
      <c r="A627">
        <v>4</v>
      </c>
      <c r="B627" s="3">
        <v>91.25</v>
      </c>
      <c r="C627">
        <v>12</v>
      </c>
      <c r="D627" s="1">
        <v>44999</v>
      </c>
      <c r="E627" s="2">
        <v>0.61386614065822853</v>
      </c>
      <c r="F627">
        <v>0</v>
      </c>
      <c r="G627">
        <v>0</v>
      </c>
      <c r="H627">
        <v>1</v>
      </c>
      <c r="I627">
        <v>1</v>
      </c>
      <c r="J627">
        <v>0</v>
      </c>
      <c r="K627">
        <f t="shared" si="10"/>
        <v>13.68</v>
      </c>
    </row>
    <row r="628" spans="1:11" x14ac:dyDescent="0.25">
      <c r="A628">
        <v>8</v>
      </c>
      <c r="B628" s="3">
        <v>53.49</v>
      </c>
      <c r="C628">
        <v>22</v>
      </c>
      <c r="D628" s="1">
        <v>45017</v>
      </c>
      <c r="E628" s="2">
        <v>0.62536947252981989</v>
      </c>
      <c r="F628">
        <v>0</v>
      </c>
      <c r="G628">
        <v>1</v>
      </c>
      <c r="H628">
        <v>1</v>
      </c>
      <c r="I628">
        <v>0</v>
      </c>
      <c r="J628">
        <v>1</v>
      </c>
      <c r="K628">
        <f t="shared" si="10"/>
        <v>8.02</v>
      </c>
    </row>
    <row r="629" spans="1:11" x14ac:dyDescent="0.25">
      <c r="A629">
        <v>3</v>
      </c>
      <c r="B629" s="3">
        <v>59.16</v>
      </c>
      <c r="C629">
        <v>2</v>
      </c>
      <c r="D629" s="1">
        <v>44945</v>
      </c>
      <c r="E629" s="2">
        <v>0.91862673495287672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f t="shared" si="10"/>
        <v>0</v>
      </c>
    </row>
    <row r="630" spans="1:11" x14ac:dyDescent="0.25">
      <c r="A630">
        <v>10</v>
      </c>
      <c r="B630" s="3">
        <v>4.5199999999999996</v>
      </c>
      <c r="C630">
        <v>29</v>
      </c>
      <c r="D630" s="1">
        <v>44935</v>
      </c>
      <c r="E630" s="2">
        <v>0.58799618484078386</v>
      </c>
      <c r="F630">
        <v>1</v>
      </c>
      <c r="G630">
        <v>0</v>
      </c>
      <c r="H630">
        <v>1</v>
      </c>
      <c r="I630">
        <v>1</v>
      </c>
      <c r="J630">
        <v>1</v>
      </c>
      <c r="K630">
        <f t="shared" si="10"/>
        <v>0.67</v>
      </c>
    </row>
    <row r="631" spans="1:11" x14ac:dyDescent="0.25">
      <c r="A631">
        <v>6</v>
      </c>
      <c r="B631" s="3">
        <v>196.68</v>
      </c>
      <c r="C631">
        <v>16</v>
      </c>
      <c r="D631" s="1">
        <v>45257</v>
      </c>
      <c r="E631" s="2">
        <v>0.42267304159546443</v>
      </c>
      <c r="F631">
        <v>0</v>
      </c>
      <c r="G631">
        <v>0</v>
      </c>
      <c r="H631">
        <v>0</v>
      </c>
      <c r="I631">
        <v>0</v>
      </c>
      <c r="J631">
        <v>1</v>
      </c>
      <c r="K631">
        <f t="shared" si="10"/>
        <v>0</v>
      </c>
    </row>
    <row r="632" spans="1:11" x14ac:dyDescent="0.25">
      <c r="A632">
        <v>6</v>
      </c>
      <c r="B632" s="3">
        <v>6.58</v>
      </c>
      <c r="C632">
        <v>29</v>
      </c>
      <c r="D632" s="1">
        <v>44990</v>
      </c>
      <c r="E632" s="2">
        <v>0.70020044215234334</v>
      </c>
      <c r="F632">
        <v>1</v>
      </c>
      <c r="G632">
        <v>0</v>
      </c>
      <c r="H632">
        <v>1</v>
      </c>
      <c r="I632">
        <v>1</v>
      </c>
      <c r="J632">
        <v>1</v>
      </c>
      <c r="K632">
        <f t="shared" si="10"/>
        <v>0.98</v>
      </c>
    </row>
    <row r="633" spans="1:11" x14ac:dyDescent="0.25">
      <c r="A633">
        <v>2</v>
      </c>
      <c r="B633" s="3">
        <v>14.14</v>
      </c>
      <c r="C633">
        <v>10</v>
      </c>
      <c r="D633" s="1">
        <v>45209</v>
      </c>
      <c r="E633" s="2">
        <v>0.56713373251113697</v>
      </c>
      <c r="F633">
        <v>0</v>
      </c>
      <c r="G633">
        <v>1</v>
      </c>
      <c r="H633">
        <v>0</v>
      </c>
      <c r="I633">
        <v>1</v>
      </c>
      <c r="J633">
        <v>0</v>
      </c>
      <c r="K633">
        <f t="shared" si="10"/>
        <v>0</v>
      </c>
    </row>
    <row r="634" spans="1:11" x14ac:dyDescent="0.25">
      <c r="A634">
        <v>8</v>
      </c>
      <c r="B634" s="3">
        <v>44.68</v>
      </c>
      <c r="C634">
        <v>11</v>
      </c>
      <c r="D634" s="1">
        <v>45092</v>
      </c>
      <c r="E634" s="2">
        <v>0.63383899645156361</v>
      </c>
      <c r="F634">
        <v>1</v>
      </c>
      <c r="G634">
        <v>1</v>
      </c>
      <c r="H634">
        <v>0</v>
      </c>
      <c r="I634">
        <v>1</v>
      </c>
      <c r="J634">
        <v>0</v>
      </c>
      <c r="K634">
        <f t="shared" si="10"/>
        <v>0</v>
      </c>
    </row>
    <row r="635" spans="1:11" x14ac:dyDescent="0.25">
      <c r="A635">
        <v>4</v>
      </c>
      <c r="B635" s="3">
        <v>127.14</v>
      </c>
      <c r="C635">
        <v>25</v>
      </c>
      <c r="D635" s="1">
        <v>45223</v>
      </c>
      <c r="E635" s="2">
        <v>0.69494437097174644</v>
      </c>
      <c r="F635">
        <v>1</v>
      </c>
      <c r="G635">
        <v>0</v>
      </c>
      <c r="H635">
        <v>0</v>
      </c>
      <c r="I635">
        <v>1</v>
      </c>
      <c r="J635">
        <v>1</v>
      </c>
      <c r="K635">
        <f t="shared" si="10"/>
        <v>19.07</v>
      </c>
    </row>
    <row r="636" spans="1:11" x14ac:dyDescent="0.25">
      <c r="A636">
        <v>2</v>
      </c>
      <c r="B636" s="3">
        <v>7.78</v>
      </c>
      <c r="C636">
        <v>12</v>
      </c>
      <c r="D636" s="1">
        <v>45116</v>
      </c>
      <c r="E636" s="2">
        <v>0.83992000917860976</v>
      </c>
      <c r="F636">
        <v>0</v>
      </c>
      <c r="G636">
        <v>0</v>
      </c>
      <c r="H636">
        <v>1</v>
      </c>
      <c r="I636">
        <v>1</v>
      </c>
      <c r="J636">
        <v>0</v>
      </c>
      <c r="K636">
        <f t="shared" si="10"/>
        <v>1.1599999999999999</v>
      </c>
    </row>
    <row r="637" spans="1:11" x14ac:dyDescent="0.25">
      <c r="A637">
        <v>2</v>
      </c>
      <c r="B637" s="3">
        <v>82.65</v>
      </c>
      <c r="C637">
        <v>12</v>
      </c>
      <c r="D637" s="1">
        <v>45075</v>
      </c>
      <c r="E637" s="2">
        <v>0.61223119373490886</v>
      </c>
      <c r="F637">
        <v>0</v>
      </c>
      <c r="G637">
        <v>0</v>
      </c>
      <c r="H637">
        <v>1</v>
      </c>
      <c r="I637">
        <v>1</v>
      </c>
      <c r="J637">
        <v>0</v>
      </c>
      <c r="K637">
        <f t="shared" si="10"/>
        <v>12.39</v>
      </c>
    </row>
    <row r="638" spans="1:11" x14ac:dyDescent="0.25">
      <c r="A638">
        <v>5</v>
      </c>
      <c r="B638" s="3">
        <v>128.9</v>
      </c>
      <c r="C638">
        <v>6</v>
      </c>
      <c r="D638" s="1">
        <v>45103</v>
      </c>
      <c r="E638" s="2">
        <v>0.92893564918374882</v>
      </c>
      <c r="F638">
        <v>0</v>
      </c>
      <c r="G638">
        <v>1</v>
      </c>
      <c r="H638">
        <v>1</v>
      </c>
      <c r="I638">
        <v>0</v>
      </c>
      <c r="J638">
        <v>0</v>
      </c>
      <c r="K638">
        <f t="shared" si="10"/>
        <v>0</v>
      </c>
    </row>
    <row r="639" spans="1:11" x14ac:dyDescent="0.25">
      <c r="A639">
        <v>7</v>
      </c>
      <c r="B639" s="3">
        <v>106.19</v>
      </c>
      <c r="C639">
        <v>31</v>
      </c>
      <c r="D639" s="1">
        <v>44982</v>
      </c>
      <c r="E639" s="2">
        <v>0.5341953853896888</v>
      </c>
      <c r="F639">
        <v>1</v>
      </c>
      <c r="G639">
        <v>1</v>
      </c>
      <c r="H639">
        <v>1</v>
      </c>
      <c r="I639">
        <v>1</v>
      </c>
      <c r="J639">
        <v>1</v>
      </c>
      <c r="K639">
        <f t="shared" si="10"/>
        <v>15.92</v>
      </c>
    </row>
    <row r="640" spans="1:11" x14ac:dyDescent="0.25">
      <c r="A640">
        <v>5</v>
      </c>
      <c r="B640" s="3">
        <v>144.15</v>
      </c>
      <c r="C640">
        <v>19</v>
      </c>
      <c r="D640" s="1">
        <v>44975</v>
      </c>
      <c r="E640" s="2">
        <v>0.94649140814287258</v>
      </c>
      <c r="F640">
        <v>1</v>
      </c>
      <c r="G640">
        <v>1</v>
      </c>
      <c r="H640">
        <v>0</v>
      </c>
      <c r="I640">
        <v>0</v>
      </c>
      <c r="J640">
        <v>1</v>
      </c>
      <c r="K640">
        <f t="shared" si="10"/>
        <v>0</v>
      </c>
    </row>
    <row r="641" spans="1:11" x14ac:dyDescent="0.25">
      <c r="A641">
        <v>5</v>
      </c>
      <c r="B641" s="3">
        <v>25.29</v>
      </c>
      <c r="C641">
        <v>12</v>
      </c>
      <c r="D641" s="1">
        <v>45147</v>
      </c>
      <c r="E641" s="2">
        <v>0.8027224500196446</v>
      </c>
      <c r="F641">
        <v>0</v>
      </c>
      <c r="G641">
        <v>0</v>
      </c>
      <c r="H641">
        <v>1</v>
      </c>
      <c r="I641">
        <v>1</v>
      </c>
      <c r="J641">
        <v>0</v>
      </c>
      <c r="K641">
        <f t="shared" si="10"/>
        <v>3.79</v>
      </c>
    </row>
    <row r="642" spans="1:11" x14ac:dyDescent="0.25">
      <c r="A642">
        <v>9</v>
      </c>
      <c r="B642" s="3">
        <v>141.08000000000001</v>
      </c>
      <c r="C642">
        <v>2</v>
      </c>
      <c r="D642" s="1">
        <v>45196</v>
      </c>
      <c r="E642" s="2">
        <v>0.57721517194517669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f t="shared" si="10"/>
        <v>0</v>
      </c>
    </row>
    <row r="643" spans="1:11" x14ac:dyDescent="0.25">
      <c r="A643">
        <v>9</v>
      </c>
      <c r="B643" s="3">
        <v>71.040000000000006</v>
      </c>
      <c r="C643">
        <v>26</v>
      </c>
      <c r="D643" s="1">
        <v>44964</v>
      </c>
      <c r="E643" s="2">
        <v>0.76952983252739737</v>
      </c>
      <c r="F643">
        <v>0</v>
      </c>
      <c r="G643">
        <v>1</v>
      </c>
      <c r="H643">
        <v>0</v>
      </c>
      <c r="I643">
        <v>1</v>
      </c>
      <c r="J643">
        <v>1</v>
      </c>
      <c r="K643">
        <f t="shared" ref="K643:K706" si="11">IF(H643+I643+J643&gt;1,ROUNDDOWN(B643*0.15,2),0)</f>
        <v>10.65</v>
      </c>
    </row>
    <row r="644" spans="1:11" x14ac:dyDescent="0.25">
      <c r="A644">
        <v>2</v>
      </c>
      <c r="B644" s="3">
        <v>50.48</v>
      </c>
      <c r="C644">
        <v>4</v>
      </c>
      <c r="D644" s="1">
        <v>45030</v>
      </c>
      <c r="E644" s="2">
        <v>0.9412157761367268</v>
      </c>
      <c r="F644">
        <v>0</v>
      </c>
      <c r="G644">
        <v>0</v>
      </c>
      <c r="H644">
        <v>1</v>
      </c>
      <c r="I644">
        <v>0</v>
      </c>
      <c r="J644">
        <v>0</v>
      </c>
      <c r="K644">
        <f t="shared" si="11"/>
        <v>0</v>
      </c>
    </row>
    <row r="645" spans="1:11" x14ac:dyDescent="0.25">
      <c r="A645">
        <v>7</v>
      </c>
      <c r="B645" s="3">
        <v>84.42</v>
      </c>
      <c r="C645">
        <v>17</v>
      </c>
      <c r="D645" s="1">
        <v>44944</v>
      </c>
      <c r="E645" s="2">
        <v>0.60592148310115301</v>
      </c>
      <c r="F645">
        <v>1</v>
      </c>
      <c r="G645">
        <v>0</v>
      </c>
      <c r="H645">
        <v>0</v>
      </c>
      <c r="I645">
        <v>0</v>
      </c>
      <c r="J645">
        <v>1</v>
      </c>
      <c r="K645">
        <f t="shared" si="11"/>
        <v>0</v>
      </c>
    </row>
    <row r="646" spans="1:11" x14ac:dyDescent="0.25">
      <c r="A646">
        <v>7</v>
      </c>
      <c r="B646" s="3">
        <v>187.2</v>
      </c>
      <c r="C646">
        <v>5</v>
      </c>
      <c r="D646" s="1">
        <v>44941</v>
      </c>
      <c r="E646" s="2">
        <v>0.79256913385418959</v>
      </c>
      <c r="F646">
        <v>1</v>
      </c>
      <c r="G646">
        <v>0</v>
      </c>
      <c r="H646">
        <v>1</v>
      </c>
      <c r="I646">
        <v>0</v>
      </c>
      <c r="J646">
        <v>0</v>
      </c>
      <c r="K646">
        <f t="shared" si="11"/>
        <v>0</v>
      </c>
    </row>
    <row r="647" spans="1:11" x14ac:dyDescent="0.25">
      <c r="A647">
        <v>5</v>
      </c>
      <c r="B647" s="3">
        <v>87.68</v>
      </c>
      <c r="C647">
        <v>18</v>
      </c>
      <c r="D647" s="1">
        <v>44990</v>
      </c>
      <c r="E647" s="2">
        <v>0.72065162437239916</v>
      </c>
      <c r="F647">
        <v>0</v>
      </c>
      <c r="G647">
        <v>1</v>
      </c>
      <c r="H647">
        <v>0</v>
      </c>
      <c r="I647">
        <v>0</v>
      </c>
      <c r="J647">
        <v>1</v>
      </c>
      <c r="K647">
        <f t="shared" si="11"/>
        <v>0</v>
      </c>
    </row>
    <row r="648" spans="1:11" x14ac:dyDescent="0.25">
      <c r="A648">
        <v>7</v>
      </c>
      <c r="B648" s="3">
        <v>175.96</v>
      </c>
      <c r="C648">
        <v>2</v>
      </c>
      <c r="D648" s="1">
        <v>44967</v>
      </c>
      <c r="E648" s="2">
        <v>0.43895079326802128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f t="shared" si="11"/>
        <v>0</v>
      </c>
    </row>
    <row r="649" spans="1:11" x14ac:dyDescent="0.25">
      <c r="A649">
        <v>2</v>
      </c>
      <c r="B649" s="3">
        <v>87</v>
      </c>
      <c r="C649">
        <v>25</v>
      </c>
      <c r="D649" s="1">
        <v>45238</v>
      </c>
      <c r="E649" s="2">
        <v>0.79889257276278747</v>
      </c>
      <c r="F649">
        <v>1</v>
      </c>
      <c r="G649">
        <v>0</v>
      </c>
      <c r="H649">
        <v>0</v>
      </c>
      <c r="I649">
        <v>1</v>
      </c>
      <c r="J649">
        <v>1</v>
      </c>
      <c r="K649">
        <f t="shared" si="11"/>
        <v>13.05</v>
      </c>
    </row>
    <row r="650" spans="1:11" x14ac:dyDescent="0.25">
      <c r="A650">
        <v>4</v>
      </c>
      <c r="B650" s="3">
        <v>127.67</v>
      </c>
      <c r="C650">
        <v>18</v>
      </c>
      <c r="D650" s="1">
        <v>45007</v>
      </c>
      <c r="E650" s="2">
        <v>0.66577646929498213</v>
      </c>
      <c r="F650">
        <v>0</v>
      </c>
      <c r="G650">
        <v>1</v>
      </c>
      <c r="H650">
        <v>0</v>
      </c>
      <c r="I650">
        <v>0</v>
      </c>
      <c r="J650">
        <v>1</v>
      </c>
      <c r="K650">
        <f t="shared" si="11"/>
        <v>0</v>
      </c>
    </row>
    <row r="651" spans="1:11" x14ac:dyDescent="0.25">
      <c r="A651">
        <v>3</v>
      </c>
      <c r="B651" s="3">
        <v>115.82</v>
      </c>
      <c r="C651">
        <v>11</v>
      </c>
      <c r="D651" s="1">
        <v>44970</v>
      </c>
      <c r="E651" s="2">
        <v>0.93407042282389807</v>
      </c>
      <c r="F651">
        <v>1</v>
      </c>
      <c r="G651">
        <v>1</v>
      </c>
      <c r="H651">
        <v>0</v>
      </c>
      <c r="I651">
        <v>1</v>
      </c>
      <c r="J651">
        <v>0</v>
      </c>
      <c r="K651">
        <f t="shared" si="11"/>
        <v>0</v>
      </c>
    </row>
    <row r="652" spans="1:11" x14ac:dyDescent="0.25">
      <c r="A652">
        <v>8</v>
      </c>
      <c r="B652" s="3">
        <v>138</v>
      </c>
      <c r="C652">
        <v>25</v>
      </c>
      <c r="D652" s="1">
        <v>44987</v>
      </c>
      <c r="E652" s="2">
        <v>0.64063665756395827</v>
      </c>
      <c r="F652">
        <v>1</v>
      </c>
      <c r="G652">
        <v>0</v>
      </c>
      <c r="H652">
        <v>0</v>
      </c>
      <c r="I652">
        <v>1</v>
      </c>
      <c r="J652">
        <v>1</v>
      </c>
      <c r="K652">
        <f t="shared" si="11"/>
        <v>20.7</v>
      </c>
    </row>
    <row r="653" spans="1:11" x14ac:dyDescent="0.25">
      <c r="A653">
        <v>9</v>
      </c>
      <c r="B653" s="3">
        <v>142.13999999999999</v>
      </c>
      <c r="C653">
        <v>22</v>
      </c>
      <c r="D653" s="1">
        <v>44980</v>
      </c>
      <c r="E653" s="2">
        <v>0.49866842038351111</v>
      </c>
      <c r="F653">
        <v>0</v>
      </c>
      <c r="G653">
        <v>1</v>
      </c>
      <c r="H653">
        <v>1</v>
      </c>
      <c r="I653">
        <v>0</v>
      </c>
      <c r="J653">
        <v>1</v>
      </c>
      <c r="K653">
        <f t="shared" si="11"/>
        <v>21.32</v>
      </c>
    </row>
    <row r="654" spans="1:11" x14ac:dyDescent="0.25">
      <c r="A654">
        <v>3</v>
      </c>
      <c r="B654" s="3">
        <v>118.22</v>
      </c>
      <c r="C654">
        <v>20</v>
      </c>
      <c r="D654" s="1">
        <v>45220</v>
      </c>
      <c r="E654" s="2">
        <v>0.88351703113079361</v>
      </c>
      <c r="F654">
        <v>0</v>
      </c>
      <c r="G654">
        <v>0</v>
      </c>
      <c r="H654">
        <v>1</v>
      </c>
      <c r="I654">
        <v>0</v>
      </c>
      <c r="J654">
        <v>1</v>
      </c>
      <c r="K654">
        <f t="shared" si="11"/>
        <v>17.73</v>
      </c>
    </row>
    <row r="655" spans="1:11" x14ac:dyDescent="0.25">
      <c r="A655">
        <v>1</v>
      </c>
      <c r="B655" s="3">
        <v>2.96</v>
      </c>
      <c r="C655">
        <v>14</v>
      </c>
      <c r="D655" s="1">
        <v>45132</v>
      </c>
      <c r="E655" s="2">
        <v>0.80961225516924451</v>
      </c>
      <c r="F655">
        <v>0</v>
      </c>
      <c r="G655">
        <v>1</v>
      </c>
      <c r="H655">
        <v>1</v>
      </c>
      <c r="I655">
        <v>1</v>
      </c>
      <c r="J655">
        <v>0</v>
      </c>
      <c r="K655">
        <f t="shared" si="11"/>
        <v>0.44</v>
      </c>
    </row>
    <row r="656" spans="1:11" x14ac:dyDescent="0.25">
      <c r="A656">
        <v>9</v>
      </c>
      <c r="B656" s="3">
        <v>171.22</v>
      </c>
      <c r="C656">
        <v>12</v>
      </c>
      <c r="D656" s="1">
        <v>45285</v>
      </c>
      <c r="E656" s="2">
        <v>0.76346823483811477</v>
      </c>
      <c r="F656">
        <v>0</v>
      </c>
      <c r="G656">
        <v>0</v>
      </c>
      <c r="H656">
        <v>1</v>
      </c>
      <c r="I656">
        <v>1</v>
      </c>
      <c r="J656">
        <v>0</v>
      </c>
      <c r="K656">
        <f t="shared" si="11"/>
        <v>25.68</v>
      </c>
    </row>
    <row r="657" spans="1:11" x14ac:dyDescent="0.25">
      <c r="A657">
        <v>2</v>
      </c>
      <c r="B657" s="3">
        <v>117.2</v>
      </c>
      <c r="C657">
        <v>21</v>
      </c>
      <c r="D657" s="1">
        <v>45012</v>
      </c>
      <c r="E657" s="2">
        <v>0.50854982057524512</v>
      </c>
      <c r="F657">
        <v>1</v>
      </c>
      <c r="G657">
        <v>0</v>
      </c>
      <c r="H657">
        <v>1</v>
      </c>
      <c r="I657">
        <v>0</v>
      </c>
      <c r="J657">
        <v>1</v>
      </c>
      <c r="K657">
        <f t="shared" si="11"/>
        <v>17.579999999999998</v>
      </c>
    </row>
    <row r="658" spans="1:11" x14ac:dyDescent="0.25">
      <c r="A658">
        <v>9</v>
      </c>
      <c r="B658" s="3">
        <v>105.24</v>
      </c>
      <c r="C658">
        <v>10</v>
      </c>
      <c r="D658" s="1">
        <v>45225</v>
      </c>
      <c r="E658" s="2">
        <v>0.55012985998144737</v>
      </c>
      <c r="F658">
        <v>0</v>
      </c>
      <c r="G658">
        <v>1</v>
      </c>
      <c r="H658">
        <v>0</v>
      </c>
      <c r="I658">
        <v>1</v>
      </c>
      <c r="J658">
        <v>0</v>
      </c>
      <c r="K658">
        <f t="shared" si="11"/>
        <v>0</v>
      </c>
    </row>
    <row r="659" spans="1:11" x14ac:dyDescent="0.25">
      <c r="A659">
        <v>1</v>
      </c>
      <c r="B659" s="3">
        <v>130.41999999999999</v>
      </c>
      <c r="C659">
        <v>13</v>
      </c>
      <c r="D659" s="1">
        <v>45048</v>
      </c>
      <c r="E659" s="2">
        <v>0.82341217858471305</v>
      </c>
      <c r="F659">
        <v>1</v>
      </c>
      <c r="G659">
        <v>0</v>
      </c>
      <c r="H659">
        <v>1</v>
      </c>
      <c r="I659">
        <v>1</v>
      </c>
      <c r="J659">
        <v>0</v>
      </c>
      <c r="K659">
        <f t="shared" si="11"/>
        <v>19.559999999999999</v>
      </c>
    </row>
    <row r="660" spans="1:11" x14ac:dyDescent="0.25">
      <c r="A660">
        <v>9</v>
      </c>
      <c r="B660" s="3">
        <v>144.38999999999999</v>
      </c>
      <c r="C660">
        <v>28</v>
      </c>
      <c r="D660" s="1">
        <v>45224</v>
      </c>
      <c r="E660" s="2">
        <v>0.60648385156590034</v>
      </c>
      <c r="F660">
        <v>0</v>
      </c>
      <c r="G660">
        <v>0</v>
      </c>
      <c r="H660">
        <v>1</v>
      </c>
      <c r="I660">
        <v>1</v>
      </c>
      <c r="J660">
        <v>1</v>
      </c>
      <c r="K660">
        <f t="shared" si="11"/>
        <v>21.65</v>
      </c>
    </row>
    <row r="661" spans="1:11" x14ac:dyDescent="0.25">
      <c r="A661">
        <v>10</v>
      </c>
      <c r="B661" s="3">
        <v>52.82</v>
      </c>
      <c r="C661">
        <v>22</v>
      </c>
      <c r="D661" s="1">
        <v>45109</v>
      </c>
      <c r="E661" s="2">
        <v>0.72203422962792962</v>
      </c>
      <c r="F661">
        <v>0</v>
      </c>
      <c r="G661">
        <v>1</v>
      </c>
      <c r="H661">
        <v>1</v>
      </c>
      <c r="I661">
        <v>0</v>
      </c>
      <c r="J661">
        <v>1</v>
      </c>
      <c r="K661">
        <f t="shared" si="11"/>
        <v>7.92</v>
      </c>
    </row>
    <row r="662" spans="1:11" x14ac:dyDescent="0.25">
      <c r="A662">
        <v>9</v>
      </c>
      <c r="B662" s="3">
        <v>138.03</v>
      </c>
      <c r="C662">
        <v>6</v>
      </c>
      <c r="D662" s="1">
        <v>45227</v>
      </c>
      <c r="E662" s="2">
        <v>0.75879455525789252</v>
      </c>
      <c r="F662">
        <v>0</v>
      </c>
      <c r="G662">
        <v>1</v>
      </c>
      <c r="H662">
        <v>1</v>
      </c>
      <c r="I662">
        <v>0</v>
      </c>
      <c r="J662">
        <v>0</v>
      </c>
      <c r="K662">
        <f t="shared" si="11"/>
        <v>0</v>
      </c>
    </row>
    <row r="663" spans="1:11" x14ac:dyDescent="0.25">
      <c r="A663">
        <v>8</v>
      </c>
      <c r="B663" s="3">
        <v>17.260000000000002</v>
      </c>
      <c r="C663">
        <v>27</v>
      </c>
      <c r="D663" s="1">
        <v>45040</v>
      </c>
      <c r="E663" s="2">
        <v>0.56090130750266376</v>
      </c>
      <c r="F663">
        <v>1</v>
      </c>
      <c r="G663">
        <v>1</v>
      </c>
      <c r="H663">
        <v>0</v>
      </c>
      <c r="I663">
        <v>1</v>
      </c>
      <c r="J663">
        <v>1</v>
      </c>
      <c r="K663">
        <f t="shared" si="11"/>
        <v>2.58</v>
      </c>
    </row>
    <row r="664" spans="1:11" x14ac:dyDescent="0.25">
      <c r="A664">
        <v>8</v>
      </c>
      <c r="B664" s="3">
        <v>117.38</v>
      </c>
      <c r="C664">
        <v>15</v>
      </c>
      <c r="D664" s="1">
        <v>45264</v>
      </c>
      <c r="E664" s="2">
        <v>0.48073433179280234</v>
      </c>
      <c r="F664">
        <v>1</v>
      </c>
      <c r="G664">
        <v>1</v>
      </c>
      <c r="H664">
        <v>1</v>
      </c>
      <c r="I664">
        <v>1</v>
      </c>
      <c r="J664">
        <v>0</v>
      </c>
      <c r="K664">
        <f t="shared" si="11"/>
        <v>17.600000000000001</v>
      </c>
    </row>
    <row r="665" spans="1:11" x14ac:dyDescent="0.25">
      <c r="A665">
        <v>5</v>
      </c>
      <c r="B665" s="3">
        <v>189.41</v>
      </c>
      <c r="C665">
        <v>3</v>
      </c>
      <c r="D665" s="1">
        <v>45007</v>
      </c>
      <c r="E665" s="2">
        <v>0.82121732135626901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f t="shared" si="11"/>
        <v>0</v>
      </c>
    </row>
    <row r="666" spans="1:11" x14ac:dyDescent="0.25">
      <c r="A666">
        <v>2</v>
      </c>
      <c r="B666" s="3">
        <v>42.49</v>
      </c>
      <c r="C666">
        <v>14</v>
      </c>
      <c r="D666" s="1">
        <v>45264</v>
      </c>
      <c r="E666" s="2">
        <v>0.73423820237910853</v>
      </c>
      <c r="F666">
        <v>0</v>
      </c>
      <c r="G666">
        <v>1</v>
      </c>
      <c r="H666">
        <v>1</v>
      </c>
      <c r="I666">
        <v>1</v>
      </c>
      <c r="J666">
        <v>0</v>
      </c>
      <c r="K666">
        <f t="shared" si="11"/>
        <v>6.37</v>
      </c>
    </row>
    <row r="667" spans="1:11" x14ac:dyDescent="0.25">
      <c r="A667">
        <v>1</v>
      </c>
      <c r="B667" s="3">
        <v>129.97</v>
      </c>
      <c r="C667">
        <v>11</v>
      </c>
      <c r="D667" s="1">
        <v>45093</v>
      </c>
      <c r="E667" s="2">
        <v>0.90456129831243781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f t="shared" si="11"/>
        <v>0</v>
      </c>
    </row>
    <row r="668" spans="1:11" x14ac:dyDescent="0.25">
      <c r="A668">
        <v>1</v>
      </c>
      <c r="B668" s="3">
        <v>38.159999999999997</v>
      </c>
      <c r="C668">
        <v>15</v>
      </c>
      <c r="D668" s="1">
        <v>45239</v>
      </c>
      <c r="E668" s="2">
        <v>0.63132223352177563</v>
      </c>
      <c r="F668">
        <v>1</v>
      </c>
      <c r="G668">
        <v>1</v>
      </c>
      <c r="H668">
        <v>1</v>
      </c>
      <c r="I668">
        <v>1</v>
      </c>
      <c r="J668">
        <v>0</v>
      </c>
      <c r="K668">
        <f t="shared" si="11"/>
        <v>5.72</v>
      </c>
    </row>
    <row r="669" spans="1:11" x14ac:dyDescent="0.25">
      <c r="A669">
        <v>6</v>
      </c>
      <c r="B669" s="3">
        <v>159.79</v>
      </c>
      <c r="C669">
        <v>28</v>
      </c>
      <c r="D669" s="1">
        <v>45218</v>
      </c>
      <c r="E669" s="2">
        <v>0.79723799045162536</v>
      </c>
      <c r="F669">
        <v>0</v>
      </c>
      <c r="G669">
        <v>0</v>
      </c>
      <c r="H669">
        <v>1</v>
      </c>
      <c r="I669">
        <v>1</v>
      </c>
      <c r="J669">
        <v>1</v>
      </c>
      <c r="K669">
        <f t="shared" si="11"/>
        <v>23.96</v>
      </c>
    </row>
    <row r="670" spans="1:11" x14ac:dyDescent="0.25">
      <c r="A670">
        <v>7</v>
      </c>
      <c r="B670" s="3">
        <v>90.29</v>
      </c>
      <c r="C670">
        <v>18</v>
      </c>
      <c r="D670" s="1">
        <v>45230</v>
      </c>
      <c r="E670" s="2">
        <v>0.46198000978474291</v>
      </c>
      <c r="F670">
        <v>0</v>
      </c>
      <c r="G670">
        <v>1</v>
      </c>
      <c r="H670">
        <v>0</v>
      </c>
      <c r="I670">
        <v>0</v>
      </c>
      <c r="J670">
        <v>1</v>
      </c>
      <c r="K670">
        <f t="shared" si="11"/>
        <v>0</v>
      </c>
    </row>
    <row r="671" spans="1:11" x14ac:dyDescent="0.25">
      <c r="A671">
        <v>9</v>
      </c>
      <c r="B671" s="3">
        <v>93.56</v>
      </c>
      <c r="C671">
        <v>25</v>
      </c>
      <c r="D671" s="1">
        <v>45086</v>
      </c>
      <c r="E671" s="2">
        <v>0.43953457851402611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f t="shared" si="11"/>
        <v>14.03</v>
      </c>
    </row>
    <row r="672" spans="1:11" x14ac:dyDescent="0.25">
      <c r="A672">
        <v>1</v>
      </c>
      <c r="B672" s="3">
        <v>189.64</v>
      </c>
      <c r="C672">
        <v>21</v>
      </c>
      <c r="D672" s="1">
        <v>44993</v>
      </c>
      <c r="E672" s="2">
        <v>0.45259453825791901</v>
      </c>
      <c r="F672">
        <v>1</v>
      </c>
      <c r="G672">
        <v>0</v>
      </c>
      <c r="H672">
        <v>1</v>
      </c>
      <c r="I672">
        <v>0</v>
      </c>
      <c r="J672">
        <v>1</v>
      </c>
      <c r="K672">
        <f t="shared" si="11"/>
        <v>28.44</v>
      </c>
    </row>
    <row r="673" spans="1:11" x14ac:dyDescent="0.25">
      <c r="A673">
        <v>5</v>
      </c>
      <c r="B673" s="3">
        <v>192.47</v>
      </c>
      <c r="C673">
        <v>2</v>
      </c>
      <c r="D673" s="1">
        <v>45041</v>
      </c>
      <c r="E673" s="2">
        <v>0.80688325612719303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f t="shared" si="11"/>
        <v>0</v>
      </c>
    </row>
    <row r="674" spans="1:11" x14ac:dyDescent="0.25">
      <c r="A674">
        <v>8</v>
      </c>
      <c r="B674" s="3">
        <v>31.69</v>
      </c>
      <c r="C674">
        <v>22</v>
      </c>
      <c r="D674" s="1">
        <v>45096</v>
      </c>
      <c r="E674" s="2">
        <v>0.71803107041063452</v>
      </c>
      <c r="F674">
        <v>0</v>
      </c>
      <c r="G674">
        <v>1</v>
      </c>
      <c r="H674">
        <v>1</v>
      </c>
      <c r="I674">
        <v>0</v>
      </c>
      <c r="J674">
        <v>1</v>
      </c>
      <c r="K674">
        <f t="shared" si="11"/>
        <v>4.75</v>
      </c>
    </row>
    <row r="675" spans="1:11" x14ac:dyDescent="0.25">
      <c r="A675">
        <v>6</v>
      </c>
      <c r="B675" s="3">
        <v>135.81</v>
      </c>
      <c r="C675">
        <v>25</v>
      </c>
      <c r="D675" s="1">
        <v>45254</v>
      </c>
      <c r="E675" s="2">
        <v>0.91193143620833927</v>
      </c>
      <c r="F675">
        <v>1</v>
      </c>
      <c r="G675">
        <v>0</v>
      </c>
      <c r="H675">
        <v>0</v>
      </c>
      <c r="I675">
        <v>1</v>
      </c>
      <c r="J675">
        <v>1</v>
      </c>
      <c r="K675">
        <f t="shared" si="11"/>
        <v>20.37</v>
      </c>
    </row>
    <row r="676" spans="1:11" x14ac:dyDescent="0.25">
      <c r="A676">
        <v>10</v>
      </c>
      <c r="B676" s="3">
        <v>53.83</v>
      </c>
      <c r="C676">
        <v>27</v>
      </c>
      <c r="D676" s="1">
        <v>45290</v>
      </c>
      <c r="E676" s="2">
        <v>0.82009540198880215</v>
      </c>
      <c r="F676">
        <v>1</v>
      </c>
      <c r="G676">
        <v>1</v>
      </c>
      <c r="H676">
        <v>0</v>
      </c>
      <c r="I676">
        <v>1</v>
      </c>
      <c r="J676">
        <v>1</v>
      </c>
      <c r="K676">
        <f t="shared" si="11"/>
        <v>8.07</v>
      </c>
    </row>
    <row r="677" spans="1:11" x14ac:dyDescent="0.25">
      <c r="A677">
        <v>8</v>
      </c>
      <c r="B677" s="3">
        <v>103.62</v>
      </c>
      <c r="C677">
        <v>28</v>
      </c>
      <c r="D677" s="1">
        <v>45119</v>
      </c>
      <c r="E677" s="2">
        <v>0.92940376555761994</v>
      </c>
      <c r="F677">
        <v>0</v>
      </c>
      <c r="G677">
        <v>0</v>
      </c>
      <c r="H677">
        <v>1</v>
      </c>
      <c r="I677">
        <v>1</v>
      </c>
      <c r="J677">
        <v>1</v>
      </c>
      <c r="K677">
        <f t="shared" si="11"/>
        <v>15.54</v>
      </c>
    </row>
    <row r="678" spans="1:11" x14ac:dyDescent="0.25">
      <c r="A678">
        <v>2</v>
      </c>
      <c r="B678" s="3">
        <v>155.53</v>
      </c>
      <c r="C678">
        <v>8</v>
      </c>
      <c r="D678" s="1">
        <v>44943</v>
      </c>
      <c r="E678" s="2">
        <v>0.9104525016919236</v>
      </c>
      <c r="F678">
        <v>0</v>
      </c>
      <c r="G678">
        <v>0</v>
      </c>
      <c r="H678">
        <v>0</v>
      </c>
      <c r="I678">
        <v>1</v>
      </c>
      <c r="J678">
        <v>0</v>
      </c>
      <c r="K678">
        <f t="shared" si="11"/>
        <v>0</v>
      </c>
    </row>
    <row r="679" spans="1:11" x14ac:dyDescent="0.25">
      <c r="A679">
        <v>10</v>
      </c>
      <c r="B679" s="3">
        <v>66.430000000000007</v>
      </c>
      <c r="C679">
        <v>27</v>
      </c>
      <c r="D679" s="1">
        <v>45001</v>
      </c>
      <c r="E679" s="2">
        <v>0.60072868726147211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f t="shared" si="11"/>
        <v>9.9600000000000009</v>
      </c>
    </row>
    <row r="680" spans="1:11" x14ac:dyDescent="0.25">
      <c r="A680">
        <v>8</v>
      </c>
      <c r="B680" s="3">
        <v>151.85</v>
      </c>
      <c r="C680">
        <v>25</v>
      </c>
      <c r="D680" s="1">
        <v>45266</v>
      </c>
      <c r="E680" s="2">
        <v>0.6331535457264007</v>
      </c>
      <c r="F680">
        <v>1</v>
      </c>
      <c r="G680">
        <v>0</v>
      </c>
      <c r="H680">
        <v>0</v>
      </c>
      <c r="I680">
        <v>1</v>
      </c>
      <c r="J680">
        <v>1</v>
      </c>
      <c r="K680">
        <f t="shared" si="11"/>
        <v>22.77</v>
      </c>
    </row>
    <row r="681" spans="1:11" x14ac:dyDescent="0.25">
      <c r="A681">
        <v>1</v>
      </c>
      <c r="B681" s="3">
        <v>106.29</v>
      </c>
      <c r="C681">
        <v>30</v>
      </c>
      <c r="D681" s="1">
        <v>45044</v>
      </c>
      <c r="E681" s="2">
        <v>0.64358301296312215</v>
      </c>
      <c r="F681">
        <v>0</v>
      </c>
      <c r="G681">
        <v>1</v>
      </c>
      <c r="H681">
        <v>1</v>
      </c>
      <c r="I681">
        <v>1</v>
      </c>
      <c r="J681">
        <v>1</v>
      </c>
      <c r="K681">
        <f t="shared" si="11"/>
        <v>15.94</v>
      </c>
    </row>
    <row r="682" spans="1:11" x14ac:dyDescent="0.25">
      <c r="A682">
        <v>3</v>
      </c>
      <c r="B682" s="3">
        <v>72.62</v>
      </c>
      <c r="C682">
        <v>24</v>
      </c>
      <c r="D682" s="1">
        <v>45278</v>
      </c>
      <c r="E682" s="2">
        <v>0.8352779784534432</v>
      </c>
      <c r="F682">
        <v>0</v>
      </c>
      <c r="G682">
        <v>0</v>
      </c>
      <c r="H682">
        <v>0</v>
      </c>
      <c r="I682">
        <v>1</v>
      </c>
      <c r="J682">
        <v>1</v>
      </c>
      <c r="K682">
        <f t="shared" si="11"/>
        <v>10.89</v>
      </c>
    </row>
    <row r="683" spans="1:11" x14ac:dyDescent="0.25">
      <c r="A683">
        <v>10</v>
      </c>
      <c r="B683" s="3">
        <v>59.32</v>
      </c>
      <c r="C683">
        <v>27</v>
      </c>
      <c r="D683" s="1">
        <v>45142</v>
      </c>
      <c r="E683" s="2">
        <v>0.76387670608386926</v>
      </c>
      <c r="F683">
        <v>1</v>
      </c>
      <c r="G683">
        <v>1</v>
      </c>
      <c r="H683">
        <v>0</v>
      </c>
      <c r="I683">
        <v>1</v>
      </c>
      <c r="J683">
        <v>1</v>
      </c>
      <c r="K683">
        <f t="shared" si="11"/>
        <v>8.89</v>
      </c>
    </row>
    <row r="684" spans="1:11" x14ac:dyDescent="0.25">
      <c r="A684">
        <v>4</v>
      </c>
      <c r="B684" s="3">
        <v>105.79</v>
      </c>
      <c r="C684">
        <v>8</v>
      </c>
      <c r="D684" s="1">
        <v>44983</v>
      </c>
      <c r="E684" s="2">
        <v>0.70214621463583859</v>
      </c>
      <c r="F684">
        <v>0</v>
      </c>
      <c r="G684">
        <v>0</v>
      </c>
      <c r="H684">
        <v>0</v>
      </c>
      <c r="I684">
        <v>1</v>
      </c>
      <c r="J684">
        <v>0</v>
      </c>
      <c r="K684">
        <f t="shared" si="11"/>
        <v>0</v>
      </c>
    </row>
    <row r="685" spans="1:11" x14ac:dyDescent="0.25">
      <c r="A685">
        <v>2</v>
      </c>
      <c r="B685" s="3">
        <v>138.06</v>
      </c>
      <c r="C685">
        <v>30</v>
      </c>
      <c r="D685" s="1">
        <v>44985</v>
      </c>
      <c r="E685" s="2">
        <v>0.46866398960287559</v>
      </c>
      <c r="F685">
        <v>0</v>
      </c>
      <c r="G685">
        <v>1</v>
      </c>
      <c r="H685">
        <v>1</v>
      </c>
      <c r="I685">
        <v>1</v>
      </c>
      <c r="J685">
        <v>1</v>
      </c>
      <c r="K685">
        <f t="shared" si="11"/>
        <v>20.7</v>
      </c>
    </row>
    <row r="686" spans="1:11" x14ac:dyDescent="0.25">
      <c r="A686">
        <v>3</v>
      </c>
      <c r="B686" s="3">
        <v>182.38</v>
      </c>
      <c r="C686">
        <v>4</v>
      </c>
      <c r="D686" s="1">
        <v>44998</v>
      </c>
      <c r="E686" s="2">
        <v>0.47520202401042877</v>
      </c>
      <c r="F686">
        <v>0</v>
      </c>
      <c r="G686">
        <v>0</v>
      </c>
      <c r="H686">
        <v>1</v>
      </c>
      <c r="I686">
        <v>0</v>
      </c>
      <c r="J686">
        <v>0</v>
      </c>
      <c r="K686">
        <f t="shared" si="11"/>
        <v>0</v>
      </c>
    </row>
    <row r="687" spans="1:11" x14ac:dyDescent="0.25">
      <c r="A687">
        <v>6</v>
      </c>
      <c r="B687" s="3">
        <v>122.78</v>
      </c>
      <c r="C687">
        <v>30</v>
      </c>
      <c r="D687" s="1">
        <v>45049</v>
      </c>
      <c r="E687" s="2">
        <v>0.5668294896980367</v>
      </c>
      <c r="F687">
        <v>0</v>
      </c>
      <c r="G687">
        <v>1</v>
      </c>
      <c r="H687">
        <v>1</v>
      </c>
      <c r="I687">
        <v>1</v>
      </c>
      <c r="J687">
        <v>1</v>
      </c>
      <c r="K687">
        <f t="shared" si="11"/>
        <v>18.41</v>
      </c>
    </row>
    <row r="688" spans="1:11" x14ac:dyDescent="0.25">
      <c r="A688">
        <v>2</v>
      </c>
      <c r="B688" s="3">
        <v>110.87</v>
      </c>
      <c r="C688">
        <v>30</v>
      </c>
      <c r="D688" s="1">
        <v>45009</v>
      </c>
      <c r="E688" s="2">
        <v>0.44995976880951272</v>
      </c>
      <c r="F688">
        <v>0</v>
      </c>
      <c r="G688">
        <v>1</v>
      </c>
      <c r="H688">
        <v>1</v>
      </c>
      <c r="I688">
        <v>1</v>
      </c>
      <c r="J688">
        <v>1</v>
      </c>
      <c r="K688">
        <f t="shared" si="11"/>
        <v>16.63</v>
      </c>
    </row>
    <row r="689" spans="1:11" x14ac:dyDescent="0.25">
      <c r="A689">
        <v>1</v>
      </c>
      <c r="B689" s="3">
        <v>4.93</v>
      </c>
      <c r="C689">
        <v>23</v>
      </c>
      <c r="D689" s="1">
        <v>45180</v>
      </c>
      <c r="E689" s="2">
        <v>0.92943428719977361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f t="shared" si="11"/>
        <v>0.73</v>
      </c>
    </row>
    <row r="690" spans="1:11" x14ac:dyDescent="0.25">
      <c r="A690">
        <v>6</v>
      </c>
      <c r="B690" s="3">
        <v>158.6</v>
      </c>
      <c r="C690">
        <v>8</v>
      </c>
      <c r="D690" s="1">
        <v>45140</v>
      </c>
      <c r="E690" s="2">
        <v>0.91532981400431357</v>
      </c>
      <c r="F690">
        <v>0</v>
      </c>
      <c r="G690">
        <v>0</v>
      </c>
      <c r="H690">
        <v>0</v>
      </c>
      <c r="I690">
        <v>1</v>
      </c>
      <c r="J690">
        <v>0</v>
      </c>
      <c r="K690">
        <f t="shared" si="11"/>
        <v>0</v>
      </c>
    </row>
    <row r="691" spans="1:11" x14ac:dyDescent="0.25">
      <c r="A691">
        <v>9</v>
      </c>
      <c r="B691" s="3">
        <v>90.38</v>
      </c>
      <c r="C691">
        <v>30</v>
      </c>
      <c r="D691" s="1">
        <v>45225</v>
      </c>
      <c r="E691" s="2">
        <v>0.43071853785229208</v>
      </c>
      <c r="F691">
        <v>0</v>
      </c>
      <c r="G691">
        <v>1</v>
      </c>
      <c r="H691">
        <v>1</v>
      </c>
      <c r="I691">
        <v>1</v>
      </c>
      <c r="J691">
        <v>1</v>
      </c>
      <c r="K691">
        <f t="shared" si="11"/>
        <v>13.55</v>
      </c>
    </row>
    <row r="692" spans="1:11" x14ac:dyDescent="0.25">
      <c r="A692">
        <v>4</v>
      </c>
      <c r="B692" s="3">
        <v>29.38</v>
      </c>
      <c r="C692">
        <v>27</v>
      </c>
      <c r="D692" s="1">
        <v>45157</v>
      </c>
      <c r="E692" s="2">
        <v>0.61720192777775629</v>
      </c>
      <c r="F692">
        <v>1</v>
      </c>
      <c r="G692">
        <v>1</v>
      </c>
      <c r="H692">
        <v>0</v>
      </c>
      <c r="I692">
        <v>1</v>
      </c>
      <c r="J692">
        <v>1</v>
      </c>
      <c r="K692">
        <f t="shared" si="11"/>
        <v>4.4000000000000004</v>
      </c>
    </row>
    <row r="693" spans="1:11" x14ac:dyDescent="0.25">
      <c r="A693">
        <v>3</v>
      </c>
      <c r="B693" s="3">
        <v>27.46</v>
      </c>
      <c r="C693">
        <v>31</v>
      </c>
      <c r="D693" s="1">
        <v>45085</v>
      </c>
      <c r="E693" s="2">
        <v>0.53752852774824056</v>
      </c>
      <c r="F693">
        <v>1</v>
      </c>
      <c r="G693">
        <v>1</v>
      </c>
      <c r="H693">
        <v>1</v>
      </c>
      <c r="I693">
        <v>1</v>
      </c>
      <c r="J693">
        <v>1</v>
      </c>
      <c r="K693">
        <f t="shared" si="11"/>
        <v>4.1100000000000003</v>
      </c>
    </row>
    <row r="694" spans="1:11" x14ac:dyDescent="0.25">
      <c r="A694">
        <v>3</v>
      </c>
      <c r="B694" s="3">
        <v>154.53</v>
      </c>
      <c r="C694">
        <v>8</v>
      </c>
      <c r="D694" s="1">
        <v>45003</v>
      </c>
      <c r="E694" s="2">
        <v>0.73568183217316541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f t="shared" si="11"/>
        <v>0</v>
      </c>
    </row>
    <row r="695" spans="1:11" x14ac:dyDescent="0.25">
      <c r="A695">
        <v>6</v>
      </c>
      <c r="B695" s="3">
        <v>55.97</v>
      </c>
      <c r="C695">
        <v>21</v>
      </c>
      <c r="D695" s="1">
        <v>44967</v>
      </c>
      <c r="E695" s="2">
        <v>0.62523544263195885</v>
      </c>
      <c r="F695">
        <v>1</v>
      </c>
      <c r="G695">
        <v>0</v>
      </c>
      <c r="H695">
        <v>1</v>
      </c>
      <c r="I695">
        <v>0</v>
      </c>
      <c r="J695">
        <v>1</v>
      </c>
      <c r="K695">
        <f t="shared" si="11"/>
        <v>8.39</v>
      </c>
    </row>
    <row r="696" spans="1:11" x14ac:dyDescent="0.25">
      <c r="A696">
        <v>9</v>
      </c>
      <c r="B696" s="3">
        <v>125.14</v>
      </c>
      <c r="C696">
        <v>16</v>
      </c>
      <c r="D696" s="1">
        <v>45229</v>
      </c>
      <c r="E696" s="2">
        <v>0.726937846872447</v>
      </c>
      <c r="F696">
        <v>0</v>
      </c>
      <c r="G696">
        <v>0</v>
      </c>
      <c r="H696">
        <v>0</v>
      </c>
      <c r="I696">
        <v>0</v>
      </c>
      <c r="J696">
        <v>1</v>
      </c>
      <c r="K696">
        <f t="shared" si="11"/>
        <v>0</v>
      </c>
    </row>
    <row r="697" spans="1:11" x14ac:dyDescent="0.25">
      <c r="A697">
        <v>3</v>
      </c>
      <c r="B697" s="3">
        <v>141.78</v>
      </c>
      <c r="C697">
        <v>9</v>
      </c>
      <c r="D697" s="1">
        <v>45220</v>
      </c>
      <c r="E697" s="2">
        <v>0.9143701599230869</v>
      </c>
      <c r="F697">
        <v>1</v>
      </c>
      <c r="G697">
        <v>0</v>
      </c>
      <c r="H697">
        <v>0</v>
      </c>
      <c r="I697">
        <v>1</v>
      </c>
      <c r="J697">
        <v>0</v>
      </c>
      <c r="K697">
        <f t="shared" si="11"/>
        <v>0</v>
      </c>
    </row>
    <row r="698" spans="1:11" x14ac:dyDescent="0.25">
      <c r="A698">
        <v>4</v>
      </c>
      <c r="B698" s="3">
        <v>1.86</v>
      </c>
      <c r="C698">
        <v>14</v>
      </c>
      <c r="D698" s="1">
        <v>45097</v>
      </c>
      <c r="E698" s="2">
        <v>0.58330382211769871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f t="shared" si="11"/>
        <v>0.27</v>
      </c>
    </row>
    <row r="699" spans="1:11" x14ac:dyDescent="0.25">
      <c r="A699">
        <v>2</v>
      </c>
      <c r="B699" s="3">
        <v>144.41999999999999</v>
      </c>
      <c r="C699">
        <v>14</v>
      </c>
      <c r="D699" s="1">
        <v>45205</v>
      </c>
      <c r="E699" s="2">
        <v>0.8649776709113679</v>
      </c>
      <c r="F699">
        <v>0</v>
      </c>
      <c r="G699">
        <v>1</v>
      </c>
      <c r="H699">
        <v>1</v>
      </c>
      <c r="I699">
        <v>1</v>
      </c>
      <c r="J699">
        <v>0</v>
      </c>
      <c r="K699">
        <f t="shared" si="11"/>
        <v>21.66</v>
      </c>
    </row>
    <row r="700" spans="1:11" x14ac:dyDescent="0.25">
      <c r="A700">
        <v>1</v>
      </c>
      <c r="B700" s="3">
        <v>45.69</v>
      </c>
      <c r="C700">
        <v>3</v>
      </c>
      <c r="D700" s="1">
        <v>44987</v>
      </c>
      <c r="E700" s="2">
        <v>0.9076331023502181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f t="shared" si="11"/>
        <v>0</v>
      </c>
    </row>
    <row r="701" spans="1:11" x14ac:dyDescent="0.25">
      <c r="A701">
        <v>8</v>
      </c>
      <c r="B701" s="3">
        <v>136.24</v>
      </c>
      <c r="C701">
        <v>4</v>
      </c>
      <c r="D701" s="1">
        <v>45117</v>
      </c>
      <c r="E701" s="2">
        <v>0.80154583908902532</v>
      </c>
      <c r="F701">
        <v>0</v>
      </c>
      <c r="G701">
        <v>0</v>
      </c>
      <c r="H701">
        <v>1</v>
      </c>
      <c r="I701">
        <v>0</v>
      </c>
      <c r="J701">
        <v>0</v>
      </c>
      <c r="K701">
        <f t="shared" si="11"/>
        <v>0</v>
      </c>
    </row>
    <row r="702" spans="1:11" x14ac:dyDescent="0.25">
      <c r="A702">
        <v>2</v>
      </c>
      <c r="B702" s="3">
        <v>144.21</v>
      </c>
      <c r="C702">
        <v>4</v>
      </c>
      <c r="D702" s="1">
        <v>45084</v>
      </c>
      <c r="E702" s="2">
        <v>0.72678869712270577</v>
      </c>
      <c r="F702">
        <v>0</v>
      </c>
      <c r="G702">
        <v>0</v>
      </c>
      <c r="H702">
        <v>1</v>
      </c>
      <c r="I702">
        <v>0</v>
      </c>
      <c r="J702">
        <v>0</v>
      </c>
      <c r="K702">
        <f t="shared" si="11"/>
        <v>0</v>
      </c>
    </row>
    <row r="703" spans="1:11" x14ac:dyDescent="0.25">
      <c r="A703">
        <v>3</v>
      </c>
      <c r="B703" s="3">
        <v>138.71</v>
      </c>
      <c r="C703">
        <v>2</v>
      </c>
      <c r="D703" s="1">
        <v>45075</v>
      </c>
      <c r="E703" s="2">
        <v>0.56045387727441154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f t="shared" si="11"/>
        <v>0</v>
      </c>
    </row>
    <row r="704" spans="1:11" x14ac:dyDescent="0.25">
      <c r="A704">
        <v>2</v>
      </c>
      <c r="B704" s="3">
        <v>135.18</v>
      </c>
      <c r="C704">
        <v>2</v>
      </c>
      <c r="D704" s="1">
        <v>45181</v>
      </c>
      <c r="E704" s="2">
        <v>0.87102726191828839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f t="shared" si="11"/>
        <v>0</v>
      </c>
    </row>
    <row r="705" spans="1:11" x14ac:dyDescent="0.25">
      <c r="A705">
        <v>8</v>
      </c>
      <c r="B705" s="3">
        <v>91.81</v>
      </c>
      <c r="C705">
        <v>18</v>
      </c>
      <c r="D705" s="1">
        <v>45030</v>
      </c>
      <c r="E705" s="2">
        <v>0.71675827682757376</v>
      </c>
      <c r="F705">
        <v>0</v>
      </c>
      <c r="G705">
        <v>1</v>
      </c>
      <c r="H705">
        <v>0</v>
      </c>
      <c r="I705">
        <v>0</v>
      </c>
      <c r="J705">
        <v>1</v>
      </c>
      <c r="K705">
        <f t="shared" si="11"/>
        <v>0</v>
      </c>
    </row>
    <row r="706" spans="1:11" x14ac:dyDescent="0.25">
      <c r="A706">
        <v>3</v>
      </c>
      <c r="B706" s="3">
        <v>91.73</v>
      </c>
      <c r="C706">
        <v>23</v>
      </c>
      <c r="D706" s="1">
        <v>45223</v>
      </c>
      <c r="E706" s="2">
        <v>0.5667441469672565</v>
      </c>
      <c r="F706">
        <v>1</v>
      </c>
      <c r="G706">
        <v>1</v>
      </c>
      <c r="H706">
        <v>1</v>
      </c>
      <c r="I706">
        <v>0</v>
      </c>
      <c r="J706">
        <v>1</v>
      </c>
      <c r="K706">
        <f t="shared" si="11"/>
        <v>13.75</v>
      </c>
    </row>
    <row r="707" spans="1:11" x14ac:dyDescent="0.25">
      <c r="A707">
        <v>10</v>
      </c>
      <c r="B707" s="3">
        <v>77.75</v>
      </c>
      <c r="C707">
        <v>8</v>
      </c>
      <c r="D707" s="1">
        <v>45032</v>
      </c>
      <c r="E707" s="2">
        <v>0.48551202019676298</v>
      </c>
      <c r="F707">
        <v>0</v>
      </c>
      <c r="G707">
        <v>0</v>
      </c>
      <c r="H707">
        <v>0</v>
      </c>
      <c r="I707">
        <v>1</v>
      </c>
      <c r="J707">
        <v>0</v>
      </c>
      <c r="K707">
        <f t="shared" ref="K707:K770" si="12">IF(H707+I707+J707&gt;1,ROUNDDOWN(B707*0.15,2),0)</f>
        <v>0</v>
      </c>
    </row>
    <row r="708" spans="1:11" x14ac:dyDescent="0.25">
      <c r="A708">
        <v>3</v>
      </c>
      <c r="B708" s="3">
        <v>50.79</v>
      </c>
      <c r="C708">
        <v>15</v>
      </c>
      <c r="D708" s="1">
        <v>45114</v>
      </c>
      <c r="E708" s="2">
        <v>0.85968015251354846</v>
      </c>
      <c r="F708">
        <v>1</v>
      </c>
      <c r="G708">
        <v>1</v>
      </c>
      <c r="H708">
        <v>1</v>
      </c>
      <c r="I708">
        <v>1</v>
      </c>
      <c r="J708">
        <v>0</v>
      </c>
      <c r="K708">
        <f t="shared" si="12"/>
        <v>7.61</v>
      </c>
    </row>
    <row r="709" spans="1:11" x14ac:dyDescent="0.25">
      <c r="A709">
        <v>5</v>
      </c>
      <c r="B709" s="3">
        <v>26.54</v>
      </c>
      <c r="C709">
        <v>25</v>
      </c>
      <c r="D709" s="1">
        <v>45110</v>
      </c>
      <c r="E709" s="2">
        <v>0.66442119355310381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f t="shared" si="12"/>
        <v>3.98</v>
      </c>
    </row>
    <row r="710" spans="1:11" x14ac:dyDescent="0.25">
      <c r="A710">
        <v>7</v>
      </c>
      <c r="B710" s="3">
        <v>2.97</v>
      </c>
      <c r="C710">
        <v>15</v>
      </c>
      <c r="D710" s="1">
        <v>45019</v>
      </c>
      <c r="E710" s="2">
        <v>0.64531373273365378</v>
      </c>
      <c r="F710">
        <v>1</v>
      </c>
      <c r="G710">
        <v>1</v>
      </c>
      <c r="H710">
        <v>1</v>
      </c>
      <c r="I710">
        <v>1</v>
      </c>
      <c r="J710">
        <v>0</v>
      </c>
      <c r="K710">
        <f t="shared" si="12"/>
        <v>0.44</v>
      </c>
    </row>
    <row r="711" spans="1:11" x14ac:dyDescent="0.25">
      <c r="A711">
        <v>8</v>
      </c>
      <c r="B711" s="3">
        <v>143.94999999999999</v>
      </c>
      <c r="C711">
        <v>10</v>
      </c>
      <c r="D711" s="1">
        <v>45076</v>
      </c>
      <c r="E711" s="2">
        <v>0.65488431796959601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f t="shared" si="12"/>
        <v>0</v>
      </c>
    </row>
    <row r="712" spans="1:11" x14ac:dyDescent="0.25">
      <c r="A712">
        <v>6</v>
      </c>
      <c r="B712" s="3">
        <v>113.88</v>
      </c>
      <c r="C712">
        <v>7</v>
      </c>
      <c r="D712" s="1">
        <v>45168</v>
      </c>
      <c r="E712" s="2">
        <v>0.50712145520711815</v>
      </c>
      <c r="F712">
        <v>1</v>
      </c>
      <c r="G712">
        <v>1</v>
      </c>
      <c r="H712">
        <v>1</v>
      </c>
      <c r="I712">
        <v>0</v>
      </c>
      <c r="J712">
        <v>0</v>
      </c>
      <c r="K712">
        <f t="shared" si="12"/>
        <v>0</v>
      </c>
    </row>
    <row r="713" spans="1:11" x14ac:dyDescent="0.25">
      <c r="A713">
        <v>7</v>
      </c>
      <c r="B713" s="3">
        <v>153.30000000000001</v>
      </c>
      <c r="C713">
        <v>24</v>
      </c>
      <c r="D713" s="1">
        <v>45184</v>
      </c>
      <c r="E713" s="2">
        <v>0.50526353991556738</v>
      </c>
      <c r="F713">
        <v>0</v>
      </c>
      <c r="G713">
        <v>0</v>
      </c>
      <c r="H713">
        <v>0</v>
      </c>
      <c r="I713">
        <v>1</v>
      </c>
      <c r="J713">
        <v>1</v>
      </c>
      <c r="K713">
        <f t="shared" si="12"/>
        <v>22.99</v>
      </c>
    </row>
    <row r="714" spans="1:11" x14ac:dyDescent="0.25">
      <c r="A714">
        <v>8</v>
      </c>
      <c r="B714" s="3">
        <v>185.35</v>
      </c>
      <c r="C714">
        <v>28</v>
      </c>
      <c r="D714" s="1">
        <v>45115</v>
      </c>
      <c r="E714" s="2">
        <v>0.64422427248944536</v>
      </c>
      <c r="F714">
        <v>0</v>
      </c>
      <c r="G714">
        <v>0</v>
      </c>
      <c r="H714">
        <v>1</v>
      </c>
      <c r="I714">
        <v>1</v>
      </c>
      <c r="J714">
        <v>1</v>
      </c>
      <c r="K714">
        <f t="shared" si="12"/>
        <v>27.8</v>
      </c>
    </row>
    <row r="715" spans="1:11" x14ac:dyDescent="0.25">
      <c r="A715">
        <v>5</v>
      </c>
      <c r="B715" s="3">
        <v>126.01</v>
      </c>
      <c r="C715">
        <v>25</v>
      </c>
      <c r="D715" s="1">
        <v>44991</v>
      </c>
      <c r="E715" s="2">
        <v>0.45934210012067045</v>
      </c>
      <c r="F715">
        <v>1</v>
      </c>
      <c r="G715">
        <v>0</v>
      </c>
      <c r="H715">
        <v>0</v>
      </c>
      <c r="I715">
        <v>1</v>
      </c>
      <c r="J715">
        <v>1</v>
      </c>
      <c r="K715">
        <f t="shared" si="12"/>
        <v>18.899999999999999</v>
      </c>
    </row>
    <row r="716" spans="1:11" x14ac:dyDescent="0.25">
      <c r="A716">
        <v>7</v>
      </c>
      <c r="B716" s="3">
        <v>174.75</v>
      </c>
      <c r="C716">
        <v>9</v>
      </c>
      <c r="D716" s="1">
        <v>45183</v>
      </c>
      <c r="E716" s="2">
        <v>0.70327514449343043</v>
      </c>
      <c r="F716">
        <v>1</v>
      </c>
      <c r="G716">
        <v>0</v>
      </c>
      <c r="H716">
        <v>0</v>
      </c>
      <c r="I716">
        <v>1</v>
      </c>
      <c r="J716">
        <v>0</v>
      </c>
      <c r="K716">
        <f t="shared" si="12"/>
        <v>0</v>
      </c>
    </row>
    <row r="717" spans="1:11" x14ac:dyDescent="0.25">
      <c r="A717">
        <v>5</v>
      </c>
      <c r="B717" s="3">
        <v>16.11</v>
      </c>
      <c r="C717">
        <v>15</v>
      </c>
      <c r="D717" s="1">
        <v>45028</v>
      </c>
      <c r="E717" s="2">
        <v>0.52958607641026301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f t="shared" si="12"/>
        <v>2.41</v>
      </c>
    </row>
    <row r="718" spans="1:11" x14ac:dyDescent="0.25">
      <c r="A718">
        <v>5</v>
      </c>
      <c r="B718" s="3">
        <v>54.84</v>
      </c>
      <c r="C718">
        <v>24</v>
      </c>
      <c r="D718" s="1">
        <v>45185</v>
      </c>
      <c r="E718" s="2">
        <v>0.87487805259541196</v>
      </c>
      <c r="F718">
        <v>0</v>
      </c>
      <c r="G718">
        <v>0</v>
      </c>
      <c r="H718">
        <v>0</v>
      </c>
      <c r="I718">
        <v>1</v>
      </c>
      <c r="J718">
        <v>1</v>
      </c>
      <c r="K718">
        <f t="shared" si="12"/>
        <v>8.2200000000000006</v>
      </c>
    </row>
    <row r="719" spans="1:11" x14ac:dyDescent="0.25">
      <c r="A719">
        <v>5</v>
      </c>
      <c r="B719" s="3">
        <v>167.91</v>
      </c>
      <c r="C719">
        <v>24</v>
      </c>
      <c r="D719" s="1">
        <v>45253</v>
      </c>
      <c r="E719" s="2">
        <v>0.84696084614779155</v>
      </c>
      <c r="F719">
        <v>0</v>
      </c>
      <c r="G719">
        <v>0</v>
      </c>
      <c r="H719">
        <v>0</v>
      </c>
      <c r="I719">
        <v>1</v>
      </c>
      <c r="J719">
        <v>1</v>
      </c>
      <c r="K719">
        <f t="shared" si="12"/>
        <v>25.18</v>
      </c>
    </row>
    <row r="720" spans="1:11" x14ac:dyDescent="0.25">
      <c r="A720">
        <v>9</v>
      </c>
      <c r="B720" s="3">
        <v>28.32</v>
      </c>
      <c r="C720">
        <v>26</v>
      </c>
      <c r="D720" s="1">
        <v>45056</v>
      </c>
      <c r="E720" s="2">
        <v>0.74508577568470979</v>
      </c>
      <c r="F720">
        <v>0</v>
      </c>
      <c r="G720">
        <v>1</v>
      </c>
      <c r="H720">
        <v>0</v>
      </c>
      <c r="I720">
        <v>1</v>
      </c>
      <c r="J720">
        <v>1</v>
      </c>
      <c r="K720">
        <f t="shared" si="12"/>
        <v>4.24</v>
      </c>
    </row>
    <row r="721" spans="1:11" x14ac:dyDescent="0.25">
      <c r="A721">
        <v>2</v>
      </c>
      <c r="B721" s="3">
        <v>148.15</v>
      </c>
      <c r="C721">
        <v>1</v>
      </c>
      <c r="D721" s="1">
        <v>45140</v>
      </c>
      <c r="E721" s="2">
        <v>0.6000330524349996</v>
      </c>
      <c r="F721">
        <v>1</v>
      </c>
      <c r="G721">
        <v>0</v>
      </c>
      <c r="H721">
        <v>0</v>
      </c>
      <c r="I721">
        <v>0</v>
      </c>
      <c r="J721">
        <v>0</v>
      </c>
      <c r="K721">
        <f t="shared" si="12"/>
        <v>0</v>
      </c>
    </row>
    <row r="722" spans="1:11" x14ac:dyDescent="0.25">
      <c r="A722">
        <v>8</v>
      </c>
      <c r="B722" s="3">
        <v>97.62</v>
      </c>
      <c r="C722">
        <v>26</v>
      </c>
      <c r="D722" s="1">
        <v>45119</v>
      </c>
      <c r="E722" s="2">
        <v>0.8717870562100809</v>
      </c>
      <c r="F722">
        <v>0</v>
      </c>
      <c r="G722">
        <v>1</v>
      </c>
      <c r="H722">
        <v>0</v>
      </c>
      <c r="I722">
        <v>1</v>
      </c>
      <c r="J722">
        <v>1</v>
      </c>
      <c r="K722">
        <f t="shared" si="12"/>
        <v>14.64</v>
      </c>
    </row>
    <row r="723" spans="1:11" x14ac:dyDescent="0.25">
      <c r="A723">
        <v>2</v>
      </c>
      <c r="B723" s="3">
        <v>57.51</v>
      </c>
      <c r="C723">
        <v>13</v>
      </c>
      <c r="D723" s="1">
        <v>44933</v>
      </c>
      <c r="E723" s="2">
        <v>0.64375401380219388</v>
      </c>
      <c r="F723">
        <v>1</v>
      </c>
      <c r="G723">
        <v>0</v>
      </c>
      <c r="H723">
        <v>1</v>
      </c>
      <c r="I723">
        <v>1</v>
      </c>
      <c r="J723">
        <v>0</v>
      </c>
      <c r="K723">
        <f t="shared" si="12"/>
        <v>8.6199999999999992</v>
      </c>
    </row>
    <row r="724" spans="1:11" x14ac:dyDescent="0.25">
      <c r="A724">
        <v>10</v>
      </c>
      <c r="B724" s="3">
        <v>188.87</v>
      </c>
      <c r="C724">
        <v>17</v>
      </c>
      <c r="D724" s="1">
        <v>45189</v>
      </c>
      <c r="E724" s="2">
        <v>0.83686466042328089</v>
      </c>
      <c r="F724">
        <v>1</v>
      </c>
      <c r="G724">
        <v>0</v>
      </c>
      <c r="H724">
        <v>0</v>
      </c>
      <c r="I724">
        <v>0</v>
      </c>
      <c r="J724">
        <v>1</v>
      </c>
      <c r="K724">
        <f t="shared" si="12"/>
        <v>0</v>
      </c>
    </row>
    <row r="725" spans="1:11" x14ac:dyDescent="0.25">
      <c r="A725">
        <v>5</v>
      </c>
      <c r="B725" s="3">
        <v>98.82</v>
      </c>
      <c r="C725">
        <v>16</v>
      </c>
      <c r="D725" s="1">
        <v>45242</v>
      </c>
      <c r="E725" s="2">
        <v>0.51977424038888587</v>
      </c>
      <c r="F725">
        <v>0</v>
      </c>
      <c r="G725">
        <v>0</v>
      </c>
      <c r="H725">
        <v>0</v>
      </c>
      <c r="I725">
        <v>0</v>
      </c>
      <c r="J725">
        <v>1</v>
      </c>
      <c r="K725">
        <f t="shared" si="12"/>
        <v>0</v>
      </c>
    </row>
    <row r="726" spans="1:11" x14ac:dyDescent="0.25">
      <c r="A726">
        <v>9</v>
      </c>
      <c r="B726" s="3">
        <v>16.059999999999999</v>
      </c>
      <c r="C726">
        <v>27</v>
      </c>
      <c r="D726" s="1">
        <v>45074</v>
      </c>
      <c r="E726" s="2">
        <v>0.92551787452497569</v>
      </c>
      <c r="F726">
        <v>1</v>
      </c>
      <c r="G726">
        <v>1</v>
      </c>
      <c r="H726">
        <v>0</v>
      </c>
      <c r="I726">
        <v>1</v>
      </c>
      <c r="J726">
        <v>1</v>
      </c>
      <c r="K726">
        <f t="shared" si="12"/>
        <v>2.4</v>
      </c>
    </row>
    <row r="727" spans="1:11" x14ac:dyDescent="0.25">
      <c r="A727">
        <v>3</v>
      </c>
      <c r="B727" s="3">
        <v>150.99</v>
      </c>
      <c r="C727">
        <v>29</v>
      </c>
      <c r="D727" s="1">
        <v>44951</v>
      </c>
      <c r="E727" s="2">
        <v>0.47616827771869713</v>
      </c>
      <c r="F727">
        <v>1</v>
      </c>
      <c r="G727">
        <v>0</v>
      </c>
      <c r="H727">
        <v>1</v>
      </c>
      <c r="I727">
        <v>1</v>
      </c>
      <c r="J727">
        <v>1</v>
      </c>
      <c r="K727">
        <f t="shared" si="12"/>
        <v>22.64</v>
      </c>
    </row>
    <row r="728" spans="1:11" x14ac:dyDescent="0.25">
      <c r="A728">
        <v>8</v>
      </c>
      <c r="B728" s="3">
        <v>190.64</v>
      </c>
      <c r="C728">
        <v>2</v>
      </c>
      <c r="D728" s="1">
        <v>45210</v>
      </c>
      <c r="E728" s="2">
        <v>0.78030655713230068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f t="shared" si="12"/>
        <v>0</v>
      </c>
    </row>
    <row r="729" spans="1:11" x14ac:dyDescent="0.25">
      <c r="A729">
        <v>10</v>
      </c>
      <c r="B729" s="3">
        <v>111.12</v>
      </c>
      <c r="C729">
        <v>29</v>
      </c>
      <c r="D729" s="1">
        <v>45181</v>
      </c>
      <c r="E729" s="2">
        <v>0.77543833263093442</v>
      </c>
      <c r="F729">
        <v>1</v>
      </c>
      <c r="G729">
        <v>0</v>
      </c>
      <c r="H729">
        <v>1</v>
      </c>
      <c r="I729">
        <v>1</v>
      </c>
      <c r="J729">
        <v>1</v>
      </c>
      <c r="K729">
        <f t="shared" si="12"/>
        <v>16.66</v>
      </c>
    </row>
    <row r="730" spans="1:11" x14ac:dyDescent="0.25">
      <c r="A730">
        <v>7</v>
      </c>
      <c r="B730" s="3">
        <v>161</v>
      </c>
      <c r="C730">
        <v>3</v>
      </c>
      <c r="D730" s="1">
        <v>45047</v>
      </c>
      <c r="E730" s="2">
        <v>0.7833812283173569</v>
      </c>
      <c r="F730">
        <v>1</v>
      </c>
      <c r="G730">
        <v>1</v>
      </c>
      <c r="H730">
        <v>0</v>
      </c>
      <c r="I730">
        <v>0</v>
      </c>
      <c r="J730">
        <v>0</v>
      </c>
      <c r="K730">
        <f t="shared" si="12"/>
        <v>0</v>
      </c>
    </row>
    <row r="731" spans="1:11" x14ac:dyDescent="0.25">
      <c r="A731">
        <v>3</v>
      </c>
      <c r="B731" s="3">
        <v>13.21</v>
      </c>
      <c r="C731">
        <v>5</v>
      </c>
      <c r="D731" s="1">
        <v>45036</v>
      </c>
      <c r="E731" s="2">
        <v>0.73892795971705283</v>
      </c>
      <c r="F731">
        <v>1</v>
      </c>
      <c r="G731">
        <v>0</v>
      </c>
      <c r="H731">
        <v>1</v>
      </c>
      <c r="I731">
        <v>0</v>
      </c>
      <c r="J731">
        <v>0</v>
      </c>
      <c r="K731">
        <f t="shared" si="12"/>
        <v>0</v>
      </c>
    </row>
    <row r="732" spans="1:11" x14ac:dyDescent="0.25">
      <c r="A732">
        <v>2</v>
      </c>
      <c r="B732" s="3">
        <v>100.56</v>
      </c>
      <c r="C732">
        <v>19</v>
      </c>
      <c r="D732" s="1">
        <v>45054</v>
      </c>
      <c r="E732" s="2">
        <v>0.83453369108943398</v>
      </c>
      <c r="F732">
        <v>1</v>
      </c>
      <c r="G732">
        <v>1</v>
      </c>
      <c r="H732">
        <v>0</v>
      </c>
      <c r="I732">
        <v>0</v>
      </c>
      <c r="J732">
        <v>1</v>
      </c>
      <c r="K732">
        <f t="shared" si="12"/>
        <v>0</v>
      </c>
    </row>
    <row r="733" spans="1:11" x14ac:dyDescent="0.25">
      <c r="A733">
        <v>8</v>
      </c>
      <c r="B733" s="3">
        <v>140.16999999999999</v>
      </c>
      <c r="C733">
        <v>8</v>
      </c>
      <c r="D733" s="1">
        <v>45138</v>
      </c>
      <c r="E733" s="2">
        <v>0.73649495385545183</v>
      </c>
      <c r="F733">
        <v>0</v>
      </c>
      <c r="G733">
        <v>0</v>
      </c>
      <c r="H733">
        <v>0</v>
      </c>
      <c r="I733">
        <v>1</v>
      </c>
      <c r="J733">
        <v>0</v>
      </c>
      <c r="K733">
        <f t="shared" si="12"/>
        <v>0</v>
      </c>
    </row>
    <row r="734" spans="1:11" x14ac:dyDescent="0.25">
      <c r="A734">
        <v>1</v>
      </c>
      <c r="B734" s="3">
        <v>81.62</v>
      </c>
      <c r="C734">
        <v>9</v>
      </c>
      <c r="D734" s="1">
        <v>45169</v>
      </c>
      <c r="E734" s="2">
        <v>0.46116699025508656</v>
      </c>
      <c r="F734">
        <v>1</v>
      </c>
      <c r="G734">
        <v>0</v>
      </c>
      <c r="H734">
        <v>0</v>
      </c>
      <c r="I734">
        <v>1</v>
      </c>
      <c r="J734">
        <v>0</v>
      </c>
      <c r="K734">
        <f t="shared" si="12"/>
        <v>0</v>
      </c>
    </row>
    <row r="735" spans="1:11" x14ac:dyDescent="0.25">
      <c r="A735">
        <v>9</v>
      </c>
      <c r="B735" s="3">
        <v>18.82</v>
      </c>
      <c r="C735">
        <v>4</v>
      </c>
      <c r="D735" s="1">
        <v>45123</v>
      </c>
      <c r="E735" s="2">
        <v>0.57957356298033036</v>
      </c>
      <c r="F735">
        <v>0</v>
      </c>
      <c r="G735">
        <v>0</v>
      </c>
      <c r="H735">
        <v>1</v>
      </c>
      <c r="I735">
        <v>0</v>
      </c>
      <c r="J735">
        <v>0</v>
      </c>
      <c r="K735">
        <f t="shared" si="12"/>
        <v>0</v>
      </c>
    </row>
    <row r="736" spans="1:11" x14ac:dyDescent="0.25">
      <c r="A736">
        <v>6</v>
      </c>
      <c r="B736" s="3">
        <v>153.94999999999999</v>
      </c>
      <c r="C736">
        <v>29</v>
      </c>
      <c r="D736" s="1">
        <v>45160</v>
      </c>
      <c r="E736" s="2">
        <v>0.73026103390172581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f t="shared" si="12"/>
        <v>23.09</v>
      </c>
    </row>
    <row r="737" spans="1:11" x14ac:dyDescent="0.25">
      <c r="A737">
        <v>8</v>
      </c>
      <c r="B737" s="3">
        <v>150.54</v>
      </c>
      <c r="C737">
        <v>7</v>
      </c>
      <c r="D737" s="1">
        <v>45160</v>
      </c>
      <c r="E737" s="2">
        <v>0.452391492115432</v>
      </c>
      <c r="F737">
        <v>1</v>
      </c>
      <c r="G737">
        <v>1</v>
      </c>
      <c r="H737">
        <v>1</v>
      </c>
      <c r="I737">
        <v>0</v>
      </c>
      <c r="J737">
        <v>0</v>
      </c>
      <c r="K737">
        <f t="shared" si="12"/>
        <v>0</v>
      </c>
    </row>
    <row r="738" spans="1:11" x14ac:dyDescent="0.25">
      <c r="A738">
        <v>8</v>
      </c>
      <c r="B738" s="3">
        <v>52.99</v>
      </c>
      <c r="C738">
        <v>9</v>
      </c>
      <c r="D738" s="1">
        <v>45019</v>
      </c>
      <c r="E738" s="2">
        <v>0.47194776210460704</v>
      </c>
      <c r="F738">
        <v>1</v>
      </c>
      <c r="G738">
        <v>0</v>
      </c>
      <c r="H738">
        <v>0</v>
      </c>
      <c r="I738">
        <v>1</v>
      </c>
      <c r="J738">
        <v>0</v>
      </c>
      <c r="K738">
        <f t="shared" si="12"/>
        <v>0</v>
      </c>
    </row>
    <row r="739" spans="1:11" x14ac:dyDescent="0.25">
      <c r="A739">
        <v>1</v>
      </c>
      <c r="B739" s="3">
        <v>182</v>
      </c>
      <c r="C739">
        <v>13</v>
      </c>
      <c r="D739" s="1">
        <v>45130</v>
      </c>
      <c r="E739" s="2">
        <v>0.88504183854864649</v>
      </c>
      <c r="F739">
        <v>1</v>
      </c>
      <c r="G739">
        <v>0</v>
      </c>
      <c r="H739">
        <v>1</v>
      </c>
      <c r="I739">
        <v>1</v>
      </c>
      <c r="J739">
        <v>0</v>
      </c>
      <c r="K739">
        <f t="shared" si="12"/>
        <v>27.3</v>
      </c>
    </row>
    <row r="740" spans="1:11" x14ac:dyDescent="0.25">
      <c r="A740">
        <v>2</v>
      </c>
      <c r="B740" s="3">
        <v>113.42</v>
      </c>
      <c r="C740">
        <v>14</v>
      </c>
      <c r="D740" s="1">
        <v>45092</v>
      </c>
      <c r="E740" s="2">
        <v>0.74498162910567467</v>
      </c>
      <c r="F740">
        <v>0</v>
      </c>
      <c r="G740">
        <v>1</v>
      </c>
      <c r="H740">
        <v>1</v>
      </c>
      <c r="I740">
        <v>1</v>
      </c>
      <c r="J740">
        <v>0</v>
      </c>
      <c r="K740">
        <f t="shared" si="12"/>
        <v>17.010000000000002</v>
      </c>
    </row>
    <row r="741" spans="1:11" x14ac:dyDescent="0.25">
      <c r="A741">
        <v>4</v>
      </c>
      <c r="B741" s="3">
        <v>39.54</v>
      </c>
      <c r="C741">
        <v>14</v>
      </c>
      <c r="D741" s="1">
        <v>45173</v>
      </c>
      <c r="E741" s="2">
        <v>0.45125155567420011</v>
      </c>
      <c r="F741">
        <v>0</v>
      </c>
      <c r="G741">
        <v>1</v>
      </c>
      <c r="H741">
        <v>1</v>
      </c>
      <c r="I741">
        <v>1</v>
      </c>
      <c r="J741">
        <v>0</v>
      </c>
      <c r="K741">
        <f t="shared" si="12"/>
        <v>5.93</v>
      </c>
    </row>
    <row r="742" spans="1:11" x14ac:dyDescent="0.25">
      <c r="A742">
        <v>2</v>
      </c>
      <c r="B742" s="3">
        <v>128.87</v>
      </c>
      <c r="C742">
        <v>29</v>
      </c>
      <c r="D742" s="1">
        <v>45271</v>
      </c>
      <c r="E742" s="2">
        <v>0.80632176868171834</v>
      </c>
      <c r="F742">
        <v>1</v>
      </c>
      <c r="G742">
        <v>0</v>
      </c>
      <c r="H742">
        <v>1</v>
      </c>
      <c r="I742">
        <v>1</v>
      </c>
      <c r="J742">
        <v>1</v>
      </c>
      <c r="K742">
        <f t="shared" si="12"/>
        <v>19.329999999999998</v>
      </c>
    </row>
    <row r="743" spans="1:11" x14ac:dyDescent="0.25">
      <c r="A743">
        <v>6</v>
      </c>
      <c r="B743" s="3">
        <v>131.43</v>
      </c>
      <c r="C743">
        <v>10</v>
      </c>
      <c r="D743" s="1">
        <v>44958</v>
      </c>
      <c r="E743" s="2">
        <v>0.48191361865972737</v>
      </c>
      <c r="F743">
        <v>0</v>
      </c>
      <c r="G743">
        <v>1</v>
      </c>
      <c r="H743">
        <v>0</v>
      </c>
      <c r="I743">
        <v>1</v>
      </c>
      <c r="J743">
        <v>0</v>
      </c>
      <c r="K743">
        <f t="shared" si="12"/>
        <v>0</v>
      </c>
    </row>
    <row r="744" spans="1:11" x14ac:dyDescent="0.25">
      <c r="A744">
        <v>9</v>
      </c>
      <c r="B744" s="3">
        <v>68.209999999999994</v>
      </c>
      <c r="C744">
        <v>31</v>
      </c>
      <c r="D744" s="1">
        <v>45071</v>
      </c>
      <c r="E744" s="2">
        <v>0.76019108113435085</v>
      </c>
      <c r="F744">
        <v>1</v>
      </c>
      <c r="G744">
        <v>1</v>
      </c>
      <c r="H744">
        <v>1</v>
      </c>
      <c r="I744">
        <v>1</v>
      </c>
      <c r="J744">
        <v>1</v>
      </c>
      <c r="K744">
        <f t="shared" si="12"/>
        <v>10.23</v>
      </c>
    </row>
    <row r="745" spans="1:11" x14ac:dyDescent="0.25">
      <c r="A745">
        <v>2</v>
      </c>
      <c r="B745" s="3">
        <v>129.28</v>
      </c>
      <c r="C745">
        <v>29</v>
      </c>
      <c r="D745" s="1">
        <v>45168</v>
      </c>
      <c r="E745" s="2">
        <v>0.69297340547623443</v>
      </c>
      <c r="F745">
        <v>1</v>
      </c>
      <c r="G745">
        <v>0</v>
      </c>
      <c r="H745">
        <v>1</v>
      </c>
      <c r="I745">
        <v>1</v>
      </c>
      <c r="J745">
        <v>1</v>
      </c>
      <c r="K745">
        <f t="shared" si="12"/>
        <v>19.39</v>
      </c>
    </row>
    <row r="746" spans="1:11" x14ac:dyDescent="0.25">
      <c r="A746">
        <v>1</v>
      </c>
      <c r="B746" s="3">
        <v>124.1</v>
      </c>
      <c r="C746">
        <v>4</v>
      </c>
      <c r="D746" s="1">
        <v>45152</v>
      </c>
      <c r="E746" s="2">
        <v>0.76519403366532268</v>
      </c>
      <c r="F746">
        <v>0</v>
      </c>
      <c r="G746">
        <v>0</v>
      </c>
      <c r="H746">
        <v>1</v>
      </c>
      <c r="I746">
        <v>0</v>
      </c>
      <c r="J746">
        <v>0</v>
      </c>
      <c r="K746">
        <f t="shared" si="12"/>
        <v>0</v>
      </c>
    </row>
    <row r="747" spans="1:11" x14ac:dyDescent="0.25">
      <c r="A747">
        <v>3</v>
      </c>
      <c r="B747" s="3">
        <v>112.74</v>
      </c>
      <c r="C747">
        <v>17</v>
      </c>
      <c r="D747" s="1">
        <v>45030</v>
      </c>
      <c r="E747" s="2">
        <v>0.90189547408028559</v>
      </c>
      <c r="F747">
        <v>1</v>
      </c>
      <c r="G747">
        <v>0</v>
      </c>
      <c r="H747">
        <v>0</v>
      </c>
      <c r="I747">
        <v>0</v>
      </c>
      <c r="J747">
        <v>1</v>
      </c>
      <c r="K747">
        <f t="shared" si="12"/>
        <v>0</v>
      </c>
    </row>
    <row r="748" spans="1:11" x14ac:dyDescent="0.25">
      <c r="A748">
        <v>3</v>
      </c>
      <c r="B748" s="3">
        <v>17.05</v>
      </c>
      <c r="C748">
        <v>22</v>
      </c>
      <c r="D748" s="1">
        <v>44999</v>
      </c>
      <c r="E748" s="2">
        <v>0.73519543756550854</v>
      </c>
      <c r="F748">
        <v>0</v>
      </c>
      <c r="G748">
        <v>1</v>
      </c>
      <c r="H748">
        <v>1</v>
      </c>
      <c r="I748">
        <v>0</v>
      </c>
      <c r="J748">
        <v>1</v>
      </c>
      <c r="K748">
        <f t="shared" si="12"/>
        <v>2.5499999999999998</v>
      </c>
    </row>
    <row r="749" spans="1:11" x14ac:dyDescent="0.25">
      <c r="A749">
        <v>1</v>
      </c>
      <c r="B749" s="3">
        <v>24.42</v>
      </c>
      <c r="C749">
        <v>15</v>
      </c>
      <c r="D749" s="1">
        <v>45174</v>
      </c>
      <c r="E749" s="2">
        <v>0.91458114172736416</v>
      </c>
      <c r="F749">
        <v>1</v>
      </c>
      <c r="G749">
        <v>1</v>
      </c>
      <c r="H749">
        <v>1</v>
      </c>
      <c r="I749">
        <v>1</v>
      </c>
      <c r="J749">
        <v>0</v>
      </c>
      <c r="K749">
        <f t="shared" si="12"/>
        <v>3.66</v>
      </c>
    </row>
    <row r="750" spans="1:11" x14ac:dyDescent="0.25">
      <c r="A750">
        <v>6</v>
      </c>
      <c r="B750" s="3">
        <v>48.22</v>
      </c>
      <c r="C750">
        <v>20</v>
      </c>
      <c r="D750" s="1">
        <v>45186</v>
      </c>
      <c r="E750" s="2">
        <v>0.92042500523672532</v>
      </c>
      <c r="F750">
        <v>0</v>
      </c>
      <c r="G750">
        <v>0</v>
      </c>
      <c r="H750">
        <v>1</v>
      </c>
      <c r="I750">
        <v>0</v>
      </c>
      <c r="J750">
        <v>1</v>
      </c>
      <c r="K750">
        <f t="shared" si="12"/>
        <v>7.23</v>
      </c>
    </row>
    <row r="751" spans="1:11" x14ac:dyDescent="0.25">
      <c r="A751">
        <v>7</v>
      </c>
      <c r="B751" s="3">
        <v>55.85</v>
      </c>
      <c r="C751">
        <v>7</v>
      </c>
      <c r="D751" s="1">
        <v>45225</v>
      </c>
      <c r="E751" s="2">
        <v>0.49866258659041013</v>
      </c>
      <c r="F751">
        <v>1</v>
      </c>
      <c r="G751">
        <v>1</v>
      </c>
      <c r="H751">
        <v>1</v>
      </c>
      <c r="I751">
        <v>0</v>
      </c>
      <c r="J751">
        <v>0</v>
      </c>
      <c r="K751">
        <f t="shared" si="12"/>
        <v>0</v>
      </c>
    </row>
    <row r="752" spans="1:11" x14ac:dyDescent="0.25">
      <c r="A752">
        <v>10</v>
      </c>
      <c r="B752" s="3">
        <v>100.06</v>
      </c>
      <c r="C752">
        <v>27</v>
      </c>
      <c r="D752" s="1">
        <v>45087</v>
      </c>
      <c r="E752" s="2">
        <v>0.69605052905611731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f t="shared" si="12"/>
        <v>15</v>
      </c>
    </row>
    <row r="753" spans="1:11" x14ac:dyDescent="0.25">
      <c r="A753">
        <v>9</v>
      </c>
      <c r="B753" s="3">
        <v>133.53</v>
      </c>
      <c r="C753">
        <v>14</v>
      </c>
      <c r="D753" s="1">
        <v>44970</v>
      </c>
      <c r="E753" s="2">
        <v>0.5116568105569107</v>
      </c>
      <c r="F753">
        <v>0</v>
      </c>
      <c r="G753">
        <v>1</v>
      </c>
      <c r="H753">
        <v>1</v>
      </c>
      <c r="I753">
        <v>1</v>
      </c>
      <c r="J753">
        <v>0</v>
      </c>
      <c r="K753">
        <f t="shared" si="12"/>
        <v>20.02</v>
      </c>
    </row>
    <row r="754" spans="1:11" x14ac:dyDescent="0.25">
      <c r="A754">
        <v>9</v>
      </c>
      <c r="B754" s="3">
        <v>103.38</v>
      </c>
      <c r="C754">
        <v>13</v>
      </c>
      <c r="D754" s="1">
        <v>45289</v>
      </c>
      <c r="E754" s="2">
        <v>0.91730726642682558</v>
      </c>
      <c r="F754">
        <v>1</v>
      </c>
      <c r="G754">
        <v>0</v>
      </c>
      <c r="H754">
        <v>1</v>
      </c>
      <c r="I754">
        <v>1</v>
      </c>
      <c r="J754">
        <v>0</v>
      </c>
      <c r="K754">
        <f t="shared" si="12"/>
        <v>15.5</v>
      </c>
    </row>
    <row r="755" spans="1:11" x14ac:dyDescent="0.25">
      <c r="A755">
        <v>4</v>
      </c>
      <c r="B755" s="3">
        <v>125.06</v>
      </c>
      <c r="C755">
        <v>29</v>
      </c>
      <c r="D755" s="1">
        <v>45145</v>
      </c>
      <c r="E755" s="2">
        <v>0.83286929708398005</v>
      </c>
      <c r="F755">
        <v>1</v>
      </c>
      <c r="G755">
        <v>0</v>
      </c>
      <c r="H755">
        <v>1</v>
      </c>
      <c r="I755">
        <v>1</v>
      </c>
      <c r="J755">
        <v>1</v>
      </c>
      <c r="K755">
        <f t="shared" si="12"/>
        <v>18.75</v>
      </c>
    </row>
    <row r="756" spans="1:11" x14ac:dyDescent="0.25">
      <c r="A756">
        <v>3</v>
      </c>
      <c r="B756" s="3">
        <v>157.78</v>
      </c>
      <c r="C756">
        <v>24</v>
      </c>
      <c r="D756" s="1">
        <v>45097</v>
      </c>
      <c r="E756" s="2">
        <v>0.44061538552789725</v>
      </c>
      <c r="F756">
        <v>0</v>
      </c>
      <c r="G756">
        <v>0</v>
      </c>
      <c r="H756">
        <v>0</v>
      </c>
      <c r="I756">
        <v>1</v>
      </c>
      <c r="J756">
        <v>1</v>
      </c>
      <c r="K756">
        <f t="shared" si="12"/>
        <v>23.66</v>
      </c>
    </row>
    <row r="757" spans="1:11" x14ac:dyDescent="0.25">
      <c r="A757">
        <v>5</v>
      </c>
      <c r="B757" s="3">
        <v>74.489999999999995</v>
      </c>
      <c r="C757">
        <v>27</v>
      </c>
      <c r="D757" s="1">
        <v>44969</v>
      </c>
      <c r="E757" s="2">
        <v>0.61371183783276795</v>
      </c>
      <c r="F757">
        <v>1</v>
      </c>
      <c r="G757">
        <v>1</v>
      </c>
      <c r="H757">
        <v>0</v>
      </c>
      <c r="I757">
        <v>1</v>
      </c>
      <c r="J757">
        <v>1</v>
      </c>
      <c r="K757">
        <f t="shared" si="12"/>
        <v>11.17</v>
      </c>
    </row>
    <row r="758" spans="1:11" x14ac:dyDescent="0.25">
      <c r="A758">
        <v>8</v>
      </c>
      <c r="B758" s="3">
        <v>96.97</v>
      </c>
      <c r="C758">
        <v>19</v>
      </c>
      <c r="D758" s="1">
        <v>45251</v>
      </c>
      <c r="E758" s="2">
        <v>0.89684861720240727</v>
      </c>
      <c r="F758">
        <v>1</v>
      </c>
      <c r="G758">
        <v>1</v>
      </c>
      <c r="H758">
        <v>0</v>
      </c>
      <c r="I758">
        <v>0</v>
      </c>
      <c r="J758">
        <v>1</v>
      </c>
      <c r="K758">
        <f t="shared" si="12"/>
        <v>0</v>
      </c>
    </row>
    <row r="759" spans="1:11" x14ac:dyDescent="0.25">
      <c r="A759">
        <v>2</v>
      </c>
      <c r="B759" s="3">
        <v>88.32</v>
      </c>
      <c r="C759">
        <v>1</v>
      </c>
      <c r="D759" s="1">
        <v>45110</v>
      </c>
      <c r="E759" s="2">
        <v>0.74567293655538081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f t="shared" si="12"/>
        <v>0</v>
      </c>
    </row>
    <row r="760" spans="1:11" x14ac:dyDescent="0.25">
      <c r="A760">
        <v>4</v>
      </c>
      <c r="B760" s="3">
        <v>104.09</v>
      </c>
      <c r="C760">
        <v>5</v>
      </c>
      <c r="D760" s="1">
        <v>45095</v>
      </c>
      <c r="E760" s="2">
        <v>0.46663573241086065</v>
      </c>
      <c r="F760">
        <v>1</v>
      </c>
      <c r="G760">
        <v>0</v>
      </c>
      <c r="H760">
        <v>1</v>
      </c>
      <c r="I760">
        <v>0</v>
      </c>
      <c r="J760">
        <v>0</v>
      </c>
      <c r="K760">
        <f t="shared" si="12"/>
        <v>0</v>
      </c>
    </row>
    <row r="761" spans="1:11" x14ac:dyDescent="0.25">
      <c r="A761">
        <v>2</v>
      </c>
      <c r="B761" s="3">
        <v>67.650000000000006</v>
      </c>
      <c r="C761">
        <v>31</v>
      </c>
      <c r="D761" s="1">
        <v>45204</v>
      </c>
      <c r="E761" s="2">
        <v>0.86981434651303879</v>
      </c>
      <c r="F761">
        <v>1</v>
      </c>
      <c r="G761">
        <v>1</v>
      </c>
      <c r="H761">
        <v>1</v>
      </c>
      <c r="I761">
        <v>1</v>
      </c>
      <c r="J761">
        <v>1</v>
      </c>
      <c r="K761">
        <f t="shared" si="12"/>
        <v>10.14</v>
      </c>
    </row>
    <row r="762" spans="1:11" x14ac:dyDescent="0.25">
      <c r="A762">
        <v>1</v>
      </c>
      <c r="B762" s="3">
        <v>148.13</v>
      </c>
      <c r="C762">
        <v>4</v>
      </c>
      <c r="D762" s="1">
        <v>45118</v>
      </c>
      <c r="E762" s="2">
        <v>0.78583327692444049</v>
      </c>
      <c r="F762">
        <v>0</v>
      </c>
      <c r="G762">
        <v>0</v>
      </c>
      <c r="H762">
        <v>1</v>
      </c>
      <c r="I762">
        <v>0</v>
      </c>
      <c r="J762">
        <v>0</v>
      </c>
      <c r="K762">
        <f t="shared" si="12"/>
        <v>0</v>
      </c>
    </row>
    <row r="763" spans="1:11" x14ac:dyDescent="0.25">
      <c r="A763">
        <v>4</v>
      </c>
      <c r="B763" s="3">
        <v>145.83000000000001</v>
      </c>
      <c r="C763">
        <v>5</v>
      </c>
      <c r="D763" s="1">
        <v>45129</v>
      </c>
      <c r="E763" s="2">
        <v>0.73836594224274776</v>
      </c>
      <c r="F763">
        <v>1</v>
      </c>
      <c r="G763">
        <v>0</v>
      </c>
      <c r="H763">
        <v>1</v>
      </c>
      <c r="I763">
        <v>0</v>
      </c>
      <c r="J763">
        <v>0</v>
      </c>
      <c r="K763">
        <f t="shared" si="12"/>
        <v>0</v>
      </c>
    </row>
    <row r="764" spans="1:11" x14ac:dyDescent="0.25">
      <c r="A764">
        <v>2</v>
      </c>
      <c r="B764" s="3">
        <v>194.42</v>
      </c>
      <c r="C764">
        <v>10</v>
      </c>
      <c r="D764" s="1">
        <v>45121</v>
      </c>
      <c r="E764" s="2">
        <v>0.44830409391279613</v>
      </c>
      <c r="F764">
        <v>0</v>
      </c>
      <c r="G764">
        <v>1</v>
      </c>
      <c r="H764">
        <v>0</v>
      </c>
      <c r="I764">
        <v>1</v>
      </c>
      <c r="J764">
        <v>0</v>
      </c>
      <c r="K764">
        <f t="shared" si="12"/>
        <v>0</v>
      </c>
    </row>
    <row r="765" spans="1:11" x14ac:dyDescent="0.25">
      <c r="A765">
        <v>7</v>
      </c>
      <c r="B765" s="3">
        <v>104.65</v>
      </c>
      <c r="C765">
        <v>3</v>
      </c>
      <c r="D765" s="1">
        <v>45116</v>
      </c>
      <c r="E765" s="2">
        <v>0.55133911455593576</v>
      </c>
      <c r="F765">
        <v>1</v>
      </c>
      <c r="G765">
        <v>1</v>
      </c>
      <c r="H765">
        <v>0</v>
      </c>
      <c r="I765">
        <v>0</v>
      </c>
      <c r="J765">
        <v>0</v>
      </c>
      <c r="K765">
        <f t="shared" si="12"/>
        <v>0</v>
      </c>
    </row>
    <row r="766" spans="1:11" x14ac:dyDescent="0.25">
      <c r="A766">
        <v>8</v>
      </c>
      <c r="B766" s="3">
        <v>131</v>
      </c>
      <c r="C766">
        <v>5</v>
      </c>
      <c r="D766" s="1">
        <v>45006</v>
      </c>
      <c r="E766" s="2">
        <v>0.63247029635081065</v>
      </c>
      <c r="F766">
        <v>1</v>
      </c>
      <c r="G766">
        <v>0</v>
      </c>
      <c r="H766">
        <v>1</v>
      </c>
      <c r="I766">
        <v>0</v>
      </c>
      <c r="J766">
        <v>0</v>
      </c>
      <c r="K766">
        <f t="shared" si="12"/>
        <v>0</v>
      </c>
    </row>
    <row r="767" spans="1:11" x14ac:dyDescent="0.25">
      <c r="A767">
        <v>6</v>
      </c>
      <c r="B767" s="3">
        <v>73.05</v>
      </c>
      <c r="C767">
        <v>21</v>
      </c>
      <c r="D767" s="1">
        <v>45055</v>
      </c>
      <c r="E767" s="2">
        <v>0.7684770142645696</v>
      </c>
      <c r="F767">
        <v>1</v>
      </c>
      <c r="G767">
        <v>0</v>
      </c>
      <c r="H767">
        <v>1</v>
      </c>
      <c r="I767">
        <v>0</v>
      </c>
      <c r="J767">
        <v>1</v>
      </c>
      <c r="K767">
        <f t="shared" si="12"/>
        <v>10.95</v>
      </c>
    </row>
    <row r="768" spans="1:11" x14ac:dyDescent="0.25">
      <c r="A768">
        <v>10</v>
      </c>
      <c r="B768" s="3">
        <v>94.86</v>
      </c>
      <c r="C768">
        <v>5</v>
      </c>
      <c r="D768" s="1">
        <v>45018</v>
      </c>
      <c r="E768" s="2">
        <v>0.55151121639131362</v>
      </c>
      <c r="F768">
        <v>1</v>
      </c>
      <c r="G768">
        <v>0</v>
      </c>
      <c r="H768">
        <v>1</v>
      </c>
      <c r="I768">
        <v>0</v>
      </c>
      <c r="J768">
        <v>0</v>
      </c>
      <c r="K768">
        <f t="shared" si="12"/>
        <v>0</v>
      </c>
    </row>
    <row r="769" spans="1:11" x14ac:dyDescent="0.25">
      <c r="A769">
        <v>3</v>
      </c>
      <c r="B769" s="3">
        <v>170.94</v>
      </c>
      <c r="C769">
        <v>9</v>
      </c>
      <c r="D769" s="1">
        <v>45186</v>
      </c>
      <c r="E769" s="2">
        <v>0.86133678915932976</v>
      </c>
      <c r="F769">
        <v>1</v>
      </c>
      <c r="G769">
        <v>0</v>
      </c>
      <c r="H769">
        <v>0</v>
      </c>
      <c r="I769">
        <v>1</v>
      </c>
      <c r="J769">
        <v>0</v>
      </c>
      <c r="K769">
        <f t="shared" si="12"/>
        <v>0</v>
      </c>
    </row>
    <row r="770" spans="1:11" x14ac:dyDescent="0.25">
      <c r="A770">
        <v>2</v>
      </c>
      <c r="B770" s="3">
        <v>27.74</v>
      </c>
      <c r="C770">
        <v>20</v>
      </c>
      <c r="D770" s="1">
        <v>45071</v>
      </c>
      <c r="E770" s="2">
        <v>0.85789875660151749</v>
      </c>
      <c r="F770">
        <v>0</v>
      </c>
      <c r="G770">
        <v>0</v>
      </c>
      <c r="H770">
        <v>1</v>
      </c>
      <c r="I770">
        <v>0</v>
      </c>
      <c r="J770">
        <v>1</v>
      </c>
      <c r="K770">
        <f t="shared" si="12"/>
        <v>4.16</v>
      </c>
    </row>
    <row r="771" spans="1:11" x14ac:dyDescent="0.25">
      <c r="A771">
        <v>6</v>
      </c>
      <c r="B771" s="3">
        <v>136.27000000000001</v>
      </c>
      <c r="C771">
        <v>18</v>
      </c>
      <c r="D771" s="1">
        <v>45158</v>
      </c>
      <c r="E771" s="2">
        <v>0.4535157067451962</v>
      </c>
      <c r="F771">
        <v>0</v>
      </c>
      <c r="G771">
        <v>1</v>
      </c>
      <c r="H771">
        <v>0</v>
      </c>
      <c r="I771">
        <v>0</v>
      </c>
      <c r="J771">
        <v>1</v>
      </c>
      <c r="K771">
        <f t="shared" ref="K771:K834" si="13">IF(H771+I771+J771&gt;1,ROUNDDOWN(B771*0.15,2),0)</f>
        <v>0</v>
      </c>
    </row>
    <row r="772" spans="1:11" x14ac:dyDescent="0.25">
      <c r="A772">
        <v>6</v>
      </c>
      <c r="B772" s="3">
        <v>111.45</v>
      </c>
      <c r="C772">
        <v>11</v>
      </c>
      <c r="D772" s="1">
        <v>45047</v>
      </c>
      <c r="E772" s="2">
        <v>0.43816942870621134</v>
      </c>
      <c r="F772">
        <v>1</v>
      </c>
      <c r="G772">
        <v>1</v>
      </c>
      <c r="H772">
        <v>0</v>
      </c>
      <c r="I772">
        <v>1</v>
      </c>
      <c r="J772">
        <v>0</v>
      </c>
      <c r="K772">
        <f t="shared" si="13"/>
        <v>0</v>
      </c>
    </row>
    <row r="773" spans="1:11" x14ac:dyDescent="0.25">
      <c r="A773">
        <v>2</v>
      </c>
      <c r="B773" s="3">
        <v>58.75</v>
      </c>
      <c r="C773">
        <v>26</v>
      </c>
      <c r="D773" s="1">
        <v>45176</v>
      </c>
      <c r="E773" s="2">
        <v>0.76734216525284549</v>
      </c>
      <c r="F773">
        <v>0</v>
      </c>
      <c r="G773">
        <v>1</v>
      </c>
      <c r="H773">
        <v>0</v>
      </c>
      <c r="I773">
        <v>1</v>
      </c>
      <c r="J773">
        <v>1</v>
      </c>
      <c r="K773">
        <f t="shared" si="13"/>
        <v>8.81</v>
      </c>
    </row>
    <row r="774" spans="1:11" x14ac:dyDescent="0.25">
      <c r="A774">
        <v>6</v>
      </c>
      <c r="B774" s="3">
        <v>190.36</v>
      </c>
      <c r="C774">
        <v>14</v>
      </c>
      <c r="D774" s="1">
        <v>45000</v>
      </c>
      <c r="E774" s="2">
        <v>0.4806495115124183</v>
      </c>
      <c r="F774">
        <v>0</v>
      </c>
      <c r="G774">
        <v>1</v>
      </c>
      <c r="H774">
        <v>1</v>
      </c>
      <c r="I774">
        <v>1</v>
      </c>
      <c r="J774">
        <v>0</v>
      </c>
      <c r="K774">
        <f t="shared" si="13"/>
        <v>28.55</v>
      </c>
    </row>
    <row r="775" spans="1:11" x14ac:dyDescent="0.25">
      <c r="A775">
        <v>7</v>
      </c>
      <c r="B775" s="3">
        <v>80.63</v>
      </c>
      <c r="C775">
        <v>28</v>
      </c>
      <c r="D775" s="1">
        <v>45012</v>
      </c>
      <c r="E775" s="2">
        <v>0.4345432012843663</v>
      </c>
      <c r="F775">
        <v>0</v>
      </c>
      <c r="G775">
        <v>0</v>
      </c>
      <c r="H775">
        <v>1</v>
      </c>
      <c r="I775">
        <v>1</v>
      </c>
      <c r="J775">
        <v>1</v>
      </c>
      <c r="K775">
        <f t="shared" si="13"/>
        <v>12.09</v>
      </c>
    </row>
    <row r="776" spans="1:11" x14ac:dyDescent="0.25">
      <c r="A776">
        <v>10</v>
      </c>
      <c r="B776" s="3">
        <v>38.65</v>
      </c>
      <c r="C776">
        <v>2</v>
      </c>
      <c r="D776" s="1">
        <v>45019</v>
      </c>
      <c r="E776" s="2">
        <v>0.91211990734927606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f t="shared" si="13"/>
        <v>0</v>
      </c>
    </row>
    <row r="777" spans="1:11" x14ac:dyDescent="0.25">
      <c r="A777">
        <v>9</v>
      </c>
      <c r="B777" s="3">
        <v>66.23</v>
      </c>
      <c r="C777">
        <v>23</v>
      </c>
      <c r="D777" s="1">
        <v>45261</v>
      </c>
      <c r="E777" s="2">
        <v>0.59821643646349765</v>
      </c>
      <c r="F777">
        <v>1</v>
      </c>
      <c r="G777">
        <v>1</v>
      </c>
      <c r="H777">
        <v>1</v>
      </c>
      <c r="I777">
        <v>0</v>
      </c>
      <c r="J777">
        <v>1</v>
      </c>
      <c r="K777">
        <f t="shared" si="13"/>
        <v>9.93</v>
      </c>
    </row>
    <row r="778" spans="1:11" x14ac:dyDescent="0.25">
      <c r="A778">
        <v>2</v>
      </c>
      <c r="B778" s="3">
        <v>174.89</v>
      </c>
      <c r="C778">
        <v>26</v>
      </c>
      <c r="D778" s="1">
        <v>45021</v>
      </c>
      <c r="E778" s="2">
        <v>0.69384925216683579</v>
      </c>
      <c r="F778">
        <v>0</v>
      </c>
      <c r="G778">
        <v>1</v>
      </c>
      <c r="H778">
        <v>0</v>
      </c>
      <c r="I778">
        <v>1</v>
      </c>
      <c r="J778">
        <v>1</v>
      </c>
      <c r="K778">
        <f t="shared" si="13"/>
        <v>26.23</v>
      </c>
    </row>
    <row r="779" spans="1:11" x14ac:dyDescent="0.25">
      <c r="A779">
        <v>10</v>
      </c>
      <c r="B779" s="3">
        <v>113.21</v>
      </c>
      <c r="C779">
        <v>10</v>
      </c>
      <c r="D779" s="1">
        <v>44942</v>
      </c>
      <c r="E779" s="2">
        <v>0.49151794542240701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f t="shared" si="13"/>
        <v>0</v>
      </c>
    </row>
    <row r="780" spans="1:11" x14ac:dyDescent="0.25">
      <c r="A780">
        <v>7</v>
      </c>
      <c r="B780" s="3">
        <v>172.95</v>
      </c>
      <c r="C780">
        <v>14</v>
      </c>
      <c r="D780" s="1">
        <v>44977</v>
      </c>
      <c r="E780" s="2">
        <v>0.59954449060046089</v>
      </c>
      <c r="F780">
        <v>0</v>
      </c>
      <c r="G780">
        <v>1</v>
      </c>
      <c r="H780">
        <v>1</v>
      </c>
      <c r="I780">
        <v>1</v>
      </c>
      <c r="J780">
        <v>0</v>
      </c>
      <c r="K780">
        <f t="shared" si="13"/>
        <v>25.94</v>
      </c>
    </row>
    <row r="781" spans="1:11" x14ac:dyDescent="0.25">
      <c r="A781">
        <v>2</v>
      </c>
      <c r="B781" s="3">
        <v>97.42</v>
      </c>
      <c r="C781">
        <v>25</v>
      </c>
      <c r="D781" s="1">
        <v>45010</v>
      </c>
      <c r="E781" s="2">
        <v>0.67598130346426899</v>
      </c>
      <c r="F781">
        <v>1</v>
      </c>
      <c r="G781">
        <v>0</v>
      </c>
      <c r="H781">
        <v>0</v>
      </c>
      <c r="I781">
        <v>1</v>
      </c>
      <c r="J781">
        <v>1</v>
      </c>
      <c r="K781">
        <f t="shared" si="13"/>
        <v>14.61</v>
      </c>
    </row>
    <row r="782" spans="1:11" x14ac:dyDescent="0.25">
      <c r="A782">
        <v>3</v>
      </c>
      <c r="B782" s="3">
        <v>110.43</v>
      </c>
      <c r="C782">
        <v>16</v>
      </c>
      <c r="D782" s="1">
        <v>45127</v>
      </c>
      <c r="E782" s="2">
        <v>0.63578670020745387</v>
      </c>
      <c r="F782">
        <v>0</v>
      </c>
      <c r="G782">
        <v>0</v>
      </c>
      <c r="H782">
        <v>0</v>
      </c>
      <c r="I782">
        <v>0</v>
      </c>
      <c r="J782">
        <v>1</v>
      </c>
      <c r="K782">
        <f t="shared" si="13"/>
        <v>0</v>
      </c>
    </row>
    <row r="783" spans="1:11" x14ac:dyDescent="0.25">
      <c r="A783">
        <v>7</v>
      </c>
      <c r="B783" s="3">
        <v>108.78</v>
      </c>
      <c r="C783">
        <v>31</v>
      </c>
      <c r="D783" s="1">
        <v>45217</v>
      </c>
      <c r="E783" s="2">
        <v>0.76163640658059584</v>
      </c>
      <c r="F783">
        <v>1</v>
      </c>
      <c r="G783">
        <v>1</v>
      </c>
      <c r="H783">
        <v>1</v>
      </c>
      <c r="I783">
        <v>1</v>
      </c>
      <c r="J783">
        <v>1</v>
      </c>
      <c r="K783">
        <f t="shared" si="13"/>
        <v>16.309999999999999</v>
      </c>
    </row>
    <row r="784" spans="1:11" x14ac:dyDescent="0.25">
      <c r="A784">
        <v>10</v>
      </c>
      <c r="B784" s="3">
        <v>154.5</v>
      </c>
      <c r="C784">
        <v>19</v>
      </c>
      <c r="D784" s="1">
        <v>44935</v>
      </c>
      <c r="E784" s="2">
        <v>0.51947730148556626</v>
      </c>
      <c r="F784">
        <v>1</v>
      </c>
      <c r="G784">
        <v>1</v>
      </c>
      <c r="H784">
        <v>0</v>
      </c>
      <c r="I784">
        <v>0</v>
      </c>
      <c r="J784">
        <v>1</v>
      </c>
      <c r="K784">
        <f t="shared" si="13"/>
        <v>0</v>
      </c>
    </row>
    <row r="785" spans="1:11" x14ac:dyDescent="0.25">
      <c r="A785">
        <v>1</v>
      </c>
      <c r="B785" s="3">
        <v>30.76</v>
      </c>
      <c r="C785">
        <v>11</v>
      </c>
      <c r="D785" s="1">
        <v>45255</v>
      </c>
      <c r="E785" s="2">
        <v>0.77511912748174328</v>
      </c>
      <c r="F785">
        <v>1</v>
      </c>
      <c r="G785">
        <v>1</v>
      </c>
      <c r="H785">
        <v>0</v>
      </c>
      <c r="I785">
        <v>1</v>
      </c>
      <c r="J785">
        <v>0</v>
      </c>
      <c r="K785">
        <f t="shared" si="13"/>
        <v>0</v>
      </c>
    </row>
    <row r="786" spans="1:11" x14ac:dyDescent="0.25">
      <c r="A786">
        <v>7</v>
      </c>
      <c r="B786" s="3">
        <v>42.12</v>
      </c>
      <c r="C786">
        <v>7</v>
      </c>
      <c r="D786" s="1">
        <v>45226</v>
      </c>
      <c r="E786" s="2">
        <v>0.75878840862826502</v>
      </c>
      <c r="F786">
        <v>1</v>
      </c>
      <c r="G786">
        <v>1</v>
      </c>
      <c r="H786">
        <v>1</v>
      </c>
      <c r="I786">
        <v>0</v>
      </c>
      <c r="J786">
        <v>0</v>
      </c>
      <c r="K786">
        <f t="shared" si="13"/>
        <v>0</v>
      </c>
    </row>
    <row r="787" spans="1:11" x14ac:dyDescent="0.25">
      <c r="A787">
        <v>5</v>
      </c>
      <c r="B787" s="3">
        <v>103.32</v>
      </c>
      <c r="C787">
        <v>18</v>
      </c>
      <c r="D787" s="1">
        <v>45009</v>
      </c>
      <c r="E787" s="2">
        <v>0.71788301592062931</v>
      </c>
      <c r="F787">
        <v>0</v>
      </c>
      <c r="G787">
        <v>1</v>
      </c>
      <c r="H787">
        <v>0</v>
      </c>
      <c r="I787">
        <v>0</v>
      </c>
      <c r="J787">
        <v>1</v>
      </c>
      <c r="K787">
        <f t="shared" si="13"/>
        <v>0</v>
      </c>
    </row>
    <row r="788" spans="1:11" x14ac:dyDescent="0.25">
      <c r="A788">
        <v>8</v>
      </c>
      <c r="B788" s="3">
        <v>196.01</v>
      </c>
      <c r="C788">
        <v>8</v>
      </c>
      <c r="D788" s="1">
        <v>45054</v>
      </c>
      <c r="E788" s="2">
        <v>0.73534499094469241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f t="shared" si="13"/>
        <v>0</v>
      </c>
    </row>
    <row r="789" spans="1:11" x14ac:dyDescent="0.25">
      <c r="A789">
        <v>6</v>
      </c>
      <c r="B789" s="3">
        <v>159.37</v>
      </c>
      <c r="C789">
        <v>24</v>
      </c>
      <c r="D789" s="1">
        <v>44984</v>
      </c>
      <c r="E789" s="2">
        <v>0.75633995478403893</v>
      </c>
      <c r="F789">
        <v>0</v>
      </c>
      <c r="G789">
        <v>0</v>
      </c>
      <c r="H789">
        <v>0</v>
      </c>
      <c r="I789">
        <v>1</v>
      </c>
      <c r="J789">
        <v>1</v>
      </c>
      <c r="K789">
        <f t="shared" si="13"/>
        <v>23.9</v>
      </c>
    </row>
    <row r="790" spans="1:11" x14ac:dyDescent="0.25">
      <c r="A790">
        <v>1</v>
      </c>
      <c r="B790" s="3">
        <v>88.63</v>
      </c>
      <c r="C790">
        <v>11</v>
      </c>
      <c r="D790" s="1">
        <v>44962</v>
      </c>
      <c r="E790" s="2">
        <v>0.42674234172484227</v>
      </c>
      <c r="F790">
        <v>1</v>
      </c>
      <c r="G790">
        <v>1</v>
      </c>
      <c r="H790">
        <v>0</v>
      </c>
      <c r="I790">
        <v>1</v>
      </c>
      <c r="J790">
        <v>0</v>
      </c>
      <c r="K790">
        <f t="shared" si="13"/>
        <v>0</v>
      </c>
    </row>
    <row r="791" spans="1:11" x14ac:dyDescent="0.25">
      <c r="A791">
        <v>1</v>
      </c>
      <c r="B791" s="3">
        <v>107.72</v>
      </c>
      <c r="C791">
        <v>6</v>
      </c>
      <c r="D791" s="1">
        <v>44961</v>
      </c>
      <c r="E791" s="2">
        <v>0.64075792362538952</v>
      </c>
      <c r="F791">
        <v>0</v>
      </c>
      <c r="G791">
        <v>1</v>
      </c>
      <c r="H791">
        <v>1</v>
      </c>
      <c r="I791">
        <v>0</v>
      </c>
      <c r="J791">
        <v>0</v>
      </c>
      <c r="K791">
        <f t="shared" si="13"/>
        <v>0</v>
      </c>
    </row>
    <row r="792" spans="1:11" x14ac:dyDescent="0.25">
      <c r="A792">
        <v>9</v>
      </c>
      <c r="B792" s="3">
        <v>20.85</v>
      </c>
      <c r="C792">
        <v>21</v>
      </c>
      <c r="D792" s="1">
        <v>45180</v>
      </c>
      <c r="E792" s="2">
        <v>0.64622693623553373</v>
      </c>
      <c r="F792">
        <v>1</v>
      </c>
      <c r="G792">
        <v>0</v>
      </c>
      <c r="H792">
        <v>1</v>
      </c>
      <c r="I792">
        <v>0</v>
      </c>
      <c r="J792">
        <v>1</v>
      </c>
      <c r="K792">
        <f t="shared" si="13"/>
        <v>3.12</v>
      </c>
    </row>
    <row r="793" spans="1:11" x14ac:dyDescent="0.25">
      <c r="A793">
        <v>1</v>
      </c>
      <c r="B793" s="3">
        <v>69.78</v>
      </c>
      <c r="C793">
        <v>5</v>
      </c>
      <c r="D793" s="1">
        <v>45034</v>
      </c>
      <c r="E793" s="2">
        <v>0.59796055641702184</v>
      </c>
      <c r="F793">
        <v>1</v>
      </c>
      <c r="G793">
        <v>0</v>
      </c>
      <c r="H793">
        <v>1</v>
      </c>
      <c r="I793">
        <v>0</v>
      </c>
      <c r="J793">
        <v>0</v>
      </c>
      <c r="K793">
        <f t="shared" si="13"/>
        <v>0</v>
      </c>
    </row>
    <row r="794" spans="1:11" x14ac:dyDescent="0.25">
      <c r="A794">
        <v>2</v>
      </c>
      <c r="B794" s="3">
        <v>17.75</v>
      </c>
      <c r="C794">
        <v>5</v>
      </c>
      <c r="D794" s="1">
        <v>45169</v>
      </c>
      <c r="E794" s="2">
        <v>0.62900997486932786</v>
      </c>
      <c r="F794">
        <v>1</v>
      </c>
      <c r="G794">
        <v>0</v>
      </c>
      <c r="H794">
        <v>1</v>
      </c>
      <c r="I794">
        <v>0</v>
      </c>
      <c r="J794">
        <v>0</v>
      </c>
      <c r="K794">
        <f t="shared" si="13"/>
        <v>0</v>
      </c>
    </row>
    <row r="795" spans="1:11" x14ac:dyDescent="0.25">
      <c r="A795">
        <v>4</v>
      </c>
      <c r="B795" s="3">
        <v>93.01</v>
      </c>
      <c r="C795">
        <v>3</v>
      </c>
      <c r="D795" s="1">
        <v>45239</v>
      </c>
      <c r="E795" s="2">
        <v>0.44688592227698154</v>
      </c>
      <c r="F795">
        <v>1</v>
      </c>
      <c r="G795">
        <v>1</v>
      </c>
      <c r="H795">
        <v>0</v>
      </c>
      <c r="I795">
        <v>0</v>
      </c>
      <c r="J795">
        <v>0</v>
      </c>
      <c r="K795">
        <f t="shared" si="13"/>
        <v>0</v>
      </c>
    </row>
    <row r="796" spans="1:11" x14ac:dyDescent="0.25">
      <c r="A796">
        <v>7</v>
      </c>
      <c r="B796" s="3">
        <v>42.56</v>
      </c>
      <c r="C796">
        <v>31</v>
      </c>
      <c r="D796" s="1">
        <v>45166</v>
      </c>
      <c r="E796" s="2">
        <v>0.74069868732695143</v>
      </c>
      <c r="F796">
        <v>1</v>
      </c>
      <c r="G796">
        <v>1</v>
      </c>
      <c r="H796">
        <v>1</v>
      </c>
      <c r="I796">
        <v>1</v>
      </c>
      <c r="J796">
        <v>1</v>
      </c>
      <c r="K796">
        <f t="shared" si="13"/>
        <v>6.38</v>
      </c>
    </row>
    <row r="797" spans="1:11" x14ac:dyDescent="0.25">
      <c r="A797">
        <v>6</v>
      </c>
      <c r="B797" s="3">
        <v>130.47999999999999</v>
      </c>
      <c r="C797">
        <v>12</v>
      </c>
      <c r="D797" s="1">
        <v>44981</v>
      </c>
      <c r="E797" s="2">
        <v>0.5881166696519512</v>
      </c>
      <c r="F797">
        <v>0</v>
      </c>
      <c r="G797">
        <v>0</v>
      </c>
      <c r="H797">
        <v>1</v>
      </c>
      <c r="I797">
        <v>1</v>
      </c>
      <c r="J797">
        <v>0</v>
      </c>
      <c r="K797">
        <f t="shared" si="13"/>
        <v>19.57</v>
      </c>
    </row>
    <row r="798" spans="1:11" x14ac:dyDescent="0.25">
      <c r="A798">
        <v>2</v>
      </c>
      <c r="B798" s="3">
        <v>42.24</v>
      </c>
      <c r="C798">
        <v>26</v>
      </c>
      <c r="D798" s="1">
        <v>45079</v>
      </c>
      <c r="E798" s="2">
        <v>0.74458278607016237</v>
      </c>
      <c r="F798">
        <v>0</v>
      </c>
      <c r="G798">
        <v>1</v>
      </c>
      <c r="H798">
        <v>0</v>
      </c>
      <c r="I798">
        <v>1</v>
      </c>
      <c r="J798">
        <v>1</v>
      </c>
      <c r="K798">
        <f t="shared" si="13"/>
        <v>6.33</v>
      </c>
    </row>
    <row r="799" spans="1:11" x14ac:dyDescent="0.25">
      <c r="A799">
        <v>8</v>
      </c>
      <c r="B799" s="3">
        <v>117.32</v>
      </c>
      <c r="C799">
        <v>29</v>
      </c>
      <c r="D799" s="1">
        <v>45029</v>
      </c>
      <c r="E799" s="2">
        <v>0.70795420908185358</v>
      </c>
      <c r="F799">
        <v>1</v>
      </c>
      <c r="G799">
        <v>0</v>
      </c>
      <c r="H799">
        <v>1</v>
      </c>
      <c r="I799">
        <v>1</v>
      </c>
      <c r="J799">
        <v>1</v>
      </c>
      <c r="K799">
        <f t="shared" si="13"/>
        <v>17.59</v>
      </c>
    </row>
    <row r="800" spans="1:11" x14ac:dyDescent="0.25">
      <c r="A800">
        <v>5</v>
      </c>
      <c r="B800" s="3">
        <v>7.56</v>
      </c>
      <c r="C800">
        <v>10</v>
      </c>
      <c r="D800" s="1">
        <v>45117</v>
      </c>
      <c r="E800" s="2">
        <v>0.83410309647269054</v>
      </c>
      <c r="F800">
        <v>0</v>
      </c>
      <c r="G800">
        <v>1</v>
      </c>
      <c r="H800">
        <v>0</v>
      </c>
      <c r="I800">
        <v>1</v>
      </c>
      <c r="J800">
        <v>0</v>
      </c>
      <c r="K800">
        <f t="shared" si="13"/>
        <v>0</v>
      </c>
    </row>
    <row r="801" spans="1:11" x14ac:dyDescent="0.25">
      <c r="A801">
        <v>1</v>
      </c>
      <c r="B801" s="3">
        <v>116.75</v>
      </c>
      <c r="C801">
        <v>14</v>
      </c>
      <c r="D801" s="1">
        <v>45226</v>
      </c>
      <c r="E801" s="2">
        <v>0.88398467016656379</v>
      </c>
      <c r="F801">
        <v>0</v>
      </c>
      <c r="G801">
        <v>1</v>
      </c>
      <c r="H801">
        <v>1</v>
      </c>
      <c r="I801">
        <v>1</v>
      </c>
      <c r="J801">
        <v>0</v>
      </c>
      <c r="K801">
        <f t="shared" si="13"/>
        <v>17.510000000000002</v>
      </c>
    </row>
    <row r="802" spans="1:11" x14ac:dyDescent="0.25">
      <c r="A802">
        <v>8</v>
      </c>
      <c r="B802" s="3">
        <v>63.74</v>
      </c>
      <c r="C802">
        <v>22</v>
      </c>
      <c r="D802" s="1">
        <v>45098</v>
      </c>
      <c r="E802" s="2">
        <v>0.93770887094199029</v>
      </c>
      <c r="F802">
        <v>0</v>
      </c>
      <c r="G802">
        <v>1</v>
      </c>
      <c r="H802">
        <v>1</v>
      </c>
      <c r="I802">
        <v>0</v>
      </c>
      <c r="J802">
        <v>1</v>
      </c>
      <c r="K802">
        <f t="shared" si="13"/>
        <v>9.56</v>
      </c>
    </row>
    <row r="803" spans="1:11" x14ac:dyDescent="0.25">
      <c r="A803">
        <v>5</v>
      </c>
      <c r="B803" s="3">
        <v>190.16</v>
      </c>
      <c r="C803">
        <v>26</v>
      </c>
      <c r="D803" s="1">
        <v>45133</v>
      </c>
      <c r="E803" s="2">
        <v>0.94020423666334252</v>
      </c>
      <c r="F803">
        <v>0</v>
      </c>
      <c r="G803">
        <v>1</v>
      </c>
      <c r="H803">
        <v>0</v>
      </c>
      <c r="I803">
        <v>1</v>
      </c>
      <c r="J803">
        <v>1</v>
      </c>
      <c r="K803">
        <f t="shared" si="13"/>
        <v>28.52</v>
      </c>
    </row>
    <row r="804" spans="1:11" x14ac:dyDescent="0.25">
      <c r="A804">
        <v>9</v>
      </c>
      <c r="B804" s="3">
        <v>29.72</v>
      </c>
      <c r="C804">
        <v>15</v>
      </c>
      <c r="D804" s="1">
        <v>45132</v>
      </c>
      <c r="E804" s="2">
        <v>0.55121259785467402</v>
      </c>
      <c r="F804">
        <v>1</v>
      </c>
      <c r="G804">
        <v>1</v>
      </c>
      <c r="H804">
        <v>1</v>
      </c>
      <c r="I804">
        <v>1</v>
      </c>
      <c r="J804">
        <v>0</v>
      </c>
      <c r="K804">
        <f t="shared" si="13"/>
        <v>4.45</v>
      </c>
    </row>
    <row r="805" spans="1:11" x14ac:dyDescent="0.25">
      <c r="A805">
        <v>6</v>
      </c>
      <c r="B805" s="3">
        <v>92.2</v>
      </c>
      <c r="C805">
        <v>12</v>
      </c>
      <c r="D805" s="1">
        <v>45167</v>
      </c>
      <c r="E805" s="2">
        <v>0.55332097394280244</v>
      </c>
      <c r="F805">
        <v>0</v>
      </c>
      <c r="G805">
        <v>0</v>
      </c>
      <c r="H805">
        <v>1</v>
      </c>
      <c r="I805">
        <v>1</v>
      </c>
      <c r="J805">
        <v>0</v>
      </c>
      <c r="K805">
        <f t="shared" si="13"/>
        <v>13.83</v>
      </c>
    </row>
    <row r="806" spans="1:11" x14ac:dyDescent="0.25">
      <c r="A806">
        <v>7</v>
      </c>
      <c r="B806" s="3">
        <v>106.38</v>
      </c>
      <c r="C806">
        <v>24</v>
      </c>
      <c r="D806" s="1">
        <v>45284</v>
      </c>
      <c r="E806" s="2">
        <v>0.53778817146159663</v>
      </c>
      <c r="F806">
        <v>0</v>
      </c>
      <c r="G806">
        <v>0</v>
      </c>
      <c r="H806">
        <v>0</v>
      </c>
      <c r="I806">
        <v>1</v>
      </c>
      <c r="J806">
        <v>1</v>
      </c>
      <c r="K806">
        <f t="shared" si="13"/>
        <v>15.95</v>
      </c>
    </row>
    <row r="807" spans="1:11" x14ac:dyDescent="0.25">
      <c r="A807">
        <v>5</v>
      </c>
      <c r="B807" s="3">
        <v>154.93</v>
      </c>
      <c r="C807">
        <v>3</v>
      </c>
      <c r="D807" s="1">
        <v>45078</v>
      </c>
      <c r="E807" s="2">
        <v>0.94496095172422545</v>
      </c>
      <c r="F807">
        <v>1</v>
      </c>
      <c r="G807">
        <v>1</v>
      </c>
      <c r="H807">
        <v>0</v>
      </c>
      <c r="I807">
        <v>0</v>
      </c>
      <c r="J807">
        <v>0</v>
      </c>
      <c r="K807">
        <f t="shared" si="13"/>
        <v>0</v>
      </c>
    </row>
    <row r="808" spans="1:11" x14ac:dyDescent="0.25">
      <c r="A808">
        <v>8</v>
      </c>
      <c r="B808" s="3">
        <v>32.479999999999997</v>
      </c>
      <c r="C808">
        <v>3</v>
      </c>
      <c r="D808" s="1">
        <v>44978</v>
      </c>
      <c r="E808" s="2">
        <v>0.49839105438381037</v>
      </c>
      <c r="F808">
        <v>1</v>
      </c>
      <c r="G808">
        <v>1</v>
      </c>
      <c r="H808">
        <v>0</v>
      </c>
      <c r="I808">
        <v>0</v>
      </c>
      <c r="J808">
        <v>0</v>
      </c>
      <c r="K808">
        <f t="shared" si="13"/>
        <v>0</v>
      </c>
    </row>
    <row r="809" spans="1:11" x14ac:dyDescent="0.25">
      <c r="A809">
        <v>9</v>
      </c>
      <c r="B809" s="3">
        <v>196.25</v>
      </c>
      <c r="C809">
        <v>13</v>
      </c>
      <c r="D809" s="1">
        <v>44975</v>
      </c>
      <c r="E809" s="2">
        <v>0.76787842903859338</v>
      </c>
      <c r="F809">
        <v>1</v>
      </c>
      <c r="G809">
        <v>0</v>
      </c>
      <c r="H809">
        <v>1</v>
      </c>
      <c r="I809">
        <v>1</v>
      </c>
      <c r="J809">
        <v>0</v>
      </c>
      <c r="K809">
        <f t="shared" si="13"/>
        <v>29.43</v>
      </c>
    </row>
    <row r="810" spans="1:11" x14ac:dyDescent="0.25">
      <c r="A810">
        <v>4</v>
      </c>
      <c r="B810" s="3">
        <v>155.72999999999999</v>
      </c>
      <c r="C810">
        <v>3</v>
      </c>
      <c r="D810" s="1">
        <v>45176</v>
      </c>
      <c r="E810" s="2">
        <v>0.62789246804959398</v>
      </c>
      <c r="F810">
        <v>1</v>
      </c>
      <c r="G810">
        <v>1</v>
      </c>
      <c r="H810">
        <v>0</v>
      </c>
      <c r="I810">
        <v>0</v>
      </c>
      <c r="J810">
        <v>0</v>
      </c>
      <c r="K810">
        <f t="shared" si="13"/>
        <v>0</v>
      </c>
    </row>
    <row r="811" spans="1:11" x14ac:dyDescent="0.25">
      <c r="A811">
        <v>2</v>
      </c>
      <c r="B811" s="3">
        <v>124.01</v>
      </c>
      <c r="C811">
        <v>29</v>
      </c>
      <c r="D811" s="1">
        <v>45268</v>
      </c>
      <c r="E811" s="2">
        <v>0.6007706278323689</v>
      </c>
      <c r="F811">
        <v>1</v>
      </c>
      <c r="G811">
        <v>0</v>
      </c>
      <c r="H811">
        <v>1</v>
      </c>
      <c r="I811">
        <v>1</v>
      </c>
      <c r="J811">
        <v>1</v>
      </c>
      <c r="K811">
        <f t="shared" si="13"/>
        <v>18.600000000000001</v>
      </c>
    </row>
    <row r="812" spans="1:11" x14ac:dyDescent="0.25">
      <c r="A812">
        <v>7</v>
      </c>
      <c r="B812" s="3">
        <v>161.33000000000001</v>
      </c>
      <c r="C812">
        <v>12</v>
      </c>
      <c r="D812" s="1">
        <v>44989</v>
      </c>
      <c r="E812" s="2">
        <v>0.54576118587860745</v>
      </c>
      <c r="F812">
        <v>0</v>
      </c>
      <c r="G812">
        <v>0</v>
      </c>
      <c r="H812">
        <v>1</v>
      </c>
      <c r="I812">
        <v>1</v>
      </c>
      <c r="J812">
        <v>0</v>
      </c>
      <c r="K812">
        <f t="shared" si="13"/>
        <v>24.19</v>
      </c>
    </row>
    <row r="813" spans="1:11" x14ac:dyDescent="0.25">
      <c r="A813">
        <v>4</v>
      </c>
      <c r="B813" s="3">
        <v>62.25</v>
      </c>
      <c r="C813">
        <v>22</v>
      </c>
      <c r="D813" s="1">
        <v>45143</v>
      </c>
      <c r="E813" s="2">
        <v>0.81221188450635506</v>
      </c>
      <c r="F813">
        <v>0</v>
      </c>
      <c r="G813">
        <v>1</v>
      </c>
      <c r="H813">
        <v>1</v>
      </c>
      <c r="I813">
        <v>0</v>
      </c>
      <c r="J813">
        <v>1</v>
      </c>
      <c r="K813">
        <f t="shared" si="13"/>
        <v>9.33</v>
      </c>
    </row>
    <row r="814" spans="1:11" x14ac:dyDescent="0.25">
      <c r="A814">
        <v>5</v>
      </c>
      <c r="B814" s="3">
        <v>70.040000000000006</v>
      </c>
      <c r="C814">
        <v>22</v>
      </c>
      <c r="D814" s="1">
        <v>45073</v>
      </c>
      <c r="E814" s="2">
        <v>0.46457938837904045</v>
      </c>
      <c r="F814">
        <v>0</v>
      </c>
      <c r="G814">
        <v>1</v>
      </c>
      <c r="H814">
        <v>1</v>
      </c>
      <c r="I814">
        <v>0</v>
      </c>
      <c r="J814">
        <v>1</v>
      </c>
      <c r="K814">
        <f t="shared" si="13"/>
        <v>10.5</v>
      </c>
    </row>
    <row r="815" spans="1:11" x14ac:dyDescent="0.25">
      <c r="A815">
        <v>3</v>
      </c>
      <c r="B815" s="3">
        <v>48.18</v>
      </c>
      <c r="C815">
        <v>20</v>
      </c>
      <c r="D815" s="1">
        <v>44990</v>
      </c>
      <c r="E815" s="2">
        <v>0.84858327246786092</v>
      </c>
      <c r="F815">
        <v>0</v>
      </c>
      <c r="G815">
        <v>0</v>
      </c>
      <c r="H815">
        <v>1</v>
      </c>
      <c r="I815">
        <v>0</v>
      </c>
      <c r="J815">
        <v>1</v>
      </c>
      <c r="K815">
        <f t="shared" si="13"/>
        <v>7.22</v>
      </c>
    </row>
    <row r="816" spans="1:11" x14ac:dyDescent="0.25">
      <c r="A816">
        <v>3</v>
      </c>
      <c r="B816" s="3">
        <v>191.03</v>
      </c>
      <c r="C816">
        <v>30</v>
      </c>
      <c r="D816" s="1">
        <v>45064</v>
      </c>
      <c r="E816" s="2">
        <v>0.50133488424309958</v>
      </c>
      <c r="F816">
        <v>0</v>
      </c>
      <c r="G816">
        <v>1</v>
      </c>
      <c r="H816">
        <v>1</v>
      </c>
      <c r="I816">
        <v>1</v>
      </c>
      <c r="J816">
        <v>1</v>
      </c>
      <c r="K816">
        <f t="shared" si="13"/>
        <v>28.65</v>
      </c>
    </row>
    <row r="817" spans="1:11" x14ac:dyDescent="0.25">
      <c r="A817">
        <v>2</v>
      </c>
      <c r="B817" s="3">
        <v>52.32</v>
      </c>
      <c r="C817">
        <v>20</v>
      </c>
      <c r="D817" s="1">
        <v>44985</v>
      </c>
      <c r="E817" s="2">
        <v>0.60641398278621972</v>
      </c>
      <c r="F817">
        <v>0</v>
      </c>
      <c r="G817">
        <v>0</v>
      </c>
      <c r="H817">
        <v>1</v>
      </c>
      <c r="I817">
        <v>0</v>
      </c>
      <c r="J817">
        <v>1</v>
      </c>
      <c r="K817">
        <f t="shared" si="13"/>
        <v>7.84</v>
      </c>
    </row>
    <row r="818" spans="1:11" x14ac:dyDescent="0.25">
      <c r="A818">
        <v>1</v>
      </c>
      <c r="B818" s="3">
        <v>84.86</v>
      </c>
      <c r="C818">
        <v>26</v>
      </c>
      <c r="D818" s="1">
        <v>44971</v>
      </c>
      <c r="E818" s="2">
        <v>0.72348216963578993</v>
      </c>
      <c r="F818">
        <v>0</v>
      </c>
      <c r="G818">
        <v>1</v>
      </c>
      <c r="H818">
        <v>0</v>
      </c>
      <c r="I818">
        <v>1</v>
      </c>
      <c r="J818">
        <v>1</v>
      </c>
      <c r="K818">
        <f t="shared" si="13"/>
        <v>12.72</v>
      </c>
    </row>
    <row r="819" spans="1:11" x14ac:dyDescent="0.25">
      <c r="A819">
        <v>2</v>
      </c>
      <c r="B819" s="3">
        <v>94.36</v>
      </c>
      <c r="C819">
        <v>13</v>
      </c>
      <c r="D819" s="1">
        <v>44980</v>
      </c>
      <c r="E819" s="2">
        <v>0.43052256666726951</v>
      </c>
      <c r="F819">
        <v>1</v>
      </c>
      <c r="G819">
        <v>0</v>
      </c>
      <c r="H819">
        <v>1</v>
      </c>
      <c r="I819">
        <v>1</v>
      </c>
      <c r="J819">
        <v>0</v>
      </c>
      <c r="K819">
        <f t="shared" si="13"/>
        <v>14.15</v>
      </c>
    </row>
    <row r="820" spans="1:11" x14ac:dyDescent="0.25">
      <c r="A820">
        <v>4</v>
      </c>
      <c r="B820" s="3">
        <v>100.33</v>
      </c>
      <c r="C820">
        <v>28</v>
      </c>
      <c r="D820" s="1">
        <v>44976</v>
      </c>
      <c r="E820" s="2">
        <v>0.71580677985987406</v>
      </c>
      <c r="F820">
        <v>0</v>
      </c>
      <c r="G820">
        <v>0</v>
      </c>
      <c r="H820">
        <v>1</v>
      </c>
      <c r="I820">
        <v>1</v>
      </c>
      <c r="J820">
        <v>1</v>
      </c>
      <c r="K820">
        <f t="shared" si="13"/>
        <v>15.04</v>
      </c>
    </row>
    <row r="821" spans="1:11" x14ac:dyDescent="0.25">
      <c r="A821">
        <v>4</v>
      </c>
      <c r="B821" s="3">
        <v>104.37</v>
      </c>
      <c r="C821">
        <v>24</v>
      </c>
      <c r="D821" s="1">
        <v>45155</v>
      </c>
      <c r="E821" s="2">
        <v>0.84434458822154212</v>
      </c>
      <c r="F821">
        <v>0</v>
      </c>
      <c r="G821">
        <v>0</v>
      </c>
      <c r="H821">
        <v>0</v>
      </c>
      <c r="I821">
        <v>1</v>
      </c>
      <c r="J821">
        <v>1</v>
      </c>
      <c r="K821">
        <f t="shared" si="13"/>
        <v>15.65</v>
      </c>
    </row>
    <row r="822" spans="1:11" x14ac:dyDescent="0.25">
      <c r="A822">
        <v>1</v>
      </c>
      <c r="B822" s="3">
        <v>140.59</v>
      </c>
      <c r="C822">
        <v>13</v>
      </c>
      <c r="D822" s="1">
        <v>45232</v>
      </c>
      <c r="E822" s="2">
        <v>0.84964073674729712</v>
      </c>
      <c r="F822">
        <v>1</v>
      </c>
      <c r="G822">
        <v>0</v>
      </c>
      <c r="H822">
        <v>1</v>
      </c>
      <c r="I822">
        <v>1</v>
      </c>
      <c r="J822">
        <v>0</v>
      </c>
      <c r="K822">
        <f t="shared" si="13"/>
        <v>21.08</v>
      </c>
    </row>
    <row r="823" spans="1:11" x14ac:dyDescent="0.25">
      <c r="A823">
        <v>1</v>
      </c>
      <c r="B823" s="3">
        <v>61.14</v>
      </c>
      <c r="C823">
        <v>18</v>
      </c>
      <c r="D823" s="1">
        <v>44969</v>
      </c>
      <c r="E823" s="2">
        <v>0.53482849977708702</v>
      </c>
      <c r="F823">
        <v>0</v>
      </c>
      <c r="G823">
        <v>1</v>
      </c>
      <c r="H823">
        <v>0</v>
      </c>
      <c r="I823">
        <v>0</v>
      </c>
      <c r="J823">
        <v>1</v>
      </c>
      <c r="K823">
        <f t="shared" si="13"/>
        <v>0</v>
      </c>
    </row>
    <row r="824" spans="1:11" x14ac:dyDescent="0.25">
      <c r="A824">
        <v>10</v>
      </c>
      <c r="B824" s="3">
        <v>191.21</v>
      </c>
      <c r="C824">
        <v>30</v>
      </c>
      <c r="D824" s="1">
        <v>45152</v>
      </c>
      <c r="E824" s="2">
        <v>0.91645035024702204</v>
      </c>
      <c r="F824">
        <v>0</v>
      </c>
      <c r="G824">
        <v>1</v>
      </c>
      <c r="H824">
        <v>1</v>
      </c>
      <c r="I824">
        <v>1</v>
      </c>
      <c r="J824">
        <v>1</v>
      </c>
      <c r="K824">
        <f t="shared" si="13"/>
        <v>28.68</v>
      </c>
    </row>
    <row r="825" spans="1:11" x14ac:dyDescent="0.25">
      <c r="A825">
        <v>10</v>
      </c>
      <c r="B825" s="3">
        <v>109.21</v>
      </c>
      <c r="C825">
        <v>20</v>
      </c>
      <c r="D825" s="1">
        <v>45129</v>
      </c>
      <c r="E825" s="2">
        <v>0.77546113051196608</v>
      </c>
      <c r="F825">
        <v>0</v>
      </c>
      <c r="G825">
        <v>0</v>
      </c>
      <c r="H825">
        <v>1</v>
      </c>
      <c r="I825">
        <v>0</v>
      </c>
      <c r="J825">
        <v>1</v>
      </c>
      <c r="K825">
        <f t="shared" si="13"/>
        <v>16.38</v>
      </c>
    </row>
    <row r="826" spans="1:11" x14ac:dyDescent="0.25">
      <c r="A826">
        <v>8</v>
      </c>
      <c r="B826" s="3">
        <v>0.65</v>
      </c>
      <c r="C826">
        <v>23</v>
      </c>
      <c r="D826" s="1">
        <v>45253</v>
      </c>
      <c r="E826" s="2">
        <v>0.90881164202136411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f t="shared" si="13"/>
        <v>0.09</v>
      </c>
    </row>
    <row r="827" spans="1:11" x14ac:dyDescent="0.25">
      <c r="A827">
        <v>9</v>
      </c>
      <c r="B827" s="3">
        <v>85.51</v>
      </c>
      <c r="C827">
        <v>9</v>
      </c>
      <c r="D827" s="1">
        <v>45279</v>
      </c>
      <c r="E827" s="2">
        <v>0.80900035008441218</v>
      </c>
      <c r="F827">
        <v>1</v>
      </c>
      <c r="G827">
        <v>0</v>
      </c>
      <c r="H827">
        <v>0</v>
      </c>
      <c r="I827">
        <v>1</v>
      </c>
      <c r="J827">
        <v>0</v>
      </c>
      <c r="K827">
        <f t="shared" si="13"/>
        <v>0</v>
      </c>
    </row>
    <row r="828" spans="1:11" x14ac:dyDescent="0.25">
      <c r="A828">
        <v>9</v>
      </c>
      <c r="B828" s="3">
        <v>8.09</v>
      </c>
      <c r="C828">
        <v>3</v>
      </c>
      <c r="D828" s="1">
        <v>45070</v>
      </c>
      <c r="E828" s="2">
        <v>0.81660968044288396</v>
      </c>
      <c r="F828">
        <v>1</v>
      </c>
      <c r="G828">
        <v>1</v>
      </c>
      <c r="H828">
        <v>0</v>
      </c>
      <c r="I828">
        <v>0</v>
      </c>
      <c r="J828">
        <v>0</v>
      </c>
      <c r="K828">
        <f t="shared" si="13"/>
        <v>0</v>
      </c>
    </row>
    <row r="829" spans="1:11" x14ac:dyDescent="0.25">
      <c r="A829">
        <v>5</v>
      </c>
      <c r="B829" s="3">
        <v>79</v>
      </c>
      <c r="C829">
        <v>31</v>
      </c>
      <c r="D829" s="1">
        <v>45175</v>
      </c>
      <c r="E829" s="2">
        <v>0.56513400967123451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f t="shared" si="13"/>
        <v>11.85</v>
      </c>
    </row>
    <row r="830" spans="1:11" x14ac:dyDescent="0.25">
      <c r="A830">
        <v>6</v>
      </c>
      <c r="B830" s="3">
        <v>144.05000000000001</v>
      </c>
      <c r="C830">
        <v>1</v>
      </c>
      <c r="D830" s="1">
        <v>45239</v>
      </c>
      <c r="E830" s="2">
        <v>0.91455025831055003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f t="shared" si="13"/>
        <v>0</v>
      </c>
    </row>
    <row r="831" spans="1:11" x14ac:dyDescent="0.25">
      <c r="A831">
        <v>10</v>
      </c>
      <c r="B831" s="3">
        <v>69.319999999999993</v>
      </c>
      <c r="C831">
        <v>16</v>
      </c>
      <c r="D831" s="1">
        <v>45285</v>
      </c>
      <c r="E831" s="2">
        <v>0.66522824368356981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f t="shared" si="13"/>
        <v>0</v>
      </c>
    </row>
    <row r="832" spans="1:11" x14ac:dyDescent="0.25">
      <c r="A832">
        <v>7</v>
      </c>
      <c r="B832" s="3">
        <v>163.69</v>
      </c>
      <c r="C832">
        <v>20</v>
      </c>
      <c r="D832" s="1">
        <v>45260</v>
      </c>
      <c r="E832" s="2">
        <v>0.4774881877167762</v>
      </c>
      <c r="F832">
        <v>0</v>
      </c>
      <c r="G832">
        <v>0</v>
      </c>
      <c r="H832">
        <v>1</v>
      </c>
      <c r="I832">
        <v>0</v>
      </c>
      <c r="J832">
        <v>1</v>
      </c>
      <c r="K832">
        <f t="shared" si="13"/>
        <v>24.55</v>
      </c>
    </row>
    <row r="833" spans="1:11" x14ac:dyDescent="0.25">
      <c r="A833">
        <v>5</v>
      </c>
      <c r="B833" s="3">
        <v>51.51</v>
      </c>
      <c r="C833">
        <v>3</v>
      </c>
      <c r="D833" s="1">
        <v>45200</v>
      </c>
      <c r="E833" s="2">
        <v>0.62833681805255781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f t="shared" si="13"/>
        <v>0</v>
      </c>
    </row>
    <row r="834" spans="1:11" x14ac:dyDescent="0.25">
      <c r="A834">
        <v>8</v>
      </c>
      <c r="B834" s="3">
        <v>29.72</v>
      </c>
      <c r="C834">
        <v>13</v>
      </c>
      <c r="D834" s="1">
        <v>45197</v>
      </c>
      <c r="E834" s="2">
        <v>0.45968005448937732</v>
      </c>
      <c r="F834">
        <v>1</v>
      </c>
      <c r="G834">
        <v>0</v>
      </c>
      <c r="H834">
        <v>1</v>
      </c>
      <c r="I834">
        <v>1</v>
      </c>
      <c r="J834">
        <v>0</v>
      </c>
      <c r="K834">
        <f t="shared" si="13"/>
        <v>4.45</v>
      </c>
    </row>
    <row r="835" spans="1:11" x14ac:dyDescent="0.25">
      <c r="A835">
        <v>2</v>
      </c>
      <c r="B835" s="3">
        <v>77.75</v>
      </c>
      <c r="C835">
        <v>8</v>
      </c>
      <c r="D835" s="1">
        <v>45004</v>
      </c>
      <c r="E835" s="2">
        <v>0.71852260837476389</v>
      </c>
      <c r="F835">
        <v>0</v>
      </c>
      <c r="G835">
        <v>0</v>
      </c>
      <c r="H835">
        <v>0</v>
      </c>
      <c r="I835">
        <v>1</v>
      </c>
      <c r="J835">
        <v>0</v>
      </c>
      <c r="K835">
        <f t="shared" ref="K835:K898" si="14">IF(H835+I835+J835&gt;1,ROUNDDOWN(B835*0.15,2),0)</f>
        <v>0</v>
      </c>
    </row>
    <row r="836" spans="1:11" x14ac:dyDescent="0.25">
      <c r="A836">
        <v>3</v>
      </c>
      <c r="B836" s="3">
        <v>89.72</v>
      </c>
      <c r="C836">
        <v>17</v>
      </c>
      <c r="D836" s="1">
        <v>45275</v>
      </c>
      <c r="E836" s="2">
        <v>0.87134313916815198</v>
      </c>
      <c r="F836">
        <v>1</v>
      </c>
      <c r="G836">
        <v>0</v>
      </c>
      <c r="H836">
        <v>0</v>
      </c>
      <c r="I836">
        <v>0</v>
      </c>
      <c r="J836">
        <v>1</v>
      </c>
      <c r="K836">
        <f t="shared" si="14"/>
        <v>0</v>
      </c>
    </row>
    <row r="837" spans="1:11" x14ac:dyDescent="0.25">
      <c r="A837">
        <v>3</v>
      </c>
      <c r="B837" s="3">
        <v>1.23</v>
      </c>
      <c r="C837">
        <v>13</v>
      </c>
      <c r="D837" s="1">
        <v>45072</v>
      </c>
      <c r="E837" s="2">
        <v>0.90602292141912499</v>
      </c>
      <c r="F837">
        <v>1</v>
      </c>
      <c r="G837">
        <v>0</v>
      </c>
      <c r="H837">
        <v>1</v>
      </c>
      <c r="I837">
        <v>1</v>
      </c>
      <c r="J837">
        <v>0</v>
      </c>
      <c r="K837">
        <f t="shared" si="14"/>
        <v>0.18</v>
      </c>
    </row>
    <row r="838" spans="1:11" x14ac:dyDescent="0.25">
      <c r="A838">
        <v>6</v>
      </c>
      <c r="B838" s="3">
        <v>97.05</v>
      </c>
      <c r="C838">
        <v>26</v>
      </c>
      <c r="D838" s="1">
        <v>45226</v>
      </c>
      <c r="E838" s="2">
        <v>0.77870008117939915</v>
      </c>
      <c r="F838">
        <v>0</v>
      </c>
      <c r="G838">
        <v>1</v>
      </c>
      <c r="H838">
        <v>0</v>
      </c>
      <c r="I838">
        <v>1</v>
      </c>
      <c r="J838">
        <v>1</v>
      </c>
      <c r="K838">
        <f t="shared" si="14"/>
        <v>14.55</v>
      </c>
    </row>
    <row r="839" spans="1:11" x14ac:dyDescent="0.25">
      <c r="A839">
        <v>4</v>
      </c>
      <c r="B839" s="3">
        <v>122.2</v>
      </c>
      <c r="C839">
        <v>31</v>
      </c>
      <c r="D839" s="1">
        <v>45254</v>
      </c>
      <c r="E839" s="2">
        <v>0.58820172279945249</v>
      </c>
      <c r="F839">
        <v>1</v>
      </c>
      <c r="G839">
        <v>1</v>
      </c>
      <c r="H839">
        <v>1</v>
      </c>
      <c r="I839">
        <v>1</v>
      </c>
      <c r="J839">
        <v>1</v>
      </c>
      <c r="K839">
        <f t="shared" si="14"/>
        <v>18.329999999999998</v>
      </c>
    </row>
    <row r="840" spans="1:11" x14ac:dyDescent="0.25">
      <c r="A840">
        <v>10</v>
      </c>
      <c r="B840" s="3">
        <v>183.04</v>
      </c>
      <c r="C840">
        <v>3</v>
      </c>
      <c r="D840" s="1">
        <v>45161</v>
      </c>
      <c r="E840" s="2">
        <v>0.87051079171705958</v>
      </c>
      <c r="F840">
        <v>1</v>
      </c>
      <c r="G840">
        <v>1</v>
      </c>
      <c r="H840">
        <v>0</v>
      </c>
      <c r="I840">
        <v>0</v>
      </c>
      <c r="J840">
        <v>0</v>
      </c>
      <c r="K840">
        <f t="shared" si="14"/>
        <v>0</v>
      </c>
    </row>
    <row r="841" spans="1:11" x14ac:dyDescent="0.25">
      <c r="A841">
        <v>6</v>
      </c>
      <c r="B841" s="3">
        <v>31.32</v>
      </c>
      <c r="C841">
        <v>28</v>
      </c>
      <c r="D841" s="1">
        <v>45044</v>
      </c>
      <c r="E841" s="2">
        <v>0.83562062416943572</v>
      </c>
      <c r="F841">
        <v>0</v>
      </c>
      <c r="G841">
        <v>0</v>
      </c>
      <c r="H841">
        <v>1</v>
      </c>
      <c r="I841">
        <v>1</v>
      </c>
      <c r="J841">
        <v>1</v>
      </c>
      <c r="K841">
        <f t="shared" si="14"/>
        <v>4.6900000000000004</v>
      </c>
    </row>
    <row r="842" spans="1:11" x14ac:dyDescent="0.25">
      <c r="A842">
        <v>6</v>
      </c>
      <c r="B842" s="3">
        <v>148.82</v>
      </c>
      <c r="C842">
        <v>14</v>
      </c>
      <c r="D842" s="1">
        <v>45100</v>
      </c>
      <c r="E842" s="2">
        <v>0.54641328900760167</v>
      </c>
      <c r="F842">
        <v>0</v>
      </c>
      <c r="G842">
        <v>1</v>
      </c>
      <c r="H842">
        <v>1</v>
      </c>
      <c r="I842">
        <v>1</v>
      </c>
      <c r="J842">
        <v>0</v>
      </c>
      <c r="K842">
        <f t="shared" si="14"/>
        <v>22.32</v>
      </c>
    </row>
    <row r="843" spans="1:11" x14ac:dyDescent="0.25">
      <c r="A843">
        <v>5</v>
      </c>
      <c r="B843" s="3">
        <v>99.8</v>
      </c>
      <c r="C843">
        <v>19</v>
      </c>
      <c r="D843" s="1">
        <v>45098</v>
      </c>
      <c r="E843" s="2">
        <v>0.82271472067987861</v>
      </c>
      <c r="F843">
        <v>1</v>
      </c>
      <c r="G843">
        <v>1</v>
      </c>
      <c r="H843">
        <v>0</v>
      </c>
      <c r="I843">
        <v>0</v>
      </c>
      <c r="J843">
        <v>1</v>
      </c>
      <c r="K843">
        <f t="shared" si="14"/>
        <v>0</v>
      </c>
    </row>
    <row r="844" spans="1:11" x14ac:dyDescent="0.25">
      <c r="A844">
        <v>10</v>
      </c>
      <c r="B844" s="3">
        <v>41.19</v>
      </c>
      <c r="C844">
        <v>14</v>
      </c>
      <c r="D844" s="1">
        <v>44965</v>
      </c>
      <c r="E844" s="2">
        <v>0.67638230795907006</v>
      </c>
      <c r="F844">
        <v>0</v>
      </c>
      <c r="G844">
        <v>1</v>
      </c>
      <c r="H844">
        <v>1</v>
      </c>
      <c r="I844">
        <v>1</v>
      </c>
      <c r="J844">
        <v>0</v>
      </c>
      <c r="K844">
        <f t="shared" si="14"/>
        <v>6.17</v>
      </c>
    </row>
    <row r="845" spans="1:11" x14ac:dyDescent="0.25">
      <c r="A845">
        <v>3</v>
      </c>
      <c r="B845" s="3">
        <v>45.14</v>
      </c>
      <c r="C845">
        <v>17</v>
      </c>
      <c r="D845" s="1">
        <v>45254</v>
      </c>
      <c r="E845" s="2">
        <v>0.87748940019042965</v>
      </c>
      <c r="F845">
        <v>1</v>
      </c>
      <c r="G845">
        <v>0</v>
      </c>
      <c r="H845">
        <v>0</v>
      </c>
      <c r="I845">
        <v>0</v>
      </c>
      <c r="J845">
        <v>1</v>
      </c>
      <c r="K845">
        <f t="shared" si="14"/>
        <v>0</v>
      </c>
    </row>
    <row r="846" spans="1:11" x14ac:dyDescent="0.25">
      <c r="A846">
        <v>9</v>
      </c>
      <c r="B846" s="3">
        <v>61.19</v>
      </c>
      <c r="C846">
        <v>7</v>
      </c>
      <c r="D846" s="1">
        <v>45173</v>
      </c>
      <c r="E846" s="2">
        <v>0.88851720526191957</v>
      </c>
      <c r="F846">
        <v>1</v>
      </c>
      <c r="G846">
        <v>1</v>
      </c>
      <c r="H846">
        <v>1</v>
      </c>
      <c r="I846">
        <v>0</v>
      </c>
      <c r="J846">
        <v>0</v>
      </c>
      <c r="K846">
        <f t="shared" si="14"/>
        <v>0</v>
      </c>
    </row>
    <row r="847" spans="1:11" x14ac:dyDescent="0.25">
      <c r="A847">
        <v>8</v>
      </c>
      <c r="B847" s="3">
        <v>61.77</v>
      </c>
      <c r="C847">
        <v>21</v>
      </c>
      <c r="D847" s="1">
        <v>45006</v>
      </c>
      <c r="E847" s="2">
        <v>0.67125869983747743</v>
      </c>
      <c r="F847">
        <v>1</v>
      </c>
      <c r="G847">
        <v>0</v>
      </c>
      <c r="H847">
        <v>1</v>
      </c>
      <c r="I847">
        <v>0</v>
      </c>
      <c r="J847">
        <v>1</v>
      </c>
      <c r="K847">
        <f t="shared" si="14"/>
        <v>9.26</v>
      </c>
    </row>
    <row r="848" spans="1:11" x14ac:dyDescent="0.25">
      <c r="A848">
        <v>10</v>
      </c>
      <c r="B848" s="3">
        <v>10.93</v>
      </c>
      <c r="C848">
        <v>21</v>
      </c>
      <c r="D848" s="1">
        <v>45020</v>
      </c>
      <c r="E848" s="2">
        <v>0.76086113627035656</v>
      </c>
      <c r="F848">
        <v>1</v>
      </c>
      <c r="G848">
        <v>0</v>
      </c>
      <c r="H848">
        <v>1</v>
      </c>
      <c r="I848">
        <v>0</v>
      </c>
      <c r="J848">
        <v>1</v>
      </c>
      <c r="K848">
        <f t="shared" si="14"/>
        <v>1.63</v>
      </c>
    </row>
    <row r="849" spans="1:11" x14ac:dyDescent="0.25">
      <c r="A849">
        <v>1</v>
      </c>
      <c r="B849" s="3">
        <v>135.13999999999999</v>
      </c>
      <c r="C849">
        <v>21</v>
      </c>
      <c r="D849" s="1">
        <v>44997</v>
      </c>
      <c r="E849" s="2">
        <v>0.67667420339190931</v>
      </c>
      <c r="F849">
        <v>1</v>
      </c>
      <c r="G849">
        <v>0</v>
      </c>
      <c r="H849">
        <v>1</v>
      </c>
      <c r="I849">
        <v>0</v>
      </c>
      <c r="J849">
        <v>1</v>
      </c>
      <c r="K849">
        <f t="shared" si="14"/>
        <v>20.27</v>
      </c>
    </row>
    <row r="850" spans="1:11" x14ac:dyDescent="0.25">
      <c r="A850">
        <v>7</v>
      </c>
      <c r="B850" s="3">
        <v>25.54</v>
      </c>
      <c r="C850">
        <v>26</v>
      </c>
      <c r="D850" s="1">
        <v>45131</v>
      </c>
      <c r="E850" s="2">
        <v>0.9313486674764595</v>
      </c>
      <c r="F850">
        <v>0</v>
      </c>
      <c r="G850">
        <v>1</v>
      </c>
      <c r="H850">
        <v>0</v>
      </c>
      <c r="I850">
        <v>1</v>
      </c>
      <c r="J850">
        <v>1</v>
      </c>
      <c r="K850">
        <f t="shared" si="14"/>
        <v>3.83</v>
      </c>
    </row>
    <row r="851" spans="1:11" x14ac:dyDescent="0.25">
      <c r="A851">
        <v>8</v>
      </c>
      <c r="B851" s="3">
        <v>72.17</v>
      </c>
      <c r="C851">
        <v>14</v>
      </c>
      <c r="D851" s="1">
        <v>45165</v>
      </c>
      <c r="E851" s="2">
        <v>0.51258856482379567</v>
      </c>
      <c r="F851">
        <v>0</v>
      </c>
      <c r="G851">
        <v>1</v>
      </c>
      <c r="H851">
        <v>1</v>
      </c>
      <c r="I851">
        <v>1</v>
      </c>
      <c r="J851">
        <v>0</v>
      </c>
      <c r="K851">
        <f t="shared" si="14"/>
        <v>10.82</v>
      </c>
    </row>
    <row r="852" spans="1:11" x14ac:dyDescent="0.25">
      <c r="A852">
        <v>9</v>
      </c>
      <c r="B852" s="3">
        <v>12.77</v>
      </c>
      <c r="C852">
        <v>2</v>
      </c>
      <c r="D852" s="1">
        <v>45204</v>
      </c>
      <c r="E852" s="2">
        <v>0.42334724022315284</v>
      </c>
      <c r="F852">
        <v>0</v>
      </c>
      <c r="G852">
        <v>1</v>
      </c>
      <c r="H852">
        <v>0</v>
      </c>
      <c r="I852">
        <v>0</v>
      </c>
      <c r="J852">
        <v>0</v>
      </c>
      <c r="K852">
        <f t="shared" si="14"/>
        <v>0</v>
      </c>
    </row>
    <row r="853" spans="1:11" x14ac:dyDescent="0.25">
      <c r="A853">
        <v>1</v>
      </c>
      <c r="B853" s="3">
        <v>184.73</v>
      </c>
      <c r="C853">
        <v>2</v>
      </c>
      <c r="D853" s="1">
        <v>45264</v>
      </c>
      <c r="E853" s="2">
        <v>0.78509026179023378</v>
      </c>
      <c r="F853">
        <v>0</v>
      </c>
      <c r="G853">
        <v>1</v>
      </c>
      <c r="H853">
        <v>0</v>
      </c>
      <c r="I853">
        <v>0</v>
      </c>
      <c r="J853">
        <v>0</v>
      </c>
      <c r="K853">
        <f t="shared" si="14"/>
        <v>0</v>
      </c>
    </row>
    <row r="854" spans="1:11" x14ac:dyDescent="0.25">
      <c r="A854">
        <v>2</v>
      </c>
      <c r="B854" s="3">
        <v>135.38</v>
      </c>
      <c r="C854">
        <v>5</v>
      </c>
      <c r="D854" s="1">
        <v>44982</v>
      </c>
      <c r="E854" s="2">
        <v>0.87099676458731312</v>
      </c>
      <c r="F854">
        <v>1</v>
      </c>
      <c r="G854">
        <v>0</v>
      </c>
      <c r="H854">
        <v>1</v>
      </c>
      <c r="I854">
        <v>0</v>
      </c>
      <c r="J854">
        <v>0</v>
      </c>
      <c r="K854">
        <f t="shared" si="14"/>
        <v>0</v>
      </c>
    </row>
    <row r="855" spans="1:11" x14ac:dyDescent="0.25">
      <c r="A855">
        <v>9</v>
      </c>
      <c r="B855" s="3">
        <v>61.25</v>
      </c>
      <c r="C855">
        <v>19</v>
      </c>
      <c r="D855" s="1">
        <v>45117</v>
      </c>
      <c r="E855" s="2">
        <v>0.81156870022279459</v>
      </c>
      <c r="F855">
        <v>1</v>
      </c>
      <c r="G855">
        <v>1</v>
      </c>
      <c r="H855">
        <v>0</v>
      </c>
      <c r="I855">
        <v>0</v>
      </c>
      <c r="J855">
        <v>1</v>
      </c>
      <c r="K855">
        <f t="shared" si="14"/>
        <v>0</v>
      </c>
    </row>
    <row r="856" spans="1:11" x14ac:dyDescent="0.25">
      <c r="A856">
        <v>1</v>
      </c>
      <c r="B856" s="3">
        <v>18.16</v>
      </c>
      <c r="C856">
        <v>23</v>
      </c>
      <c r="D856" s="1">
        <v>45034</v>
      </c>
      <c r="E856" s="2">
        <v>0.43819792598266483</v>
      </c>
      <c r="F856">
        <v>1</v>
      </c>
      <c r="G856">
        <v>1</v>
      </c>
      <c r="H856">
        <v>1</v>
      </c>
      <c r="I856">
        <v>0</v>
      </c>
      <c r="J856">
        <v>1</v>
      </c>
      <c r="K856">
        <f t="shared" si="14"/>
        <v>2.72</v>
      </c>
    </row>
    <row r="857" spans="1:11" x14ac:dyDescent="0.25">
      <c r="A857">
        <v>8</v>
      </c>
      <c r="B857" s="3">
        <v>124.7</v>
      </c>
      <c r="C857">
        <v>9</v>
      </c>
      <c r="D857" s="1">
        <v>45210</v>
      </c>
      <c r="E857" s="2">
        <v>0.88629547546749377</v>
      </c>
      <c r="F857">
        <v>1</v>
      </c>
      <c r="G857">
        <v>0</v>
      </c>
      <c r="H857">
        <v>0</v>
      </c>
      <c r="I857">
        <v>1</v>
      </c>
      <c r="J857">
        <v>0</v>
      </c>
      <c r="K857">
        <f t="shared" si="14"/>
        <v>0</v>
      </c>
    </row>
    <row r="858" spans="1:11" x14ac:dyDescent="0.25">
      <c r="A858">
        <v>2</v>
      </c>
      <c r="B858" s="3">
        <v>134.51</v>
      </c>
      <c r="C858">
        <v>28</v>
      </c>
      <c r="D858" s="1">
        <v>44994</v>
      </c>
      <c r="E858" s="2">
        <v>0.58093735115568412</v>
      </c>
      <c r="F858">
        <v>0</v>
      </c>
      <c r="G858">
        <v>0</v>
      </c>
      <c r="H858">
        <v>1</v>
      </c>
      <c r="I858">
        <v>1</v>
      </c>
      <c r="J858">
        <v>1</v>
      </c>
      <c r="K858">
        <f t="shared" si="14"/>
        <v>20.170000000000002</v>
      </c>
    </row>
    <row r="859" spans="1:11" x14ac:dyDescent="0.25">
      <c r="A859">
        <v>8</v>
      </c>
      <c r="B859" s="3">
        <v>78.09</v>
      </c>
      <c r="C859">
        <v>7</v>
      </c>
      <c r="D859" s="1">
        <v>45193</v>
      </c>
      <c r="E859" s="2">
        <v>0.49706780726856425</v>
      </c>
      <c r="F859">
        <v>1</v>
      </c>
      <c r="G859">
        <v>1</v>
      </c>
      <c r="H859">
        <v>1</v>
      </c>
      <c r="I859">
        <v>0</v>
      </c>
      <c r="J859">
        <v>0</v>
      </c>
      <c r="K859">
        <f t="shared" si="14"/>
        <v>0</v>
      </c>
    </row>
    <row r="860" spans="1:11" x14ac:dyDescent="0.25">
      <c r="A860">
        <v>8</v>
      </c>
      <c r="B860" s="3">
        <v>23.88</v>
      </c>
      <c r="C860">
        <v>17</v>
      </c>
      <c r="D860" s="1">
        <v>44979</v>
      </c>
      <c r="E860" s="2">
        <v>0.46729370038515877</v>
      </c>
      <c r="F860">
        <v>1</v>
      </c>
      <c r="G860">
        <v>0</v>
      </c>
      <c r="H860">
        <v>0</v>
      </c>
      <c r="I860">
        <v>0</v>
      </c>
      <c r="J860">
        <v>1</v>
      </c>
      <c r="K860">
        <f t="shared" si="14"/>
        <v>0</v>
      </c>
    </row>
    <row r="861" spans="1:11" x14ac:dyDescent="0.25">
      <c r="A861">
        <v>4</v>
      </c>
      <c r="B861" s="3">
        <v>8.0299999999999994</v>
      </c>
      <c r="C861">
        <v>30</v>
      </c>
      <c r="D861" s="1">
        <v>45286</v>
      </c>
      <c r="E861" s="2">
        <v>0.46967078592297173</v>
      </c>
      <c r="F861">
        <v>0</v>
      </c>
      <c r="G861">
        <v>1</v>
      </c>
      <c r="H861">
        <v>1</v>
      </c>
      <c r="I861">
        <v>1</v>
      </c>
      <c r="J861">
        <v>1</v>
      </c>
      <c r="K861">
        <f t="shared" si="14"/>
        <v>1.2</v>
      </c>
    </row>
    <row r="862" spans="1:11" x14ac:dyDescent="0.25">
      <c r="A862">
        <v>9</v>
      </c>
      <c r="B862" s="3">
        <v>140.79</v>
      </c>
      <c r="C862">
        <v>24</v>
      </c>
      <c r="D862" s="1">
        <v>45234</v>
      </c>
      <c r="E862" s="2">
        <v>0.57697894846026121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f t="shared" si="14"/>
        <v>21.11</v>
      </c>
    </row>
    <row r="863" spans="1:11" x14ac:dyDescent="0.25">
      <c r="A863">
        <v>10</v>
      </c>
      <c r="B863" s="3">
        <v>79.41</v>
      </c>
      <c r="C863">
        <v>9</v>
      </c>
      <c r="D863" s="1">
        <v>44979</v>
      </c>
      <c r="E863" s="2">
        <v>0.82825365907431836</v>
      </c>
      <c r="F863">
        <v>1</v>
      </c>
      <c r="G863">
        <v>0</v>
      </c>
      <c r="H863">
        <v>0</v>
      </c>
      <c r="I863">
        <v>1</v>
      </c>
      <c r="J863">
        <v>0</v>
      </c>
      <c r="K863">
        <f t="shared" si="14"/>
        <v>0</v>
      </c>
    </row>
    <row r="864" spans="1:11" x14ac:dyDescent="0.25">
      <c r="A864">
        <v>2</v>
      </c>
      <c r="B864" s="3">
        <v>39.979999999999997</v>
      </c>
      <c r="C864">
        <v>20</v>
      </c>
      <c r="D864" s="1">
        <v>45202</v>
      </c>
      <c r="E864" s="2">
        <v>0.51908070258195327</v>
      </c>
      <c r="F864">
        <v>0</v>
      </c>
      <c r="G864">
        <v>0</v>
      </c>
      <c r="H864">
        <v>1</v>
      </c>
      <c r="I864">
        <v>0</v>
      </c>
      <c r="J864">
        <v>1</v>
      </c>
      <c r="K864">
        <f t="shared" si="14"/>
        <v>5.99</v>
      </c>
    </row>
    <row r="865" spans="1:11" x14ac:dyDescent="0.25">
      <c r="A865">
        <v>6</v>
      </c>
      <c r="B865" s="3">
        <v>36.81</v>
      </c>
      <c r="C865">
        <v>29</v>
      </c>
      <c r="D865" s="1">
        <v>45116</v>
      </c>
      <c r="E865" s="2">
        <v>0.65535646277871706</v>
      </c>
      <c r="F865">
        <v>1</v>
      </c>
      <c r="G865">
        <v>0</v>
      </c>
      <c r="H865">
        <v>1</v>
      </c>
      <c r="I865">
        <v>1</v>
      </c>
      <c r="J865">
        <v>1</v>
      </c>
      <c r="K865">
        <f t="shared" si="14"/>
        <v>5.52</v>
      </c>
    </row>
    <row r="866" spans="1:11" x14ac:dyDescent="0.25">
      <c r="A866">
        <v>2</v>
      </c>
      <c r="B866" s="3">
        <v>101.03</v>
      </c>
      <c r="C866">
        <v>13</v>
      </c>
      <c r="D866" s="1">
        <v>45109</v>
      </c>
      <c r="E866" s="2">
        <v>0.83210188437879218</v>
      </c>
      <c r="F866">
        <v>1</v>
      </c>
      <c r="G866">
        <v>0</v>
      </c>
      <c r="H866">
        <v>1</v>
      </c>
      <c r="I866">
        <v>1</v>
      </c>
      <c r="J866">
        <v>0</v>
      </c>
      <c r="K866">
        <f t="shared" si="14"/>
        <v>15.15</v>
      </c>
    </row>
    <row r="867" spans="1:11" x14ac:dyDescent="0.25">
      <c r="A867">
        <v>6</v>
      </c>
      <c r="B867" s="3">
        <v>17.899999999999999</v>
      </c>
      <c r="C867">
        <v>19</v>
      </c>
      <c r="D867" s="1">
        <v>45247</v>
      </c>
      <c r="E867" s="2">
        <v>0.73197950030938519</v>
      </c>
      <c r="F867">
        <v>1</v>
      </c>
      <c r="G867">
        <v>1</v>
      </c>
      <c r="H867">
        <v>0</v>
      </c>
      <c r="I867">
        <v>0</v>
      </c>
      <c r="J867">
        <v>1</v>
      </c>
      <c r="K867">
        <f t="shared" si="14"/>
        <v>0</v>
      </c>
    </row>
    <row r="868" spans="1:11" x14ac:dyDescent="0.25">
      <c r="A868">
        <v>7</v>
      </c>
      <c r="B868" s="3">
        <v>6.01</v>
      </c>
      <c r="C868">
        <v>25</v>
      </c>
      <c r="D868" s="1">
        <v>45028</v>
      </c>
      <c r="E868" s="2">
        <v>0.76969720540640729</v>
      </c>
      <c r="F868">
        <v>1</v>
      </c>
      <c r="G868">
        <v>0</v>
      </c>
      <c r="H868">
        <v>0</v>
      </c>
      <c r="I868">
        <v>1</v>
      </c>
      <c r="J868">
        <v>1</v>
      </c>
      <c r="K868">
        <f t="shared" si="14"/>
        <v>0.9</v>
      </c>
    </row>
    <row r="869" spans="1:11" x14ac:dyDescent="0.25">
      <c r="A869">
        <v>8</v>
      </c>
      <c r="B869" s="3">
        <v>32.200000000000003</v>
      </c>
      <c r="C869">
        <v>22</v>
      </c>
      <c r="D869" s="1">
        <v>45281</v>
      </c>
      <c r="E869" s="2">
        <v>0.50577831436895804</v>
      </c>
      <c r="F869">
        <v>0</v>
      </c>
      <c r="G869">
        <v>1</v>
      </c>
      <c r="H869">
        <v>1</v>
      </c>
      <c r="I869">
        <v>0</v>
      </c>
      <c r="J869">
        <v>1</v>
      </c>
      <c r="K869">
        <f t="shared" si="14"/>
        <v>4.83</v>
      </c>
    </row>
    <row r="870" spans="1:11" x14ac:dyDescent="0.25">
      <c r="A870">
        <v>9</v>
      </c>
      <c r="B870" s="3">
        <v>169.68</v>
      </c>
      <c r="C870">
        <v>21</v>
      </c>
      <c r="D870" s="1">
        <v>45116</v>
      </c>
      <c r="E870" s="2">
        <v>0.62160882034683462</v>
      </c>
      <c r="F870">
        <v>1</v>
      </c>
      <c r="G870">
        <v>0</v>
      </c>
      <c r="H870">
        <v>1</v>
      </c>
      <c r="I870">
        <v>0</v>
      </c>
      <c r="J870">
        <v>1</v>
      </c>
      <c r="K870">
        <f t="shared" si="14"/>
        <v>25.45</v>
      </c>
    </row>
    <row r="871" spans="1:11" x14ac:dyDescent="0.25">
      <c r="A871">
        <v>6</v>
      </c>
      <c r="B871" s="3">
        <v>73.099999999999994</v>
      </c>
      <c r="C871">
        <v>21</v>
      </c>
      <c r="D871" s="1">
        <v>45265</v>
      </c>
      <c r="E871" s="2">
        <v>0.94676043647092523</v>
      </c>
      <c r="F871">
        <v>1</v>
      </c>
      <c r="G871">
        <v>0</v>
      </c>
      <c r="H871">
        <v>1</v>
      </c>
      <c r="I871">
        <v>0</v>
      </c>
      <c r="J871">
        <v>1</v>
      </c>
      <c r="K871">
        <f t="shared" si="14"/>
        <v>10.96</v>
      </c>
    </row>
    <row r="872" spans="1:11" x14ac:dyDescent="0.25">
      <c r="A872">
        <v>5</v>
      </c>
      <c r="B872" s="3">
        <v>44.49</v>
      </c>
      <c r="C872">
        <v>25</v>
      </c>
      <c r="D872" s="1">
        <v>45196</v>
      </c>
      <c r="E872" s="2">
        <v>0.91764490077081406</v>
      </c>
      <c r="F872">
        <v>1</v>
      </c>
      <c r="G872">
        <v>0</v>
      </c>
      <c r="H872">
        <v>0</v>
      </c>
      <c r="I872">
        <v>1</v>
      </c>
      <c r="J872">
        <v>1</v>
      </c>
      <c r="K872">
        <f t="shared" si="14"/>
        <v>6.67</v>
      </c>
    </row>
    <row r="873" spans="1:11" x14ac:dyDescent="0.25">
      <c r="A873">
        <v>5</v>
      </c>
      <c r="B873" s="3">
        <v>91.9</v>
      </c>
      <c r="C873">
        <v>18</v>
      </c>
      <c r="D873" s="1">
        <v>45175</v>
      </c>
      <c r="E873" s="2">
        <v>0.75347904968746715</v>
      </c>
      <c r="F873">
        <v>0</v>
      </c>
      <c r="G873">
        <v>1</v>
      </c>
      <c r="H873">
        <v>0</v>
      </c>
      <c r="I873">
        <v>0</v>
      </c>
      <c r="J873">
        <v>1</v>
      </c>
      <c r="K873">
        <f t="shared" si="14"/>
        <v>0</v>
      </c>
    </row>
    <row r="874" spans="1:11" x14ac:dyDescent="0.25">
      <c r="A874">
        <v>2</v>
      </c>
      <c r="B874" s="3">
        <v>15.17</v>
      </c>
      <c r="C874">
        <v>17</v>
      </c>
      <c r="D874" s="1">
        <v>44932</v>
      </c>
      <c r="E874" s="2">
        <v>0.75282782677632976</v>
      </c>
      <c r="F874">
        <v>1</v>
      </c>
      <c r="G874">
        <v>0</v>
      </c>
      <c r="H874">
        <v>0</v>
      </c>
      <c r="I874">
        <v>0</v>
      </c>
      <c r="J874">
        <v>1</v>
      </c>
      <c r="K874">
        <f t="shared" si="14"/>
        <v>0</v>
      </c>
    </row>
    <row r="875" spans="1:11" x14ac:dyDescent="0.25">
      <c r="A875">
        <v>10</v>
      </c>
      <c r="B875" s="3">
        <v>114.59</v>
      </c>
      <c r="C875">
        <v>25</v>
      </c>
      <c r="D875" s="1">
        <v>45287</v>
      </c>
      <c r="E875" s="2">
        <v>0.72740657625361727</v>
      </c>
      <c r="F875">
        <v>1</v>
      </c>
      <c r="G875">
        <v>0</v>
      </c>
      <c r="H875">
        <v>0</v>
      </c>
      <c r="I875">
        <v>1</v>
      </c>
      <c r="J875">
        <v>1</v>
      </c>
      <c r="K875">
        <f t="shared" si="14"/>
        <v>17.18</v>
      </c>
    </row>
    <row r="876" spans="1:11" x14ac:dyDescent="0.25">
      <c r="A876">
        <v>9</v>
      </c>
      <c r="B876" s="3">
        <v>127.66</v>
      </c>
      <c r="C876">
        <v>9</v>
      </c>
      <c r="D876" s="1">
        <v>45019</v>
      </c>
      <c r="E876" s="2">
        <v>0.63830195939049728</v>
      </c>
      <c r="F876">
        <v>1</v>
      </c>
      <c r="G876">
        <v>0</v>
      </c>
      <c r="H876">
        <v>0</v>
      </c>
      <c r="I876">
        <v>1</v>
      </c>
      <c r="J876">
        <v>0</v>
      </c>
      <c r="K876">
        <f t="shared" si="14"/>
        <v>0</v>
      </c>
    </row>
    <row r="877" spans="1:11" x14ac:dyDescent="0.25">
      <c r="A877">
        <v>1</v>
      </c>
      <c r="B877" s="3">
        <v>173.34</v>
      </c>
      <c r="C877">
        <v>15</v>
      </c>
      <c r="D877" s="1">
        <v>45180</v>
      </c>
      <c r="E877" s="2">
        <v>0.93561648477537718</v>
      </c>
      <c r="F877">
        <v>1</v>
      </c>
      <c r="G877">
        <v>1</v>
      </c>
      <c r="H877">
        <v>1</v>
      </c>
      <c r="I877">
        <v>1</v>
      </c>
      <c r="J877">
        <v>0</v>
      </c>
      <c r="K877">
        <f t="shared" si="14"/>
        <v>26</v>
      </c>
    </row>
    <row r="878" spans="1:11" x14ac:dyDescent="0.25">
      <c r="A878">
        <v>6</v>
      </c>
      <c r="B878" s="3">
        <v>160.28</v>
      </c>
      <c r="C878">
        <v>30</v>
      </c>
      <c r="D878" s="1">
        <v>44991</v>
      </c>
      <c r="E878" s="2">
        <v>0.50349924173213956</v>
      </c>
      <c r="F878">
        <v>0</v>
      </c>
      <c r="G878">
        <v>1</v>
      </c>
      <c r="H878">
        <v>1</v>
      </c>
      <c r="I878">
        <v>1</v>
      </c>
      <c r="J878">
        <v>1</v>
      </c>
      <c r="K878">
        <f t="shared" si="14"/>
        <v>24.04</v>
      </c>
    </row>
    <row r="879" spans="1:11" x14ac:dyDescent="0.25">
      <c r="A879">
        <v>10</v>
      </c>
      <c r="B879" s="3">
        <v>116.08</v>
      </c>
      <c r="C879">
        <v>27</v>
      </c>
      <c r="D879" s="1">
        <v>45074</v>
      </c>
      <c r="E879" s="2">
        <v>0.87217494955196306</v>
      </c>
      <c r="F879">
        <v>1</v>
      </c>
      <c r="G879">
        <v>1</v>
      </c>
      <c r="H879">
        <v>0</v>
      </c>
      <c r="I879">
        <v>1</v>
      </c>
      <c r="J879">
        <v>1</v>
      </c>
      <c r="K879">
        <f t="shared" si="14"/>
        <v>17.41</v>
      </c>
    </row>
    <row r="880" spans="1:11" x14ac:dyDescent="0.25">
      <c r="A880">
        <v>5</v>
      </c>
      <c r="B880" s="3">
        <v>170.94</v>
      </c>
      <c r="C880">
        <v>5</v>
      </c>
      <c r="D880" s="1">
        <v>45088</v>
      </c>
      <c r="E880" s="2">
        <v>0.88561969136218965</v>
      </c>
      <c r="F880">
        <v>1</v>
      </c>
      <c r="G880">
        <v>0</v>
      </c>
      <c r="H880">
        <v>1</v>
      </c>
      <c r="I880">
        <v>0</v>
      </c>
      <c r="J880">
        <v>0</v>
      </c>
      <c r="K880">
        <f t="shared" si="14"/>
        <v>0</v>
      </c>
    </row>
    <row r="881" spans="1:11" x14ac:dyDescent="0.25">
      <c r="A881">
        <v>8</v>
      </c>
      <c r="B881" s="3">
        <v>8.98</v>
      </c>
      <c r="C881">
        <v>23</v>
      </c>
      <c r="D881" s="1">
        <v>45096</v>
      </c>
      <c r="E881" s="2">
        <v>0.52717265584123019</v>
      </c>
      <c r="F881">
        <v>1</v>
      </c>
      <c r="G881">
        <v>1</v>
      </c>
      <c r="H881">
        <v>1</v>
      </c>
      <c r="I881">
        <v>0</v>
      </c>
      <c r="J881">
        <v>1</v>
      </c>
      <c r="K881">
        <f t="shared" si="14"/>
        <v>1.34</v>
      </c>
    </row>
    <row r="882" spans="1:11" x14ac:dyDescent="0.25">
      <c r="A882">
        <v>1</v>
      </c>
      <c r="B882" s="3">
        <v>67.900000000000006</v>
      </c>
      <c r="C882">
        <v>9</v>
      </c>
      <c r="D882" s="1">
        <v>45123</v>
      </c>
      <c r="E882" s="2">
        <v>0.80240189409481055</v>
      </c>
      <c r="F882">
        <v>1</v>
      </c>
      <c r="G882">
        <v>0</v>
      </c>
      <c r="H882">
        <v>0</v>
      </c>
      <c r="I882">
        <v>1</v>
      </c>
      <c r="J882">
        <v>0</v>
      </c>
      <c r="K882">
        <f t="shared" si="14"/>
        <v>0</v>
      </c>
    </row>
    <row r="883" spans="1:11" x14ac:dyDescent="0.25">
      <c r="A883">
        <v>8</v>
      </c>
      <c r="B883" s="3">
        <v>35.270000000000003</v>
      </c>
      <c r="C883">
        <v>5</v>
      </c>
      <c r="D883" s="1">
        <v>44932</v>
      </c>
      <c r="E883" s="2">
        <v>0.61709353177484738</v>
      </c>
      <c r="F883">
        <v>1</v>
      </c>
      <c r="G883">
        <v>0</v>
      </c>
      <c r="H883">
        <v>1</v>
      </c>
      <c r="I883">
        <v>0</v>
      </c>
      <c r="J883">
        <v>0</v>
      </c>
      <c r="K883">
        <f t="shared" si="14"/>
        <v>0</v>
      </c>
    </row>
    <row r="884" spans="1:11" x14ac:dyDescent="0.25">
      <c r="A884">
        <v>4</v>
      </c>
      <c r="B884" s="3">
        <v>107.85</v>
      </c>
      <c r="C884">
        <v>23</v>
      </c>
      <c r="D884" s="1">
        <v>44927</v>
      </c>
      <c r="E884" s="2">
        <v>0.46434599247377661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f t="shared" si="14"/>
        <v>16.170000000000002</v>
      </c>
    </row>
    <row r="885" spans="1:11" x14ac:dyDescent="0.25">
      <c r="A885">
        <v>2</v>
      </c>
      <c r="B885" s="3">
        <v>199.93</v>
      </c>
      <c r="C885">
        <v>8</v>
      </c>
      <c r="D885" s="1">
        <v>45113</v>
      </c>
      <c r="E885" s="2">
        <v>0.80959747149619621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f t="shared" si="14"/>
        <v>0</v>
      </c>
    </row>
    <row r="886" spans="1:11" x14ac:dyDescent="0.25">
      <c r="A886">
        <v>5</v>
      </c>
      <c r="B886" s="3">
        <v>101.05</v>
      </c>
      <c r="C886">
        <v>20</v>
      </c>
      <c r="D886" s="1">
        <v>45258</v>
      </c>
      <c r="E886" s="2">
        <v>0.69694235139283578</v>
      </c>
      <c r="F886">
        <v>0</v>
      </c>
      <c r="G886">
        <v>0</v>
      </c>
      <c r="H886">
        <v>1</v>
      </c>
      <c r="I886">
        <v>0</v>
      </c>
      <c r="J886">
        <v>1</v>
      </c>
      <c r="K886">
        <f t="shared" si="14"/>
        <v>15.15</v>
      </c>
    </row>
    <row r="887" spans="1:11" x14ac:dyDescent="0.25">
      <c r="A887">
        <v>4</v>
      </c>
      <c r="B887" s="3">
        <v>78.95</v>
      </c>
      <c r="C887">
        <v>26</v>
      </c>
      <c r="D887" s="1">
        <v>45199</v>
      </c>
      <c r="E887" s="2">
        <v>0.65864680548455656</v>
      </c>
      <c r="F887">
        <v>0</v>
      </c>
      <c r="G887">
        <v>1</v>
      </c>
      <c r="H887">
        <v>0</v>
      </c>
      <c r="I887">
        <v>1</v>
      </c>
      <c r="J887">
        <v>1</v>
      </c>
      <c r="K887">
        <f t="shared" si="14"/>
        <v>11.84</v>
      </c>
    </row>
    <row r="888" spans="1:11" x14ac:dyDescent="0.25">
      <c r="A888">
        <v>2</v>
      </c>
      <c r="B888" s="3">
        <v>96.59</v>
      </c>
      <c r="C888">
        <v>13</v>
      </c>
      <c r="D888" s="1">
        <v>45082</v>
      </c>
      <c r="E888" s="2">
        <v>0.70643911468480147</v>
      </c>
      <c r="F888">
        <v>1</v>
      </c>
      <c r="G888">
        <v>0</v>
      </c>
      <c r="H888">
        <v>1</v>
      </c>
      <c r="I888">
        <v>1</v>
      </c>
      <c r="J888">
        <v>0</v>
      </c>
      <c r="K888">
        <f t="shared" si="14"/>
        <v>14.48</v>
      </c>
    </row>
    <row r="889" spans="1:11" x14ac:dyDescent="0.25">
      <c r="A889">
        <v>8</v>
      </c>
      <c r="B889" s="3">
        <v>40.04</v>
      </c>
      <c r="C889">
        <v>20</v>
      </c>
      <c r="D889" s="1">
        <v>45189</v>
      </c>
      <c r="E889" s="2">
        <v>0.77700797024021528</v>
      </c>
      <c r="F889">
        <v>0</v>
      </c>
      <c r="G889">
        <v>0</v>
      </c>
      <c r="H889">
        <v>1</v>
      </c>
      <c r="I889">
        <v>0</v>
      </c>
      <c r="J889">
        <v>1</v>
      </c>
      <c r="K889">
        <f t="shared" si="14"/>
        <v>6</v>
      </c>
    </row>
    <row r="890" spans="1:11" x14ac:dyDescent="0.25">
      <c r="A890">
        <v>1</v>
      </c>
      <c r="B890" s="3">
        <v>174.43</v>
      </c>
      <c r="C890">
        <v>13</v>
      </c>
      <c r="D890" s="1">
        <v>44970</v>
      </c>
      <c r="E890" s="2">
        <v>0.50249293120421623</v>
      </c>
      <c r="F890">
        <v>1</v>
      </c>
      <c r="G890">
        <v>0</v>
      </c>
      <c r="H890">
        <v>1</v>
      </c>
      <c r="I890">
        <v>1</v>
      </c>
      <c r="J890">
        <v>0</v>
      </c>
      <c r="K890">
        <f t="shared" si="14"/>
        <v>26.16</v>
      </c>
    </row>
    <row r="891" spans="1:11" x14ac:dyDescent="0.25">
      <c r="A891">
        <v>1</v>
      </c>
      <c r="B891" s="3">
        <v>91.91</v>
      </c>
      <c r="C891">
        <v>18</v>
      </c>
      <c r="D891" s="1">
        <v>45137</v>
      </c>
      <c r="E891" s="2">
        <v>0.73218847129506359</v>
      </c>
      <c r="F891">
        <v>0</v>
      </c>
      <c r="G891">
        <v>1</v>
      </c>
      <c r="H891">
        <v>0</v>
      </c>
      <c r="I891">
        <v>0</v>
      </c>
      <c r="J891">
        <v>1</v>
      </c>
      <c r="K891">
        <f t="shared" si="14"/>
        <v>0</v>
      </c>
    </row>
    <row r="892" spans="1:11" x14ac:dyDescent="0.25">
      <c r="A892">
        <v>5</v>
      </c>
      <c r="B892" s="3">
        <v>18.41</v>
      </c>
      <c r="C892">
        <v>29</v>
      </c>
      <c r="D892" s="1">
        <v>45214</v>
      </c>
      <c r="E892" s="2">
        <v>0.66566870118334565</v>
      </c>
      <c r="F892">
        <v>1</v>
      </c>
      <c r="G892">
        <v>0</v>
      </c>
      <c r="H892">
        <v>1</v>
      </c>
      <c r="I892">
        <v>1</v>
      </c>
      <c r="J892">
        <v>1</v>
      </c>
      <c r="K892">
        <f t="shared" si="14"/>
        <v>2.76</v>
      </c>
    </row>
    <row r="893" spans="1:11" x14ac:dyDescent="0.25">
      <c r="A893">
        <v>7</v>
      </c>
      <c r="B893" s="3">
        <v>165.75</v>
      </c>
      <c r="C893">
        <v>4</v>
      </c>
      <c r="D893" s="1">
        <v>45176</v>
      </c>
      <c r="E893" s="2">
        <v>0.90364846347236627</v>
      </c>
      <c r="F893">
        <v>0</v>
      </c>
      <c r="G893">
        <v>0</v>
      </c>
      <c r="H893">
        <v>1</v>
      </c>
      <c r="I893">
        <v>0</v>
      </c>
      <c r="J893">
        <v>0</v>
      </c>
      <c r="K893">
        <f t="shared" si="14"/>
        <v>0</v>
      </c>
    </row>
    <row r="894" spans="1:11" x14ac:dyDescent="0.25">
      <c r="A894">
        <v>10</v>
      </c>
      <c r="B894" s="3">
        <v>67.06</v>
      </c>
      <c r="C894">
        <v>24</v>
      </c>
      <c r="D894" s="1">
        <v>44951</v>
      </c>
      <c r="E894" s="2">
        <v>0.87669963317378352</v>
      </c>
      <c r="F894">
        <v>0</v>
      </c>
      <c r="G894">
        <v>0</v>
      </c>
      <c r="H894">
        <v>0</v>
      </c>
      <c r="I894">
        <v>1</v>
      </c>
      <c r="J894">
        <v>1</v>
      </c>
      <c r="K894">
        <f t="shared" si="14"/>
        <v>10.050000000000001</v>
      </c>
    </row>
    <row r="895" spans="1:11" x14ac:dyDescent="0.25">
      <c r="A895">
        <v>7</v>
      </c>
      <c r="B895" s="3">
        <v>32.619999999999997</v>
      </c>
      <c r="C895">
        <v>2</v>
      </c>
      <c r="D895" s="1">
        <v>44963</v>
      </c>
      <c r="E895" s="2">
        <v>0.94006304942390062</v>
      </c>
      <c r="F895">
        <v>0</v>
      </c>
      <c r="G895">
        <v>1</v>
      </c>
      <c r="H895">
        <v>0</v>
      </c>
      <c r="I895">
        <v>0</v>
      </c>
      <c r="J895">
        <v>0</v>
      </c>
      <c r="K895">
        <f t="shared" si="14"/>
        <v>0</v>
      </c>
    </row>
    <row r="896" spans="1:11" x14ac:dyDescent="0.25">
      <c r="A896">
        <v>5</v>
      </c>
      <c r="B896" s="3">
        <v>130.71</v>
      </c>
      <c r="C896">
        <v>15</v>
      </c>
      <c r="D896" s="1">
        <v>45290</v>
      </c>
      <c r="E896" s="2">
        <v>0.67784052258581573</v>
      </c>
      <c r="F896">
        <v>1</v>
      </c>
      <c r="G896">
        <v>1</v>
      </c>
      <c r="H896">
        <v>1</v>
      </c>
      <c r="I896">
        <v>1</v>
      </c>
      <c r="J896">
        <v>0</v>
      </c>
      <c r="K896">
        <f t="shared" si="14"/>
        <v>19.600000000000001</v>
      </c>
    </row>
    <row r="897" spans="1:11" x14ac:dyDescent="0.25">
      <c r="A897">
        <v>3</v>
      </c>
      <c r="B897" s="3">
        <v>170.53</v>
      </c>
      <c r="C897">
        <v>13</v>
      </c>
      <c r="D897" s="1">
        <v>45205</v>
      </c>
      <c r="E897" s="2">
        <v>0.84989535640971003</v>
      </c>
      <c r="F897">
        <v>1</v>
      </c>
      <c r="G897">
        <v>0</v>
      </c>
      <c r="H897">
        <v>1</v>
      </c>
      <c r="I897">
        <v>1</v>
      </c>
      <c r="J897">
        <v>0</v>
      </c>
      <c r="K897">
        <f t="shared" si="14"/>
        <v>25.57</v>
      </c>
    </row>
    <row r="898" spans="1:11" x14ac:dyDescent="0.25">
      <c r="A898">
        <v>5</v>
      </c>
      <c r="B898" s="3">
        <v>195.53</v>
      </c>
      <c r="C898">
        <v>6</v>
      </c>
      <c r="D898" s="1">
        <v>45160</v>
      </c>
      <c r="E898" s="2">
        <v>0.71158027452755979</v>
      </c>
      <c r="F898">
        <v>0</v>
      </c>
      <c r="G898">
        <v>1</v>
      </c>
      <c r="H898">
        <v>1</v>
      </c>
      <c r="I898">
        <v>0</v>
      </c>
      <c r="J898">
        <v>0</v>
      </c>
      <c r="K898">
        <f t="shared" si="14"/>
        <v>0</v>
      </c>
    </row>
    <row r="899" spans="1:11" x14ac:dyDescent="0.25">
      <c r="A899">
        <v>3</v>
      </c>
      <c r="B899" s="3">
        <v>7.24</v>
      </c>
      <c r="C899">
        <v>16</v>
      </c>
      <c r="D899" s="1">
        <v>44941</v>
      </c>
      <c r="E899" s="2">
        <v>0.43062920215457989</v>
      </c>
      <c r="F899">
        <v>0</v>
      </c>
      <c r="G899">
        <v>0</v>
      </c>
      <c r="H899">
        <v>0</v>
      </c>
      <c r="I899">
        <v>0</v>
      </c>
      <c r="J899">
        <v>1</v>
      </c>
      <c r="K899">
        <f t="shared" ref="K899:K962" si="15">IF(H899+I899+J899&gt;1,ROUNDDOWN(B899*0.15,2),0)</f>
        <v>0</v>
      </c>
    </row>
    <row r="900" spans="1:11" x14ac:dyDescent="0.25">
      <c r="A900">
        <v>2</v>
      </c>
      <c r="B900" s="3">
        <v>157.32</v>
      </c>
      <c r="C900">
        <v>3</v>
      </c>
      <c r="D900" s="1">
        <v>44934</v>
      </c>
      <c r="E900" s="2">
        <v>0.94243675381139269</v>
      </c>
      <c r="F900">
        <v>1</v>
      </c>
      <c r="G900">
        <v>1</v>
      </c>
      <c r="H900">
        <v>0</v>
      </c>
      <c r="I900">
        <v>0</v>
      </c>
      <c r="J900">
        <v>0</v>
      </c>
      <c r="K900">
        <f t="shared" si="15"/>
        <v>0</v>
      </c>
    </row>
    <row r="901" spans="1:11" x14ac:dyDescent="0.25">
      <c r="A901">
        <v>6</v>
      </c>
      <c r="B901" s="3">
        <v>109.55</v>
      </c>
      <c r="C901">
        <v>27</v>
      </c>
      <c r="D901" s="1">
        <v>45268</v>
      </c>
      <c r="E901" s="2">
        <v>0.4869780447267818</v>
      </c>
      <c r="F901">
        <v>1</v>
      </c>
      <c r="G901">
        <v>1</v>
      </c>
      <c r="H901">
        <v>0</v>
      </c>
      <c r="I901">
        <v>1</v>
      </c>
      <c r="J901">
        <v>1</v>
      </c>
      <c r="K901">
        <f t="shared" si="15"/>
        <v>16.43</v>
      </c>
    </row>
    <row r="902" spans="1:11" x14ac:dyDescent="0.25">
      <c r="A902">
        <v>6</v>
      </c>
      <c r="B902" s="3">
        <v>94.27</v>
      </c>
      <c r="C902">
        <v>31</v>
      </c>
      <c r="D902" s="1">
        <v>45112</v>
      </c>
      <c r="E902" s="2">
        <v>0.85786481796085323</v>
      </c>
      <c r="F902">
        <v>1</v>
      </c>
      <c r="G902">
        <v>1</v>
      </c>
      <c r="H902">
        <v>1</v>
      </c>
      <c r="I902">
        <v>1</v>
      </c>
      <c r="J902">
        <v>1</v>
      </c>
      <c r="K902">
        <f t="shared" si="15"/>
        <v>14.14</v>
      </c>
    </row>
    <row r="903" spans="1:11" x14ac:dyDescent="0.25">
      <c r="A903">
        <v>3</v>
      </c>
      <c r="B903" s="3">
        <v>122.59</v>
      </c>
      <c r="C903">
        <v>31</v>
      </c>
      <c r="D903" s="1">
        <v>45153</v>
      </c>
      <c r="E903" s="2">
        <v>0.69670710364535016</v>
      </c>
      <c r="F903">
        <v>1</v>
      </c>
      <c r="G903">
        <v>1</v>
      </c>
      <c r="H903">
        <v>1</v>
      </c>
      <c r="I903">
        <v>1</v>
      </c>
      <c r="J903">
        <v>1</v>
      </c>
      <c r="K903">
        <f t="shared" si="15"/>
        <v>18.38</v>
      </c>
    </row>
    <row r="904" spans="1:11" x14ac:dyDescent="0.25">
      <c r="A904">
        <v>4</v>
      </c>
      <c r="B904" s="3">
        <v>151.01</v>
      </c>
      <c r="C904">
        <v>29</v>
      </c>
      <c r="D904" s="1">
        <v>44959</v>
      </c>
      <c r="E904" s="2">
        <v>0.42575803514980065</v>
      </c>
      <c r="F904">
        <v>1</v>
      </c>
      <c r="G904">
        <v>0</v>
      </c>
      <c r="H904">
        <v>1</v>
      </c>
      <c r="I904">
        <v>1</v>
      </c>
      <c r="J904">
        <v>1</v>
      </c>
      <c r="K904">
        <f t="shared" si="15"/>
        <v>22.65</v>
      </c>
    </row>
    <row r="905" spans="1:11" x14ac:dyDescent="0.25">
      <c r="A905">
        <v>3</v>
      </c>
      <c r="B905" s="3">
        <v>139.77000000000001</v>
      </c>
      <c r="C905">
        <v>1</v>
      </c>
      <c r="D905" s="1">
        <v>45029</v>
      </c>
      <c r="E905" s="2">
        <v>0.5574005172234664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f t="shared" si="15"/>
        <v>0</v>
      </c>
    </row>
    <row r="906" spans="1:11" x14ac:dyDescent="0.25">
      <c r="A906">
        <v>4</v>
      </c>
      <c r="B906" s="3">
        <v>47.76</v>
      </c>
      <c r="C906">
        <v>24</v>
      </c>
      <c r="D906" s="1">
        <v>44987</v>
      </c>
      <c r="E906" s="2">
        <v>0.43636837185494803</v>
      </c>
      <c r="F906">
        <v>0</v>
      </c>
      <c r="G906">
        <v>0</v>
      </c>
      <c r="H906">
        <v>0</v>
      </c>
      <c r="I906">
        <v>1</v>
      </c>
      <c r="J906">
        <v>1</v>
      </c>
      <c r="K906">
        <f t="shared" si="15"/>
        <v>7.16</v>
      </c>
    </row>
    <row r="907" spans="1:11" x14ac:dyDescent="0.25">
      <c r="A907">
        <v>2</v>
      </c>
      <c r="B907" s="3">
        <v>82.34</v>
      </c>
      <c r="C907">
        <v>23</v>
      </c>
      <c r="D907" s="1">
        <v>45169</v>
      </c>
      <c r="E907" s="2">
        <v>0.93030219620874521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f t="shared" si="15"/>
        <v>12.35</v>
      </c>
    </row>
    <row r="908" spans="1:11" x14ac:dyDescent="0.25">
      <c r="A908">
        <v>1</v>
      </c>
      <c r="B908" s="3">
        <v>3.48</v>
      </c>
      <c r="C908">
        <v>18</v>
      </c>
      <c r="D908" s="1">
        <v>44989</v>
      </c>
      <c r="E908" s="2">
        <v>0.75301419025063865</v>
      </c>
      <c r="F908">
        <v>0</v>
      </c>
      <c r="G908">
        <v>1</v>
      </c>
      <c r="H908">
        <v>0</v>
      </c>
      <c r="I908">
        <v>0</v>
      </c>
      <c r="J908">
        <v>1</v>
      </c>
      <c r="K908">
        <f t="shared" si="15"/>
        <v>0</v>
      </c>
    </row>
    <row r="909" spans="1:11" x14ac:dyDescent="0.25">
      <c r="A909">
        <v>5</v>
      </c>
      <c r="B909" s="3">
        <v>60.14</v>
      </c>
      <c r="C909">
        <v>24</v>
      </c>
      <c r="D909" s="1">
        <v>44995</v>
      </c>
      <c r="E909" s="2">
        <v>0.79914717668992941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f t="shared" si="15"/>
        <v>9.02</v>
      </c>
    </row>
    <row r="910" spans="1:11" x14ac:dyDescent="0.25">
      <c r="A910">
        <v>10</v>
      </c>
      <c r="B910" s="3">
        <v>197.5</v>
      </c>
      <c r="C910">
        <v>23</v>
      </c>
      <c r="D910" s="1">
        <v>45251</v>
      </c>
      <c r="E910" s="2">
        <v>0.80182018614772954</v>
      </c>
      <c r="F910">
        <v>1</v>
      </c>
      <c r="G910">
        <v>1</v>
      </c>
      <c r="H910">
        <v>1</v>
      </c>
      <c r="I910">
        <v>0</v>
      </c>
      <c r="J910">
        <v>1</v>
      </c>
      <c r="K910">
        <f t="shared" si="15"/>
        <v>29.62</v>
      </c>
    </row>
    <row r="911" spans="1:11" x14ac:dyDescent="0.25">
      <c r="A911">
        <v>1</v>
      </c>
      <c r="B911" s="3">
        <v>8.31</v>
      </c>
      <c r="C911">
        <v>26</v>
      </c>
      <c r="D911" s="1">
        <v>45280</v>
      </c>
      <c r="E911" s="2">
        <v>0.81990567574699869</v>
      </c>
      <c r="F911">
        <v>0</v>
      </c>
      <c r="G911">
        <v>1</v>
      </c>
      <c r="H911">
        <v>0</v>
      </c>
      <c r="I911">
        <v>1</v>
      </c>
      <c r="J911">
        <v>1</v>
      </c>
      <c r="K911">
        <f t="shared" si="15"/>
        <v>1.24</v>
      </c>
    </row>
    <row r="912" spans="1:11" x14ac:dyDescent="0.25">
      <c r="A912">
        <v>6</v>
      </c>
      <c r="B912" s="3">
        <v>77.569999999999993</v>
      </c>
      <c r="C912">
        <v>26</v>
      </c>
      <c r="D912" s="1">
        <v>45116</v>
      </c>
      <c r="E912" s="2">
        <v>0.47458876168280523</v>
      </c>
      <c r="F912">
        <v>0</v>
      </c>
      <c r="G912">
        <v>1</v>
      </c>
      <c r="H912">
        <v>0</v>
      </c>
      <c r="I912">
        <v>1</v>
      </c>
      <c r="J912">
        <v>1</v>
      </c>
      <c r="K912">
        <f t="shared" si="15"/>
        <v>11.63</v>
      </c>
    </row>
    <row r="913" spans="1:11" x14ac:dyDescent="0.25">
      <c r="A913">
        <v>6</v>
      </c>
      <c r="B913" s="3">
        <v>76.849999999999994</v>
      </c>
      <c r="C913">
        <v>12</v>
      </c>
      <c r="D913" s="1">
        <v>45112</v>
      </c>
      <c r="E913" s="2">
        <v>0.80547537503930666</v>
      </c>
      <c r="F913">
        <v>0</v>
      </c>
      <c r="G913">
        <v>0</v>
      </c>
      <c r="H913">
        <v>1</v>
      </c>
      <c r="I913">
        <v>1</v>
      </c>
      <c r="J913">
        <v>0</v>
      </c>
      <c r="K913">
        <f t="shared" si="15"/>
        <v>11.52</v>
      </c>
    </row>
    <row r="914" spans="1:11" x14ac:dyDescent="0.25">
      <c r="A914">
        <v>2</v>
      </c>
      <c r="B914" s="3">
        <v>59.03</v>
      </c>
      <c r="C914">
        <v>29</v>
      </c>
      <c r="D914" s="1">
        <v>45165</v>
      </c>
      <c r="E914" s="2">
        <v>0.95231440599530681</v>
      </c>
      <c r="F914">
        <v>1</v>
      </c>
      <c r="G914">
        <v>0</v>
      </c>
      <c r="H914">
        <v>1</v>
      </c>
      <c r="I914">
        <v>1</v>
      </c>
      <c r="J914">
        <v>1</v>
      </c>
      <c r="K914">
        <f t="shared" si="15"/>
        <v>8.85</v>
      </c>
    </row>
    <row r="915" spans="1:11" x14ac:dyDescent="0.25">
      <c r="A915">
        <v>5</v>
      </c>
      <c r="B915" s="3">
        <v>102.34</v>
      </c>
      <c r="C915">
        <v>4</v>
      </c>
      <c r="D915" s="1">
        <v>45042</v>
      </c>
      <c r="E915" s="2">
        <v>0.6966925041087364</v>
      </c>
      <c r="F915">
        <v>0</v>
      </c>
      <c r="G915">
        <v>0</v>
      </c>
      <c r="H915">
        <v>1</v>
      </c>
      <c r="I915">
        <v>0</v>
      </c>
      <c r="J915">
        <v>0</v>
      </c>
      <c r="K915">
        <f t="shared" si="15"/>
        <v>0</v>
      </c>
    </row>
    <row r="916" spans="1:11" x14ac:dyDescent="0.25">
      <c r="A916">
        <v>10</v>
      </c>
      <c r="B916" s="3">
        <v>186.6</v>
      </c>
      <c r="C916">
        <v>25</v>
      </c>
      <c r="D916" s="1">
        <v>45036</v>
      </c>
      <c r="E916" s="2">
        <v>0.69418370704459909</v>
      </c>
      <c r="F916">
        <v>1</v>
      </c>
      <c r="G916">
        <v>0</v>
      </c>
      <c r="H916">
        <v>0</v>
      </c>
      <c r="I916">
        <v>1</v>
      </c>
      <c r="J916">
        <v>1</v>
      </c>
      <c r="K916">
        <f t="shared" si="15"/>
        <v>27.99</v>
      </c>
    </row>
    <row r="917" spans="1:11" x14ac:dyDescent="0.25">
      <c r="A917">
        <v>2</v>
      </c>
      <c r="B917" s="3">
        <v>58.8</v>
      </c>
      <c r="C917">
        <v>24</v>
      </c>
      <c r="D917" s="1">
        <v>45262</v>
      </c>
      <c r="E917" s="2">
        <v>0.69091014764626313</v>
      </c>
      <c r="F917">
        <v>0</v>
      </c>
      <c r="G917">
        <v>0</v>
      </c>
      <c r="H917">
        <v>0</v>
      </c>
      <c r="I917">
        <v>1</v>
      </c>
      <c r="J917">
        <v>1</v>
      </c>
      <c r="K917">
        <f t="shared" si="15"/>
        <v>8.82</v>
      </c>
    </row>
    <row r="918" spans="1:11" x14ac:dyDescent="0.25">
      <c r="A918">
        <v>8</v>
      </c>
      <c r="B918" s="3">
        <v>131.99</v>
      </c>
      <c r="C918">
        <v>3</v>
      </c>
      <c r="D918" s="1">
        <v>45065</v>
      </c>
      <c r="E918" s="2">
        <v>0.9576564224072488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f t="shared" si="15"/>
        <v>0</v>
      </c>
    </row>
    <row r="919" spans="1:11" x14ac:dyDescent="0.25">
      <c r="A919">
        <v>6</v>
      </c>
      <c r="B919" s="3">
        <v>40.92</v>
      </c>
      <c r="C919">
        <v>14</v>
      </c>
      <c r="D919" s="1">
        <v>45136</v>
      </c>
      <c r="E919" s="2">
        <v>0.55700037957220849</v>
      </c>
      <c r="F919">
        <v>0</v>
      </c>
      <c r="G919">
        <v>1</v>
      </c>
      <c r="H919">
        <v>1</v>
      </c>
      <c r="I919">
        <v>1</v>
      </c>
      <c r="J919">
        <v>0</v>
      </c>
      <c r="K919">
        <f t="shared" si="15"/>
        <v>6.13</v>
      </c>
    </row>
    <row r="920" spans="1:11" x14ac:dyDescent="0.25">
      <c r="A920">
        <v>4</v>
      </c>
      <c r="B920" s="3">
        <v>39.549999999999997</v>
      </c>
      <c r="C920">
        <v>20</v>
      </c>
      <c r="D920" s="1">
        <v>45075</v>
      </c>
      <c r="E920" s="2">
        <v>0.64628415771511616</v>
      </c>
      <c r="F920">
        <v>0</v>
      </c>
      <c r="G920">
        <v>0</v>
      </c>
      <c r="H920">
        <v>1</v>
      </c>
      <c r="I920">
        <v>0</v>
      </c>
      <c r="J920">
        <v>1</v>
      </c>
      <c r="K920">
        <f t="shared" si="15"/>
        <v>5.93</v>
      </c>
    </row>
    <row r="921" spans="1:11" x14ac:dyDescent="0.25">
      <c r="A921">
        <v>1</v>
      </c>
      <c r="B921" s="3">
        <v>72.650000000000006</v>
      </c>
      <c r="C921">
        <v>23</v>
      </c>
      <c r="D921" s="1">
        <v>44974</v>
      </c>
      <c r="E921" s="2">
        <v>0.44657572188579775</v>
      </c>
      <c r="F921">
        <v>1</v>
      </c>
      <c r="G921">
        <v>1</v>
      </c>
      <c r="H921">
        <v>1</v>
      </c>
      <c r="I921">
        <v>0</v>
      </c>
      <c r="J921">
        <v>1</v>
      </c>
      <c r="K921">
        <f t="shared" si="15"/>
        <v>10.89</v>
      </c>
    </row>
    <row r="922" spans="1:11" x14ac:dyDescent="0.25">
      <c r="A922">
        <v>2</v>
      </c>
      <c r="B922" s="3">
        <v>68.62</v>
      </c>
      <c r="C922">
        <v>17</v>
      </c>
      <c r="D922" s="1">
        <v>45013</v>
      </c>
      <c r="E922" s="2">
        <v>0.75703329887943482</v>
      </c>
      <c r="F922">
        <v>1</v>
      </c>
      <c r="G922">
        <v>0</v>
      </c>
      <c r="H922">
        <v>0</v>
      </c>
      <c r="I922">
        <v>0</v>
      </c>
      <c r="J922">
        <v>1</v>
      </c>
      <c r="K922">
        <f t="shared" si="15"/>
        <v>0</v>
      </c>
    </row>
    <row r="923" spans="1:11" x14ac:dyDescent="0.25">
      <c r="A923">
        <v>5</v>
      </c>
      <c r="B923" s="3">
        <v>180.32</v>
      </c>
      <c r="C923">
        <v>5</v>
      </c>
      <c r="D923" s="1">
        <v>45190</v>
      </c>
      <c r="E923" s="2">
        <v>0.65974324065197898</v>
      </c>
      <c r="F923">
        <v>1</v>
      </c>
      <c r="G923">
        <v>0</v>
      </c>
      <c r="H923">
        <v>1</v>
      </c>
      <c r="I923">
        <v>0</v>
      </c>
      <c r="J923">
        <v>0</v>
      </c>
      <c r="K923">
        <f t="shared" si="15"/>
        <v>0</v>
      </c>
    </row>
    <row r="924" spans="1:11" x14ac:dyDescent="0.25">
      <c r="A924">
        <v>3</v>
      </c>
      <c r="B924" s="3">
        <v>75.34</v>
      </c>
      <c r="C924">
        <v>29</v>
      </c>
      <c r="D924" s="1">
        <v>45106</v>
      </c>
      <c r="E924" s="2">
        <v>0.70760802034508619</v>
      </c>
      <c r="F924">
        <v>1</v>
      </c>
      <c r="G924">
        <v>0</v>
      </c>
      <c r="H924">
        <v>1</v>
      </c>
      <c r="I924">
        <v>1</v>
      </c>
      <c r="J924">
        <v>1</v>
      </c>
      <c r="K924">
        <f t="shared" si="15"/>
        <v>11.3</v>
      </c>
    </row>
    <row r="925" spans="1:11" x14ac:dyDescent="0.25">
      <c r="A925">
        <v>2</v>
      </c>
      <c r="B925" s="3">
        <v>146.84</v>
      </c>
      <c r="C925">
        <v>20</v>
      </c>
      <c r="D925" s="1">
        <v>45051</v>
      </c>
      <c r="E925" s="2">
        <v>0.64912123114473241</v>
      </c>
      <c r="F925">
        <v>0</v>
      </c>
      <c r="G925">
        <v>0</v>
      </c>
      <c r="H925">
        <v>1</v>
      </c>
      <c r="I925">
        <v>0</v>
      </c>
      <c r="J925">
        <v>1</v>
      </c>
      <c r="K925">
        <f t="shared" si="15"/>
        <v>22.02</v>
      </c>
    </row>
    <row r="926" spans="1:11" x14ac:dyDescent="0.25">
      <c r="A926">
        <v>2</v>
      </c>
      <c r="B926" s="3">
        <v>46.08</v>
      </c>
      <c r="C926">
        <v>2</v>
      </c>
      <c r="D926" s="1">
        <v>44989</v>
      </c>
      <c r="E926" s="2">
        <v>0.52486704870713718</v>
      </c>
      <c r="F926">
        <v>0</v>
      </c>
      <c r="G926">
        <v>1</v>
      </c>
      <c r="H926">
        <v>0</v>
      </c>
      <c r="I926">
        <v>0</v>
      </c>
      <c r="J926">
        <v>0</v>
      </c>
      <c r="K926">
        <f t="shared" si="15"/>
        <v>0</v>
      </c>
    </row>
    <row r="927" spans="1:11" x14ac:dyDescent="0.25">
      <c r="A927">
        <v>7</v>
      </c>
      <c r="B927" s="3">
        <v>87.72</v>
      </c>
      <c r="C927">
        <v>18</v>
      </c>
      <c r="D927" s="1">
        <v>45116</v>
      </c>
      <c r="E927" s="2">
        <v>0.58352667023973115</v>
      </c>
      <c r="F927">
        <v>0</v>
      </c>
      <c r="G927">
        <v>1</v>
      </c>
      <c r="H927">
        <v>0</v>
      </c>
      <c r="I927">
        <v>0</v>
      </c>
      <c r="J927">
        <v>1</v>
      </c>
      <c r="K927">
        <f t="shared" si="15"/>
        <v>0</v>
      </c>
    </row>
    <row r="928" spans="1:11" x14ac:dyDescent="0.25">
      <c r="A928">
        <v>2</v>
      </c>
      <c r="B928" s="3">
        <v>46.89</v>
      </c>
      <c r="C928">
        <v>4</v>
      </c>
      <c r="D928" s="1">
        <v>45260</v>
      </c>
      <c r="E928" s="2">
        <v>0.91154756150020955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f t="shared" si="15"/>
        <v>0</v>
      </c>
    </row>
    <row r="929" spans="1:11" x14ac:dyDescent="0.25">
      <c r="A929">
        <v>8</v>
      </c>
      <c r="B929" s="3">
        <v>58.78</v>
      </c>
      <c r="C929">
        <v>6</v>
      </c>
      <c r="D929" s="1">
        <v>45042</v>
      </c>
      <c r="E929" s="2">
        <v>0.76669095990641867</v>
      </c>
      <c r="F929">
        <v>0</v>
      </c>
      <c r="G929">
        <v>1</v>
      </c>
      <c r="H929">
        <v>1</v>
      </c>
      <c r="I929">
        <v>0</v>
      </c>
      <c r="J929">
        <v>0</v>
      </c>
      <c r="K929">
        <f t="shared" si="15"/>
        <v>0</v>
      </c>
    </row>
    <row r="930" spans="1:11" x14ac:dyDescent="0.25">
      <c r="A930">
        <v>5</v>
      </c>
      <c r="B930" s="3">
        <v>30.24</v>
      </c>
      <c r="C930">
        <v>22</v>
      </c>
      <c r="D930" s="1">
        <v>45281</v>
      </c>
      <c r="E930" s="2">
        <v>0.8261776269373281</v>
      </c>
      <c r="F930">
        <v>0</v>
      </c>
      <c r="G930">
        <v>1</v>
      </c>
      <c r="H930">
        <v>1</v>
      </c>
      <c r="I930">
        <v>0</v>
      </c>
      <c r="J930">
        <v>1</v>
      </c>
      <c r="K930">
        <f t="shared" si="15"/>
        <v>4.53</v>
      </c>
    </row>
    <row r="931" spans="1:11" x14ac:dyDescent="0.25">
      <c r="A931">
        <v>7</v>
      </c>
      <c r="B931" s="3">
        <v>91.54</v>
      </c>
      <c r="C931">
        <v>24</v>
      </c>
      <c r="D931" s="1">
        <v>44998</v>
      </c>
      <c r="E931" s="2">
        <v>0.75147171549082925</v>
      </c>
      <c r="F931">
        <v>0</v>
      </c>
      <c r="G931">
        <v>0</v>
      </c>
      <c r="H931">
        <v>0</v>
      </c>
      <c r="I931">
        <v>1</v>
      </c>
      <c r="J931">
        <v>1</v>
      </c>
      <c r="K931">
        <f t="shared" si="15"/>
        <v>13.73</v>
      </c>
    </row>
    <row r="932" spans="1:11" x14ac:dyDescent="0.25">
      <c r="A932">
        <v>10</v>
      </c>
      <c r="B932" s="3">
        <v>183.85</v>
      </c>
      <c r="C932">
        <v>13</v>
      </c>
      <c r="D932" s="1">
        <v>45035</v>
      </c>
      <c r="E932" s="2">
        <v>0.63736763508836869</v>
      </c>
      <c r="F932">
        <v>1</v>
      </c>
      <c r="G932">
        <v>0</v>
      </c>
      <c r="H932">
        <v>1</v>
      </c>
      <c r="I932">
        <v>1</v>
      </c>
      <c r="J932">
        <v>0</v>
      </c>
      <c r="K932">
        <f t="shared" si="15"/>
        <v>27.57</v>
      </c>
    </row>
    <row r="933" spans="1:11" x14ac:dyDescent="0.25">
      <c r="A933">
        <v>6</v>
      </c>
      <c r="B933" s="3">
        <v>78.900000000000006</v>
      </c>
      <c r="C933">
        <v>20</v>
      </c>
      <c r="D933" s="1">
        <v>45116</v>
      </c>
      <c r="E933" s="2">
        <v>0.91136180156981805</v>
      </c>
      <c r="F933">
        <v>0</v>
      </c>
      <c r="G933">
        <v>0</v>
      </c>
      <c r="H933">
        <v>1</v>
      </c>
      <c r="I933">
        <v>0</v>
      </c>
      <c r="J933">
        <v>1</v>
      </c>
      <c r="K933">
        <f t="shared" si="15"/>
        <v>11.83</v>
      </c>
    </row>
    <row r="934" spans="1:11" x14ac:dyDescent="0.25">
      <c r="A934">
        <v>9</v>
      </c>
      <c r="B934" s="3">
        <v>176.51</v>
      </c>
      <c r="C934">
        <v>11</v>
      </c>
      <c r="D934" s="1">
        <v>45128</v>
      </c>
      <c r="E934" s="2">
        <v>0.7817192644771398</v>
      </c>
      <c r="F934">
        <v>1</v>
      </c>
      <c r="G934">
        <v>1</v>
      </c>
      <c r="H934">
        <v>0</v>
      </c>
      <c r="I934">
        <v>1</v>
      </c>
      <c r="J934">
        <v>0</v>
      </c>
      <c r="K934">
        <f t="shared" si="15"/>
        <v>0</v>
      </c>
    </row>
    <row r="935" spans="1:11" x14ac:dyDescent="0.25">
      <c r="A935">
        <v>8</v>
      </c>
      <c r="B935" s="3">
        <v>38.049999999999997</v>
      </c>
      <c r="C935">
        <v>20</v>
      </c>
      <c r="D935" s="1">
        <v>45061</v>
      </c>
      <c r="E935" s="2">
        <v>0.74224936356464977</v>
      </c>
      <c r="F935">
        <v>0</v>
      </c>
      <c r="G935">
        <v>0</v>
      </c>
      <c r="H935">
        <v>1</v>
      </c>
      <c r="I935">
        <v>0</v>
      </c>
      <c r="J935">
        <v>1</v>
      </c>
      <c r="K935">
        <f t="shared" si="15"/>
        <v>5.7</v>
      </c>
    </row>
    <row r="936" spans="1:11" x14ac:dyDescent="0.25">
      <c r="A936">
        <v>3</v>
      </c>
      <c r="B936" s="3">
        <v>183.66</v>
      </c>
      <c r="C936">
        <v>10</v>
      </c>
      <c r="D936" s="1">
        <v>44986</v>
      </c>
      <c r="E936" s="2">
        <v>0.43731670451491361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f t="shared" si="15"/>
        <v>0</v>
      </c>
    </row>
    <row r="937" spans="1:11" x14ac:dyDescent="0.25">
      <c r="A937">
        <v>8</v>
      </c>
      <c r="B937" s="3">
        <v>190.78</v>
      </c>
      <c r="C937">
        <v>21</v>
      </c>
      <c r="D937" s="1">
        <v>44934</v>
      </c>
      <c r="E937" s="2">
        <v>0.90158401036612812</v>
      </c>
      <c r="F937">
        <v>1</v>
      </c>
      <c r="G937">
        <v>0</v>
      </c>
      <c r="H937">
        <v>1</v>
      </c>
      <c r="I937">
        <v>0</v>
      </c>
      <c r="J937">
        <v>1</v>
      </c>
      <c r="K937">
        <f t="shared" si="15"/>
        <v>28.61</v>
      </c>
    </row>
    <row r="938" spans="1:11" x14ac:dyDescent="0.25">
      <c r="A938">
        <v>5</v>
      </c>
      <c r="B938" s="3">
        <v>150.09</v>
      </c>
      <c r="C938">
        <v>17</v>
      </c>
      <c r="D938" s="1">
        <v>45120</v>
      </c>
      <c r="E938" s="2">
        <v>0.93415698284205262</v>
      </c>
      <c r="F938">
        <v>1</v>
      </c>
      <c r="G938">
        <v>0</v>
      </c>
      <c r="H938">
        <v>0</v>
      </c>
      <c r="I938">
        <v>0</v>
      </c>
      <c r="J938">
        <v>1</v>
      </c>
      <c r="K938">
        <f t="shared" si="15"/>
        <v>0</v>
      </c>
    </row>
    <row r="939" spans="1:11" x14ac:dyDescent="0.25">
      <c r="A939">
        <v>10</v>
      </c>
      <c r="B939" s="3">
        <v>183.98</v>
      </c>
      <c r="C939">
        <v>26</v>
      </c>
      <c r="D939" s="1">
        <v>45065</v>
      </c>
      <c r="E939" s="2">
        <v>0.67592432470355857</v>
      </c>
      <c r="F939">
        <v>0</v>
      </c>
      <c r="G939">
        <v>1</v>
      </c>
      <c r="H939">
        <v>0</v>
      </c>
      <c r="I939">
        <v>1</v>
      </c>
      <c r="J939">
        <v>1</v>
      </c>
      <c r="K939">
        <f t="shared" si="15"/>
        <v>27.59</v>
      </c>
    </row>
    <row r="940" spans="1:11" x14ac:dyDescent="0.25">
      <c r="A940">
        <v>6</v>
      </c>
      <c r="B940" s="3">
        <v>192.67</v>
      </c>
      <c r="C940">
        <v>8</v>
      </c>
      <c r="D940" s="1">
        <v>45126</v>
      </c>
      <c r="E940" s="2">
        <v>0.71066443595378548</v>
      </c>
      <c r="F940">
        <v>0</v>
      </c>
      <c r="G940">
        <v>0</v>
      </c>
      <c r="H940">
        <v>0</v>
      </c>
      <c r="I940">
        <v>1</v>
      </c>
      <c r="J940">
        <v>0</v>
      </c>
      <c r="K940">
        <f t="shared" si="15"/>
        <v>0</v>
      </c>
    </row>
    <row r="941" spans="1:11" x14ac:dyDescent="0.25">
      <c r="A941">
        <v>8</v>
      </c>
      <c r="B941" s="3">
        <v>150.77000000000001</v>
      </c>
      <c r="C941">
        <v>13</v>
      </c>
      <c r="D941" s="1">
        <v>45200</v>
      </c>
      <c r="E941" s="2">
        <v>0.67787001894121912</v>
      </c>
      <c r="F941">
        <v>1</v>
      </c>
      <c r="G941">
        <v>0</v>
      </c>
      <c r="H941">
        <v>1</v>
      </c>
      <c r="I941">
        <v>1</v>
      </c>
      <c r="J941">
        <v>0</v>
      </c>
      <c r="K941">
        <f t="shared" si="15"/>
        <v>22.61</v>
      </c>
    </row>
    <row r="942" spans="1:11" x14ac:dyDescent="0.25">
      <c r="A942">
        <v>3</v>
      </c>
      <c r="B942" s="3">
        <v>19.73</v>
      </c>
      <c r="C942">
        <v>30</v>
      </c>
      <c r="D942" s="1">
        <v>45227</v>
      </c>
      <c r="E942" s="2">
        <v>0.45093271603621327</v>
      </c>
      <c r="F942">
        <v>0</v>
      </c>
      <c r="G942">
        <v>1</v>
      </c>
      <c r="H942">
        <v>1</v>
      </c>
      <c r="I942">
        <v>1</v>
      </c>
      <c r="J942">
        <v>1</v>
      </c>
      <c r="K942">
        <f t="shared" si="15"/>
        <v>2.95</v>
      </c>
    </row>
    <row r="943" spans="1:11" x14ac:dyDescent="0.25">
      <c r="A943">
        <v>3</v>
      </c>
      <c r="B943" s="3">
        <v>87.08</v>
      </c>
      <c r="C943">
        <v>24</v>
      </c>
      <c r="D943" s="1">
        <v>45049</v>
      </c>
      <c r="E943" s="2">
        <v>0.51777123048008811</v>
      </c>
      <c r="F943">
        <v>0</v>
      </c>
      <c r="G943">
        <v>0</v>
      </c>
      <c r="H943">
        <v>0</v>
      </c>
      <c r="I943">
        <v>1</v>
      </c>
      <c r="J943">
        <v>1</v>
      </c>
      <c r="K943">
        <f t="shared" si="15"/>
        <v>13.06</v>
      </c>
    </row>
    <row r="944" spans="1:11" x14ac:dyDescent="0.25">
      <c r="A944">
        <v>4</v>
      </c>
      <c r="B944" s="3">
        <v>127.81</v>
      </c>
      <c r="C944">
        <v>6</v>
      </c>
      <c r="D944" s="1">
        <v>44970</v>
      </c>
      <c r="E944" s="2">
        <v>0.78700302190555183</v>
      </c>
      <c r="F944">
        <v>0</v>
      </c>
      <c r="G944">
        <v>1</v>
      </c>
      <c r="H944">
        <v>1</v>
      </c>
      <c r="I944">
        <v>0</v>
      </c>
      <c r="J944">
        <v>0</v>
      </c>
      <c r="K944">
        <f t="shared" si="15"/>
        <v>0</v>
      </c>
    </row>
    <row r="945" spans="1:11" x14ac:dyDescent="0.25">
      <c r="A945">
        <v>4</v>
      </c>
      <c r="B945" s="3">
        <v>107.57</v>
      </c>
      <c r="C945">
        <v>27</v>
      </c>
      <c r="D945" s="1">
        <v>44929</v>
      </c>
      <c r="E945" s="2">
        <v>0.78713976805868335</v>
      </c>
      <c r="F945">
        <v>1</v>
      </c>
      <c r="G945">
        <v>1</v>
      </c>
      <c r="H945">
        <v>0</v>
      </c>
      <c r="I945">
        <v>1</v>
      </c>
      <c r="J945">
        <v>1</v>
      </c>
      <c r="K945">
        <f t="shared" si="15"/>
        <v>16.13</v>
      </c>
    </row>
    <row r="946" spans="1:11" x14ac:dyDescent="0.25">
      <c r="A946">
        <v>4</v>
      </c>
      <c r="B946" s="3">
        <v>51.8</v>
      </c>
      <c r="C946">
        <v>11</v>
      </c>
      <c r="D946" s="1">
        <v>44952</v>
      </c>
      <c r="E946" s="2">
        <v>0.82710160804327426</v>
      </c>
      <c r="F946">
        <v>1</v>
      </c>
      <c r="G946">
        <v>1</v>
      </c>
      <c r="H946">
        <v>0</v>
      </c>
      <c r="I946">
        <v>1</v>
      </c>
      <c r="J946">
        <v>0</v>
      </c>
      <c r="K946">
        <f t="shared" si="15"/>
        <v>0</v>
      </c>
    </row>
    <row r="947" spans="1:11" x14ac:dyDescent="0.25">
      <c r="A947">
        <v>5</v>
      </c>
      <c r="B947" s="3">
        <v>71.72</v>
      </c>
      <c r="C947">
        <v>5</v>
      </c>
      <c r="D947" s="1">
        <v>45037</v>
      </c>
      <c r="E947" s="2">
        <v>0.4387806874305763</v>
      </c>
      <c r="F947">
        <v>1</v>
      </c>
      <c r="G947">
        <v>0</v>
      </c>
      <c r="H947">
        <v>1</v>
      </c>
      <c r="I947">
        <v>0</v>
      </c>
      <c r="J947">
        <v>0</v>
      </c>
      <c r="K947">
        <f t="shared" si="15"/>
        <v>0</v>
      </c>
    </row>
    <row r="948" spans="1:11" x14ac:dyDescent="0.25">
      <c r="A948">
        <v>1</v>
      </c>
      <c r="B948" s="3">
        <v>99.8</v>
      </c>
      <c r="C948">
        <v>15</v>
      </c>
      <c r="D948" s="1">
        <v>45145</v>
      </c>
      <c r="E948" s="2">
        <v>0.48405260367388642</v>
      </c>
      <c r="F948">
        <v>1</v>
      </c>
      <c r="G948">
        <v>1</v>
      </c>
      <c r="H948">
        <v>1</v>
      </c>
      <c r="I948">
        <v>1</v>
      </c>
      <c r="J948">
        <v>0</v>
      </c>
      <c r="K948">
        <f t="shared" si="15"/>
        <v>14.97</v>
      </c>
    </row>
    <row r="949" spans="1:11" x14ac:dyDescent="0.25">
      <c r="A949">
        <v>3</v>
      </c>
      <c r="B949" s="3">
        <v>28.85</v>
      </c>
      <c r="C949">
        <v>1</v>
      </c>
      <c r="D949" s="1">
        <v>45067</v>
      </c>
      <c r="E949" s="2">
        <v>0.91301288284945858</v>
      </c>
      <c r="F949">
        <v>1</v>
      </c>
      <c r="G949">
        <v>0</v>
      </c>
      <c r="H949">
        <v>0</v>
      </c>
      <c r="I949">
        <v>0</v>
      </c>
      <c r="J949">
        <v>0</v>
      </c>
      <c r="K949">
        <f t="shared" si="15"/>
        <v>0</v>
      </c>
    </row>
    <row r="950" spans="1:11" x14ac:dyDescent="0.25">
      <c r="A950">
        <v>8</v>
      </c>
      <c r="B950" s="3">
        <v>40.409999999999997</v>
      </c>
      <c r="C950">
        <v>19</v>
      </c>
      <c r="D950" s="1">
        <v>44979</v>
      </c>
      <c r="E950" s="2">
        <v>0.50272463776605358</v>
      </c>
      <c r="F950">
        <v>1</v>
      </c>
      <c r="G950">
        <v>1</v>
      </c>
      <c r="H950">
        <v>0</v>
      </c>
      <c r="I950">
        <v>0</v>
      </c>
      <c r="J950">
        <v>1</v>
      </c>
      <c r="K950">
        <f t="shared" si="15"/>
        <v>0</v>
      </c>
    </row>
    <row r="951" spans="1:11" x14ac:dyDescent="0.25">
      <c r="A951">
        <v>4</v>
      </c>
      <c r="B951" s="3">
        <v>105.86</v>
      </c>
      <c r="C951">
        <v>3</v>
      </c>
      <c r="D951" s="1">
        <v>45208</v>
      </c>
      <c r="E951" s="2">
        <v>0.6870483071659359</v>
      </c>
      <c r="F951">
        <v>1</v>
      </c>
      <c r="G951">
        <v>1</v>
      </c>
      <c r="H951">
        <v>0</v>
      </c>
      <c r="I951">
        <v>0</v>
      </c>
      <c r="J951">
        <v>0</v>
      </c>
      <c r="K951">
        <f t="shared" si="15"/>
        <v>0</v>
      </c>
    </row>
    <row r="952" spans="1:11" x14ac:dyDescent="0.25">
      <c r="A952">
        <v>9</v>
      </c>
      <c r="B952" s="3">
        <v>124.81</v>
      </c>
      <c r="C952">
        <v>29</v>
      </c>
      <c r="D952" s="1">
        <v>45271</v>
      </c>
      <c r="E952" s="2">
        <v>0.92236807988180725</v>
      </c>
      <c r="F952">
        <v>1</v>
      </c>
      <c r="G952">
        <v>0</v>
      </c>
      <c r="H952">
        <v>1</v>
      </c>
      <c r="I952">
        <v>1</v>
      </c>
      <c r="J952">
        <v>1</v>
      </c>
      <c r="K952">
        <f t="shared" si="15"/>
        <v>18.72</v>
      </c>
    </row>
    <row r="953" spans="1:11" x14ac:dyDescent="0.25">
      <c r="A953">
        <v>4</v>
      </c>
      <c r="B953" s="3">
        <v>30.32</v>
      </c>
      <c r="C953">
        <v>21</v>
      </c>
      <c r="D953" s="1">
        <v>45207</v>
      </c>
      <c r="E953" s="2">
        <v>0.6199112685897874</v>
      </c>
      <c r="F953">
        <v>1</v>
      </c>
      <c r="G953">
        <v>0</v>
      </c>
      <c r="H953">
        <v>1</v>
      </c>
      <c r="I953">
        <v>0</v>
      </c>
      <c r="J953">
        <v>1</v>
      </c>
      <c r="K953">
        <f t="shared" si="15"/>
        <v>4.54</v>
      </c>
    </row>
    <row r="954" spans="1:11" x14ac:dyDescent="0.25">
      <c r="A954">
        <v>1</v>
      </c>
      <c r="B954" s="3">
        <v>141.63</v>
      </c>
      <c r="C954">
        <v>21</v>
      </c>
      <c r="D954" s="1">
        <v>45234</v>
      </c>
      <c r="E954" s="2">
        <v>0.712332448325951</v>
      </c>
      <c r="F954">
        <v>1</v>
      </c>
      <c r="G954">
        <v>0</v>
      </c>
      <c r="H954">
        <v>1</v>
      </c>
      <c r="I954">
        <v>0</v>
      </c>
      <c r="J954">
        <v>1</v>
      </c>
      <c r="K954">
        <f t="shared" si="15"/>
        <v>21.24</v>
      </c>
    </row>
    <row r="955" spans="1:11" x14ac:dyDescent="0.25">
      <c r="A955">
        <v>6</v>
      </c>
      <c r="B955" s="3">
        <v>25.59</v>
      </c>
      <c r="C955">
        <v>21</v>
      </c>
      <c r="D955" s="1">
        <v>45255</v>
      </c>
      <c r="E955" s="2">
        <v>0.43762819358964045</v>
      </c>
      <c r="F955">
        <v>1</v>
      </c>
      <c r="G955">
        <v>0</v>
      </c>
      <c r="H955">
        <v>1</v>
      </c>
      <c r="I955">
        <v>0</v>
      </c>
      <c r="J955">
        <v>1</v>
      </c>
      <c r="K955">
        <f t="shared" si="15"/>
        <v>3.83</v>
      </c>
    </row>
    <row r="956" spans="1:11" x14ac:dyDescent="0.25">
      <c r="A956">
        <v>8</v>
      </c>
      <c r="B956" s="3">
        <v>41.77</v>
      </c>
      <c r="C956">
        <v>19</v>
      </c>
      <c r="D956" s="1">
        <v>44950</v>
      </c>
      <c r="E956" s="2">
        <v>0.88746458196378619</v>
      </c>
      <c r="F956">
        <v>1</v>
      </c>
      <c r="G956">
        <v>1</v>
      </c>
      <c r="H956">
        <v>0</v>
      </c>
      <c r="I956">
        <v>0</v>
      </c>
      <c r="J956">
        <v>1</v>
      </c>
      <c r="K956">
        <f t="shared" si="15"/>
        <v>0</v>
      </c>
    </row>
    <row r="957" spans="1:11" x14ac:dyDescent="0.25">
      <c r="A957">
        <v>7</v>
      </c>
      <c r="B957" s="3">
        <v>197.76</v>
      </c>
      <c r="C957">
        <v>13</v>
      </c>
      <c r="D957" s="1">
        <v>45164</v>
      </c>
      <c r="E957" s="2">
        <v>0.58884480357136026</v>
      </c>
      <c r="F957">
        <v>1</v>
      </c>
      <c r="G957">
        <v>0</v>
      </c>
      <c r="H957">
        <v>1</v>
      </c>
      <c r="I957">
        <v>1</v>
      </c>
      <c r="J957">
        <v>0</v>
      </c>
      <c r="K957">
        <f t="shared" si="15"/>
        <v>29.66</v>
      </c>
    </row>
    <row r="958" spans="1:11" x14ac:dyDescent="0.25">
      <c r="A958">
        <v>3</v>
      </c>
      <c r="B958" s="3">
        <v>114.7</v>
      </c>
      <c r="C958">
        <v>27</v>
      </c>
      <c r="D958" s="1">
        <v>45202</v>
      </c>
      <c r="E958" s="2">
        <v>0.65371542037297159</v>
      </c>
      <c r="F958">
        <v>1</v>
      </c>
      <c r="G958">
        <v>1</v>
      </c>
      <c r="H958">
        <v>0</v>
      </c>
      <c r="I958">
        <v>1</v>
      </c>
      <c r="J958">
        <v>1</v>
      </c>
      <c r="K958">
        <f t="shared" si="15"/>
        <v>17.2</v>
      </c>
    </row>
    <row r="959" spans="1:11" x14ac:dyDescent="0.25">
      <c r="A959">
        <v>3</v>
      </c>
      <c r="B959" s="3">
        <v>62.82</v>
      </c>
      <c r="C959">
        <v>7</v>
      </c>
      <c r="D959" s="1">
        <v>44941</v>
      </c>
      <c r="E959" s="2">
        <v>0.93210763883658654</v>
      </c>
      <c r="F959">
        <v>1</v>
      </c>
      <c r="G959">
        <v>1</v>
      </c>
      <c r="H959">
        <v>1</v>
      </c>
      <c r="I959">
        <v>0</v>
      </c>
      <c r="J959">
        <v>0</v>
      </c>
      <c r="K959">
        <f t="shared" si="15"/>
        <v>0</v>
      </c>
    </row>
    <row r="960" spans="1:11" x14ac:dyDescent="0.25">
      <c r="A960">
        <v>2</v>
      </c>
      <c r="B960" s="3">
        <v>38.17</v>
      </c>
      <c r="C960">
        <v>27</v>
      </c>
      <c r="D960" s="1">
        <v>45103</v>
      </c>
      <c r="E960" s="2">
        <v>0.44719079950178647</v>
      </c>
      <c r="F960">
        <v>1</v>
      </c>
      <c r="G960">
        <v>1</v>
      </c>
      <c r="H960">
        <v>0</v>
      </c>
      <c r="I960">
        <v>1</v>
      </c>
      <c r="J960">
        <v>1</v>
      </c>
      <c r="K960">
        <f t="shared" si="15"/>
        <v>5.72</v>
      </c>
    </row>
    <row r="961" spans="1:11" x14ac:dyDescent="0.25">
      <c r="A961">
        <v>5</v>
      </c>
      <c r="B961" s="3">
        <v>124.9</v>
      </c>
      <c r="C961">
        <v>28</v>
      </c>
      <c r="D961" s="1">
        <v>45110</v>
      </c>
      <c r="E961" s="2">
        <v>0.93746559028120768</v>
      </c>
      <c r="F961">
        <v>0</v>
      </c>
      <c r="G961">
        <v>0</v>
      </c>
      <c r="H961">
        <v>1</v>
      </c>
      <c r="I961">
        <v>1</v>
      </c>
      <c r="J961">
        <v>1</v>
      </c>
      <c r="K961">
        <f t="shared" si="15"/>
        <v>18.73</v>
      </c>
    </row>
    <row r="962" spans="1:11" x14ac:dyDescent="0.25">
      <c r="A962">
        <v>3</v>
      </c>
      <c r="B962" s="3">
        <v>196.22</v>
      </c>
      <c r="C962">
        <v>11</v>
      </c>
      <c r="D962" s="1">
        <v>45255</v>
      </c>
      <c r="E962" s="2">
        <v>0.44686732733244217</v>
      </c>
      <c r="F962">
        <v>1</v>
      </c>
      <c r="G962">
        <v>1</v>
      </c>
      <c r="H962">
        <v>0</v>
      </c>
      <c r="I962">
        <v>1</v>
      </c>
      <c r="J962">
        <v>0</v>
      </c>
      <c r="K962">
        <f t="shared" si="15"/>
        <v>0</v>
      </c>
    </row>
    <row r="963" spans="1:11" x14ac:dyDescent="0.25">
      <c r="A963">
        <v>5</v>
      </c>
      <c r="B963" s="3">
        <v>132.72999999999999</v>
      </c>
      <c r="C963">
        <v>11</v>
      </c>
      <c r="D963" s="1">
        <v>45225</v>
      </c>
      <c r="E963" s="2">
        <v>0.86808964348044304</v>
      </c>
      <c r="F963">
        <v>1</v>
      </c>
      <c r="G963">
        <v>1</v>
      </c>
      <c r="H963">
        <v>0</v>
      </c>
      <c r="I963">
        <v>1</v>
      </c>
      <c r="J963">
        <v>0</v>
      </c>
      <c r="K963">
        <f t="shared" ref="K963:K1001" si="16">IF(H963+I963+J963&gt;1,ROUNDDOWN(B963*0.15,2),0)</f>
        <v>0</v>
      </c>
    </row>
    <row r="964" spans="1:11" x14ac:dyDescent="0.25">
      <c r="A964">
        <v>1</v>
      </c>
      <c r="B964" s="3">
        <v>147.86000000000001</v>
      </c>
      <c r="C964">
        <v>7</v>
      </c>
      <c r="D964" s="1">
        <v>45197</v>
      </c>
      <c r="E964" s="2">
        <v>0.79303288777144276</v>
      </c>
      <c r="F964">
        <v>1</v>
      </c>
      <c r="G964">
        <v>1</v>
      </c>
      <c r="H964">
        <v>1</v>
      </c>
      <c r="I964">
        <v>0</v>
      </c>
      <c r="J964">
        <v>0</v>
      </c>
      <c r="K964">
        <f t="shared" si="16"/>
        <v>0</v>
      </c>
    </row>
    <row r="965" spans="1:11" x14ac:dyDescent="0.25">
      <c r="A965">
        <v>2</v>
      </c>
      <c r="B965" s="3">
        <v>187.4</v>
      </c>
      <c r="C965">
        <v>14</v>
      </c>
      <c r="D965" s="1">
        <v>45004</v>
      </c>
      <c r="E965" s="2">
        <v>0.52769844282228107</v>
      </c>
      <c r="F965">
        <v>0</v>
      </c>
      <c r="G965">
        <v>1</v>
      </c>
      <c r="H965">
        <v>1</v>
      </c>
      <c r="I965">
        <v>1</v>
      </c>
      <c r="J965">
        <v>0</v>
      </c>
      <c r="K965">
        <f t="shared" si="16"/>
        <v>28.11</v>
      </c>
    </row>
    <row r="966" spans="1:11" x14ac:dyDescent="0.25">
      <c r="A966">
        <v>10</v>
      </c>
      <c r="B966" s="3">
        <v>45.85</v>
      </c>
      <c r="C966">
        <v>25</v>
      </c>
      <c r="D966" s="1">
        <v>45020</v>
      </c>
      <c r="E966" s="2">
        <v>0.72186354547709253</v>
      </c>
      <c r="F966">
        <v>1</v>
      </c>
      <c r="G966">
        <v>0</v>
      </c>
      <c r="H966">
        <v>0</v>
      </c>
      <c r="I966">
        <v>1</v>
      </c>
      <c r="J966">
        <v>1</v>
      </c>
      <c r="K966">
        <f t="shared" si="16"/>
        <v>6.87</v>
      </c>
    </row>
    <row r="967" spans="1:11" x14ac:dyDescent="0.25">
      <c r="A967">
        <v>2</v>
      </c>
      <c r="B967" s="3">
        <v>5.35</v>
      </c>
      <c r="C967">
        <v>5</v>
      </c>
      <c r="D967" s="1">
        <v>45066</v>
      </c>
      <c r="E967" s="2">
        <v>0.58793623596655831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f t="shared" si="16"/>
        <v>0</v>
      </c>
    </row>
    <row r="968" spans="1:11" x14ac:dyDescent="0.25">
      <c r="A968">
        <v>9</v>
      </c>
      <c r="B968" s="3">
        <v>76.92</v>
      </c>
      <c r="C968">
        <v>29</v>
      </c>
      <c r="D968" s="1">
        <v>45026</v>
      </c>
      <c r="E968" s="2">
        <v>0.63595548021904247</v>
      </c>
      <c r="F968">
        <v>1</v>
      </c>
      <c r="G968">
        <v>0</v>
      </c>
      <c r="H968">
        <v>1</v>
      </c>
      <c r="I968">
        <v>1</v>
      </c>
      <c r="J968">
        <v>1</v>
      </c>
      <c r="K968">
        <f t="shared" si="16"/>
        <v>11.53</v>
      </c>
    </row>
    <row r="969" spans="1:11" x14ac:dyDescent="0.25">
      <c r="A969">
        <v>3</v>
      </c>
      <c r="B969" s="3">
        <v>127.86</v>
      </c>
      <c r="C969">
        <v>8</v>
      </c>
      <c r="D969" s="1">
        <v>45003</v>
      </c>
      <c r="E969" s="2">
        <v>0.6420875767645684</v>
      </c>
      <c r="F969">
        <v>0</v>
      </c>
      <c r="G969">
        <v>0</v>
      </c>
      <c r="H969">
        <v>0</v>
      </c>
      <c r="I969">
        <v>1</v>
      </c>
      <c r="J969">
        <v>0</v>
      </c>
      <c r="K969">
        <f t="shared" si="16"/>
        <v>0</v>
      </c>
    </row>
    <row r="970" spans="1:11" x14ac:dyDescent="0.25">
      <c r="A970">
        <v>6</v>
      </c>
      <c r="B970" s="3">
        <v>177.36</v>
      </c>
      <c r="C970">
        <v>18</v>
      </c>
      <c r="D970" s="1">
        <v>44993</v>
      </c>
      <c r="E970" s="2">
        <v>0.45164272980622155</v>
      </c>
      <c r="F970">
        <v>0</v>
      </c>
      <c r="G970">
        <v>1</v>
      </c>
      <c r="H970">
        <v>0</v>
      </c>
      <c r="I970">
        <v>0</v>
      </c>
      <c r="J970">
        <v>1</v>
      </c>
      <c r="K970">
        <f t="shared" si="16"/>
        <v>0</v>
      </c>
    </row>
    <row r="971" spans="1:11" x14ac:dyDescent="0.25">
      <c r="A971">
        <v>4</v>
      </c>
      <c r="B971" s="3">
        <v>161.21</v>
      </c>
      <c r="C971">
        <v>14</v>
      </c>
      <c r="D971" s="1">
        <v>45284</v>
      </c>
      <c r="E971" s="2">
        <v>0.89836020210764866</v>
      </c>
      <c r="F971">
        <v>0</v>
      </c>
      <c r="G971">
        <v>1</v>
      </c>
      <c r="H971">
        <v>1</v>
      </c>
      <c r="I971">
        <v>1</v>
      </c>
      <c r="J971">
        <v>0</v>
      </c>
      <c r="K971">
        <f t="shared" si="16"/>
        <v>24.18</v>
      </c>
    </row>
    <row r="972" spans="1:11" x14ac:dyDescent="0.25">
      <c r="A972">
        <v>2</v>
      </c>
      <c r="B972" s="3">
        <v>65.040000000000006</v>
      </c>
      <c r="C972">
        <v>25</v>
      </c>
      <c r="D972" s="1">
        <v>45000</v>
      </c>
      <c r="E972" s="2">
        <v>0.43590626670902421</v>
      </c>
      <c r="F972">
        <v>1</v>
      </c>
      <c r="G972">
        <v>0</v>
      </c>
      <c r="H972">
        <v>0</v>
      </c>
      <c r="I972">
        <v>1</v>
      </c>
      <c r="J972">
        <v>1</v>
      </c>
      <c r="K972">
        <f t="shared" si="16"/>
        <v>9.75</v>
      </c>
    </row>
    <row r="973" spans="1:11" x14ac:dyDescent="0.25">
      <c r="A973">
        <v>3</v>
      </c>
      <c r="B973" s="3">
        <v>50.08</v>
      </c>
      <c r="C973">
        <v>25</v>
      </c>
      <c r="D973" s="1">
        <v>45291</v>
      </c>
      <c r="E973" s="2">
        <v>0.69958578420150586</v>
      </c>
      <c r="F973">
        <v>1</v>
      </c>
      <c r="G973">
        <v>0</v>
      </c>
      <c r="H973">
        <v>0</v>
      </c>
      <c r="I973">
        <v>1</v>
      </c>
      <c r="J973">
        <v>1</v>
      </c>
      <c r="K973">
        <f t="shared" si="16"/>
        <v>7.51</v>
      </c>
    </row>
    <row r="974" spans="1:11" x14ac:dyDescent="0.25">
      <c r="A974">
        <v>10</v>
      </c>
      <c r="B974" s="3">
        <v>49.05</v>
      </c>
      <c r="C974">
        <v>21</v>
      </c>
      <c r="D974" s="1">
        <v>45167</v>
      </c>
      <c r="E974" s="2">
        <v>0.90113260462763889</v>
      </c>
      <c r="F974">
        <v>1</v>
      </c>
      <c r="G974">
        <v>0</v>
      </c>
      <c r="H974">
        <v>1</v>
      </c>
      <c r="I974">
        <v>0</v>
      </c>
      <c r="J974">
        <v>1</v>
      </c>
      <c r="K974">
        <f t="shared" si="16"/>
        <v>7.35</v>
      </c>
    </row>
    <row r="975" spans="1:11" x14ac:dyDescent="0.25">
      <c r="A975">
        <v>3</v>
      </c>
      <c r="B975" s="3">
        <v>30.9</v>
      </c>
      <c r="C975">
        <v>3</v>
      </c>
      <c r="D975" s="1">
        <v>45060</v>
      </c>
      <c r="E975" s="2">
        <v>0.53908968740530905</v>
      </c>
      <c r="F975">
        <v>1</v>
      </c>
      <c r="G975">
        <v>1</v>
      </c>
      <c r="H975">
        <v>0</v>
      </c>
      <c r="I975">
        <v>0</v>
      </c>
      <c r="J975">
        <v>0</v>
      </c>
      <c r="K975">
        <f t="shared" si="16"/>
        <v>0</v>
      </c>
    </row>
    <row r="976" spans="1:11" x14ac:dyDescent="0.25">
      <c r="A976">
        <v>2</v>
      </c>
      <c r="B976" s="3">
        <v>122.83</v>
      </c>
      <c r="C976">
        <v>3</v>
      </c>
      <c r="D976" s="1">
        <v>45149</v>
      </c>
      <c r="E976" s="2">
        <v>0.56747284611599669</v>
      </c>
      <c r="F976">
        <v>1</v>
      </c>
      <c r="G976">
        <v>1</v>
      </c>
      <c r="H976">
        <v>0</v>
      </c>
      <c r="I976">
        <v>0</v>
      </c>
      <c r="J976">
        <v>0</v>
      </c>
      <c r="K976">
        <f t="shared" si="16"/>
        <v>0</v>
      </c>
    </row>
    <row r="977" spans="1:11" x14ac:dyDescent="0.25">
      <c r="A977">
        <v>5</v>
      </c>
      <c r="B977" s="3">
        <v>193.08</v>
      </c>
      <c r="C977">
        <v>3</v>
      </c>
      <c r="D977" s="1">
        <v>45136</v>
      </c>
      <c r="E977" s="2">
        <v>0.42071477937116353</v>
      </c>
      <c r="F977">
        <v>1</v>
      </c>
      <c r="G977">
        <v>1</v>
      </c>
      <c r="H977">
        <v>0</v>
      </c>
      <c r="I977">
        <v>0</v>
      </c>
      <c r="J977">
        <v>0</v>
      </c>
      <c r="K977">
        <f t="shared" si="16"/>
        <v>0</v>
      </c>
    </row>
    <row r="978" spans="1:11" x14ac:dyDescent="0.25">
      <c r="A978">
        <v>2</v>
      </c>
      <c r="B978" s="3">
        <v>86.37</v>
      </c>
      <c r="C978">
        <v>4</v>
      </c>
      <c r="D978" s="1">
        <v>45158</v>
      </c>
      <c r="E978" s="2">
        <v>0.62771990702768721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f t="shared" si="16"/>
        <v>0</v>
      </c>
    </row>
    <row r="979" spans="1:11" x14ac:dyDescent="0.25">
      <c r="A979">
        <v>10</v>
      </c>
      <c r="B979" s="3">
        <v>163.72</v>
      </c>
      <c r="C979">
        <v>21</v>
      </c>
      <c r="D979" s="1">
        <v>45253</v>
      </c>
      <c r="E979" s="2">
        <v>0.95911541718960791</v>
      </c>
      <c r="F979">
        <v>1</v>
      </c>
      <c r="G979">
        <v>0</v>
      </c>
      <c r="H979">
        <v>1</v>
      </c>
      <c r="I979">
        <v>0</v>
      </c>
      <c r="J979">
        <v>1</v>
      </c>
      <c r="K979">
        <f t="shared" si="16"/>
        <v>24.55</v>
      </c>
    </row>
    <row r="980" spans="1:11" x14ac:dyDescent="0.25">
      <c r="A980">
        <v>8</v>
      </c>
      <c r="B980" s="3">
        <v>31.09</v>
      </c>
      <c r="C980">
        <v>3</v>
      </c>
      <c r="D980" s="1">
        <v>45055</v>
      </c>
      <c r="E980" s="2">
        <v>0.52646442196744603</v>
      </c>
      <c r="F980">
        <v>1</v>
      </c>
      <c r="G980">
        <v>1</v>
      </c>
      <c r="H980">
        <v>0</v>
      </c>
      <c r="I980">
        <v>0</v>
      </c>
      <c r="J980">
        <v>0</v>
      </c>
      <c r="K980">
        <f t="shared" si="16"/>
        <v>0</v>
      </c>
    </row>
    <row r="981" spans="1:11" x14ac:dyDescent="0.25">
      <c r="A981">
        <v>5</v>
      </c>
      <c r="B981" s="3">
        <v>18.95</v>
      </c>
      <c r="C981">
        <v>15</v>
      </c>
      <c r="D981" s="1">
        <v>45290</v>
      </c>
      <c r="E981" s="2">
        <v>0.56001330298303376</v>
      </c>
      <c r="F981">
        <v>1</v>
      </c>
      <c r="G981">
        <v>1</v>
      </c>
      <c r="H981">
        <v>1</v>
      </c>
      <c r="I981">
        <v>1</v>
      </c>
      <c r="J981">
        <v>0</v>
      </c>
      <c r="K981">
        <f t="shared" si="16"/>
        <v>2.84</v>
      </c>
    </row>
    <row r="982" spans="1:11" x14ac:dyDescent="0.25">
      <c r="A982">
        <v>8</v>
      </c>
      <c r="B982" s="3">
        <v>137.66999999999999</v>
      </c>
      <c r="C982">
        <v>7</v>
      </c>
      <c r="D982" s="1">
        <v>45040</v>
      </c>
      <c r="E982" s="2">
        <v>0.60713823812637058</v>
      </c>
      <c r="F982">
        <v>1</v>
      </c>
      <c r="G982">
        <v>1</v>
      </c>
      <c r="H982">
        <v>1</v>
      </c>
      <c r="I982">
        <v>0</v>
      </c>
      <c r="J982">
        <v>0</v>
      </c>
      <c r="K982">
        <f t="shared" si="16"/>
        <v>0</v>
      </c>
    </row>
    <row r="983" spans="1:11" x14ac:dyDescent="0.25">
      <c r="A983">
        <v>1</v>
      </c>
      <c r="B983" s="3">
        <v>175.95</v>
      </c>
      <c r="C983">
        <v>28</v>
      </c>
      <c r="D983" s="1">
        <v>45271</v>
      </c>
      <c r="E983" s="2">
        <v>0.92772812849112563</v>
      </c>
      <c r="F983">
        <v>0</v>
      </c>
      <c r="G983">
        <v>0</v>
      </c>
      <c r="H983">
        <v>1</v>
      </c>
      <c r="I983">
        <v>1</v>
      </c>
      <c r="J983">
        <v>1</v>
      </c>
      <c r="K983">
        <f t="shared" si="16"/>
        <v>26.39</v>
      </c>
    </row>
    <row r="984" spans="1:11" x14ac:dyDescent="0.25">
      <c r="A984">
        <v>8</v>
      </c>
      <c r="B984" s="3">
        <v>52.65</v>
      </c>
      <c r="C984">
        <v>30</v>
      </c>
      <c r="D984" s="1">
        <v>45115</v>
      </c>
      <c r="E984" s="2">
        <v>0.8269088151419397</v>
      </c>
      <c r="F984">
        <v>0</v>
      </c>
      <c r="G984">
        <v>1</v>
      </c>
      <c r="H984">
        <v>1</v>
      </c>
      <c r="I984">
        <v>1</v>
      </c>
      <c r="J984">
        <v>1</v>
      </c>
      <c r="K984">
        <f t="shared" si="16"/>
        <v>7.89</v>
      </c>
    </row>
    <row r="985" spans="1:11" x14ac:dyDescent="0.25">
      <c r="A985">
        <v>5</v>
      </c>
      <c r="B985" s="3">
        <v>45.5</v>
      </c>
      <c r="C985">
        <v>16</v>
      </c>
      <c r="D985" s="1">
        <v>45038</v>
      </c>
      <c r="E985" s="2">
        <v>0.88288221677898515</v>
      </c>
      <c r="F985">
        <v>0</v>
      </c>
      <c r="G985">
        <v>0</v>
      </c>
      <c r="H985">
        <v>0</v>
      </c>
      <c r="I985">
        <v>0</v>
      </c>
      <c r="J985">
        <v>1</v>
      </c>
      <c r="K985">
        <f t="shared" si="16"/>
        <v>0</v>
      </c>
    </row>
    <row r="986" spans="1:11" x14ac:dyDescent="0.25">
      <c r="A986">
        <v>9</v>
      </c>
      <c r="B986" s="3">
        <v>103.75</v>
      </c>
      <c r="C986">
        <v>19</v>
      </c>
      <c r="D986" s="1">
        <v>45046</v>
      </c>
      <c r="E986" s="2">
        <v>0.61789463958938284</v>
      </c>
      <c r="F986">
        <v>1</v>
      </c>
      <c r="G986">
        <v>1</v>
      </c>
      <c r="H986">
        <v>0</v>
      </c>
      <c r="I986">
        <v>0</v>
      </c>
      <c r="J986">
        <v>1</v>
      </c>
      <c r="K986">
        <f t="shared" si="16"/>
        <v>0</v>
      </c>
    </row>
    <row r="987" spans="1:11" x14ac:dyDescent="0.25">
      <c r="A987">
        <v>3</v>
      </c>
      <c r="B987" s="3">
        <v>53.77</v>
      </c>
      <c r="C987">
        <v>6</v>
      </c>
      <c r="D987" s="1">
        <v>44981</v>
      </c>
      <c r="E987" s="2">
        <v>0.92936161152994345</v>
      </c>
      <c r="F987">
        <v>0</v>
      </c>
      <c r="G987">
        <v>1</v>
      </c>
      <c r="H987">
        <v>1</v>
      </c>
      <c r="I987">
        <v>0</v>
      </c>
      <c r="J987">
        <v>0</v>
      </c>
      <c r="K987">
        <f t="shared" si="16"/>
        <v>0</v>
      </c>
    </row>
    <row r="988" spans="1:11" x14ac:dyDescent="0.25">
      <c r="A988">
        <v>5</v>
      </c>
      <c r="B988" s="3">
        <v>28.42</v>
      </c>
      <c r="C988">
        <v>2</v>
      </c>
      <c r="D988" s="1">
        <v>45034</v>
      </c>
      <c r="E988" s="2">
        <v>0.4453914225013435</v>
      </c>
      <c r="F988">
        <v>0</v>
      </c>
      <c r="G988">
        <v>1</v>
      </c>
      <c r="H988">
        <v>0</v>
      </c>
      <c r="I988">
        <v>0</v>
      </c>
      <c r="J988">
        <v>0</v>
      </c>
      <c r="K988">
        <f t="shared" si="16"/>
        <v>0</v>
      </c>
    </row>
    <row r="989" spans="1:11" x14ac:dyDescent="0.25">
      <c r="A989">
        <v>3</v>
      </c>
      <c r="B989" s="3">
        <v>37.75</v>
      </c>
      <c r="C989">
        <v>29</v>
      </c>
      <c r="D989" s="1">
        <v>45052</v>
      </c>
      <c r="E989" s="2">
        <v>0.56514135105787822</v>
      </c>
      <c r="F989">
        <v>1</v>
      </c>
      <c r="G989">
        <v>0</v>
      </c>
      <c r="H989">
        <v>1</v>
      </c>
      <c r="I989">
        <v>1</v>
      </c>
      <c r="J989">
        <v>1</v>
      </c>
      <c r="K989">
        <f t="shared" si="16"/>
        <v>5.66</v>
      </c>
    </row>
    <row r="990" spans="1:11" x14ac:dyDescent="0.25">
      <c r="A990">
        <v>10</v>
      </c>
      <c r="B990" s="3">
        <v>154.84</v>
      </c>
      <c r="C990">
        <v>19</v>
      </c>
      <c r="D990" s="1">
        <v>44939</v>
      </c>
      <c r="E990" s="2">
        <v>0.80419096224167586</v>
      </c>
      <c r="F990">
        <v>1</v>
      </c>
      <c r="G990">
        <v>1</v>
      </c>
      <c r="H990">
        <v>0</v>
      </c>
      <c r="I990">
        <v>0</v>
      </c>
      <c r="J990">
        <v>1</v>
      </c>
      <c r="K990">
        <f t="shared" si="16"/>
        <v>0</v>
      </c>
    </row>
    <row r="991" spans="1:11" x14ac:dyDescent="0.25">
      <c r="A991">
        <v>8</v>
      </c>
      <c r="B991" s="3">
        <v>118.14</v>
      </c>
      <c r="C991">
        <v>21</v>
      </c>
      <c r="D991" s="1">
        <v>44952</v>
      </c>
      <c r="E991" s="2">
        <v>0.575860774335895</v>
      </c>
      <c r="F991">
        <v>1</v>
      </c>
      <c r="G991">
        <v>0</v>
      </c>
      <c r="H991">
        <v>1</v>
      </c>
      <c r="I991">
        <v>0</v>
      </c>
      <c r="J991">
        <v>1</v>
      </c>
      <c r="K991">
        <f t="shared" si="16"/>
        <v>17.72</v>
      </c>
    </row>
    <row r="992" spans="1:11" x14ac:dyDescent="0.25">
      <c r="A992">
        <v>4</v>
      </c>
      <c r="B992" s="3">
        <v>145.87</v>
      </c>
      <c r="C992">
        <v>7</v>
      </c>
      <c r="D992" s="1">
        <v>45157</v>
      </c>
      <c r="E992" s="2">
        <v>0.90725834632564872</v>
      </c>
      <c r="F992">
        <v>1</v>
      </c>
      <c r="G992">
        <v>1</v>
      </c>
      <c r="H992">
        <v>1</v>
      </c>
      <c r="I992">
        <v>0</v>
      </c>
      <c r="J992">
        <v>0</v>
      </c>
      <c r="K992">
        <f t="shared" si="16"/>
        <v>0</v>
      </c>
    </row>
    <row r="993" spans="1:11" x14ac:dyDescent="0.25">
      <c r="A993">
        <v>2</v>
      </c>
      <c r="B993" s="3">
        <v>136.77000000000001</v>
      </c>
      <c r="C993">
        <v>6</v>
      </c>
      <c r="D993" s="1">
        <v>45161</v>
      </c>
      <c r="E993" s="2">
        <v>0.58256990971224176</v>
      </c>
      <c r="F993">
        <v>0</v>
      </c>
      <c r="G993">
        <v>1</v>
      </c>
      <c r="H993">
        <v>1</v>
      </c>
      <c r="I993">
        <v>0</v>
      </c>
      <c r="J993">
        <v>0</v>
      </c>
      <c r="K993">
        <f t="shared" si="16"/>
        <v>0</v>
      </c>
    </row>
    <row r="994" spans="1:11" x14ac:dyDescent="0.25">
      <c r="A994">
        <v>1</v>
      </c>
      <c r="B994" s="3">
        <v>121.43</v>
      </c>
      <c r="C994">
        <v>25</v>
      </c>
      <c r="D994" s="1">
        <v>45004</v>
      </c>
      <c r="E994" s="2">
        <v>0.63349248178038531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f t="shared" si="16"/>
        <v>18.21</v>
      </c>
    </row>
    <row r="995" spans="1:11" x14ac:dyDescent="0.25">
      <c r="A995">
        <v>10</v>
      </c>
      <c r="B995" s="3">
        <v>143.25</v>
      </c>
      <c r="C995">
        <v>12</v>
      </c>
      <c r="D995" s="1">
        <v>45041</v>
      </c>
      <c r="E995" s="2">
        <v>0.83304510613285088</v>
      </c>
      <c r="F995">
        <v>0</v>
      </c>
      <c r="G995">
        <v>0</v>
      </c>
      <c r="H995">
        <v>1</v>
      </c>
      <c r="I995">
        <v>1</v>
      </c>
      <c r="J995">
        <v>0</v>
      </c>
      <c r="K995">
        <f t="shared" si="16"/>
        <v>21.48</v>
      </c>
    </row>
    <row r="996" spans="1:11" x14ac:dyDescent="0.25">
      <c r="A996">
        <v>9</v>
      </c>
      <c r="B996" s="3">
        <v>181.48</v>
      </c>
      <c r="C996">
        <v>9</v>
      </c>
      <c r="D996" s="1">
        <v>45007</v>
      </c>
      <c r="E996" s="2">
        <v>0.76627892114651053</v>
      </c>
      <c r="F996">
        <v>1</v>
      </c>
      <c r="G996">
        <v>0</v>
      </c>
      <c r="H996">
        <v>0</v>
      </c>
      <c r="I996">
        <v>1</v>
      </c>
      <c r="J996">
        <v>0</v>
      </c>
      <c r="K996">
        <f t="shared" si="16"/>
        <v>0</v>
      </c>
    </row>
    <row r="997" spans="1:11" x14ac:dyDescent="0.25">
      <c r="A997">
        <v>10</v>
      </c>
      <c r="B997" s="3">
        <v>186.99</v>
      </c>
      <c r="C997">
        <v>2</v>
      </c>
      <c r="D997" s="1">
        <v>45013</v>
      </c>
      <c r="E997" s="2">
        <v>0.9235521124094157</v>
      </c>
      <c r="F997">
        <v>0</v>
      </c>
      <c r="G997">
        <v>1</v>
      </c>
      <c r="H997">
        <v>0</v>
      </c>
      <c r="I997">
        <v>0</v>
      </c>
      <c r="J997">
        <v>0</v>
      </c>
      <c r="K997">
        <f t="shared" si="16"/>
        <v>0</v>
      </c>
    </row>
    <row r="998" spans="1:11" x14ac:dyDescent="0.25">
      <c r="A998">
        <v>7</v>
      </c>
      <c r="B998" s="3">
        <v>198.86</v>
      </c>
      <c r="C998">
        <v>7</v>
      </c>
      <c r="D998" s="1">
        <v>44998</v>
      </c>
      <c r="E998" s="2">
        <v>0.48957138030994218</v>
      </c>
      <c r="F998">
        <v>1</v>
      </c>
      <c r="G998">
        <v>1</v>
      </c>
      <c r="H998">
        <v>1</v>
      </c>
      <c r="I998">
        <v>0</v>
      </c>
      <c r="J998">
        <v>0</v>
      </c>
      <c r="K998">
        <f t="shared" si="16"/>
        <v>0</v>
      </c>
    </row>
    <row r="999" spans="1:11" x14ac:dyDescent="0.25">
      <c r="A999">
        <v>2</v>
      </c>
      <c r="B999" s="3">
        <v>63.01</v>
      </c>
      <c r="C999">
        <v>16</v>
      </c>
      <c r="D999" s="1">
        <v>45113</v>
      </c>
      <c r="E999" s="2">
        <v>0.47622098604637608</v>
      </c>
      <c r="F999">
        <v>0</v>
      </c>
      <c r="G999">
        <v>0</v>
      </c>
      <c r="H999">
        <v>0</v>
      </c>
      <c r="I999">
        <v>0</v>
      </c>
      <c r="J999">
        <v>1</v>
      </c>
      <c r="K999">
        <f t="shared" si="16"/>
        <v>0</v>
      </c>
    </row>
    <row r="1000" spans="1:11" x14ac:dyDescent="0.25">
      <c r="A1000">
        <v>9</v>
      </c>
      <c r="B1000" s="3">
        <v>12.05</v>
      </c>
      <c r="C1000">
        <v>7</v>
      </c>
      <c r="D1000" s="1">
        <v>45167</v>
      </c>
      <c r="E1000" s="2">
        <v>0.91721584732055406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f t="shared" si="16"/>
        <v>0</v>
      </c>
    </row>
    <row r="1001" spans="1:11" x14ac:dyDescent="0.25">
      <c r="A1001">
        <v>9</v>
      </c>
      <c r="B1001" s="3">
        <v>22.51</v>
      </c>
      <c r="C1001">
        <v>25</v>
      </c>
      <c r="D1001" s="1">
        <v>45072</v>
      </c>
      <c r="E1001" s="2">
        <v>0.88085068464086991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f t="shared" si="16"/>
        <v>3.37</v>
      </c>
    </row>
  </sheetData>
  <phoneticPr fontId="4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Arkusz1</vt:lpstr>
      <vt:lpstr>Dane</vt:lpstr>
      <vt:lpstr>Zad1</vt:lpstr>
      <vt:lpstr>Zad2</vt:lpstr>
      <vt:lpstr>Zad3</vt:lpstr>
      <vt:lpstr>Zad4</vt:lpstr>
      <vt:lpstr>Zad5</vt:lpstr>
      <vt:lpstr>Zad6</vt:lpstr>
      <vt:lpstr>Zad7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Kurpiewski</dc:creator>
  <cp:lastModifiedBy>Damian Kurpiewski</cp:lastModifiedBy>
  <dcterms:created xsi:type="dcterms:W3CDTF">2024-03-08T20:13:50Z</dcterms:created>
  <dcterms:modified xsi:type="dcterms:W3CDTF">2024-03-11T16:24:30Z</dcterms:modified>
</cp:coreProperties>
</file>