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Работа кафедра\2023 11 17 АКАТОН\Кейс Сбербанк_data_anal\"/>
    </mc:Choice>
  </mc:AlternateContent>
  <bookViews>
    <workbookView xWindow="0" yWindow="0" windowWidth="29070" windowHeight="15870"/>
  </bookViews>
  <sheets>
    <sheet name="Sheet1" sheetId="1" r:id="rId1"/>
    <sheet name="Лист4" sheetId="6" r:id="rId2"/>
    <sheet name="сводная табл и графика" sheetId="5" r:id="rId3"/>
    <sheet name="Лист1" sheetId="4" r:id="rId4"/>
    <sheet name="Лист2" sheetId="3" r:id="rId5"/>
  </sheets>
  <calcPr calcId="162913"/>
  <pivotCaches>
    <pivotCache cacheId="2" r:id="rId6"/>
  </pivotCaches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<sst xmlns="http://schemas.openxmlformats.org/spreadsheetml/2006/main" count="194" uniqueCount="47">
  <si>
    <t>ОКВЭД, дополнительные</t>
  </si>
  <si>
    <t>Линия тренда дохода</t>
  </si>
  <si>
    <t>Наименование основного ОКВЭД</t>
  </si>
  <si>
    <t>bank_straxovanie_otvet</t>
  </si>
  <si>
    <t>acreditiv</t>
  </si>
  <si>
    <t>mb_a</t>
  </si>
  <si>
    <t>itog_bank</t>
  </si>
  <si>
    <t>ОКВЭД, основная деятельность</t>
  </si>
  <si>
    <t>Сегмент id</t>
  </si>
  <si>
    <t>Кластер</t>
  </si>
  <si>
    <t>obsluzh_rts_val</t>
  </si>
  <si>
    <t>proekt_finans</t>
  </si>
  <si>
    <t>pfi</t>
  </si>
  <si>
    <t>itog_eko</t>
  </si>
  <si>
    <t>bank_straxovanie_imush</t>
  </si>
  <si>
    <t>invest_kredit</t>
  </si>
  <si>
    <t>Топ-1</t>
  </si>
  <si>
    <t>Топ-2</t>
  </si>
  <si>
    <t>Топ-3</t>
  </si>
  <si>
    <t>Причина оттока</t>
  </si>
  <si>
    <t>Компания в ликвидации</t>
  </si>
  <si>
    <t>Обоснование ухода</t>
  </si>
  <si>
    <t>У клиентов нет проектного финансирования (имеют - 3 чел)</t>
  </si>
  <si>
    <t>Подаваляющее большинство клиентов не застраховано имущественно (27 чел. )</t>
  </si>
  <si>
    <t>кол-во</t>
  </si>
  <si>
    <t>Часть компаний терпят убытки</t>
  </si>
  <si>
    <t>Ликвидация фирмы и огромный убыток</t>
  </si>
  <si>
    <t>Близкий к "0" доход и ОКВЭД, связанный с строительством</t>
  </si>
  <si>
    <t>Клиент связан со строительными проектами, доход выше нуля. Вероятно, отказ от услуг эквайринга связан с уменьшением издержек / закрытием неликвида.</t>
  </si>
  <si>
    <t>Клиент терпит убытки, бизнес связан с арендой и управлением собственным или арендованным торговым объектом недвижимого имущества. Возможно, клиент ориентирован на туризм, убытки связаны с сокращением туризма с 2022 года.</t>
  </si>
  <si>
    <t>У клиента есть аккредитив, нет инвестиционных продуктов, есть банковские продукты (7 шт). Клиент терпит убытки, бизнес связан с арендой и управлением собственным или арендованным торговым объектом недвижимого имущества. Возможно, клиент ориентирован на туризм, убытки связаны с сокращением туризма с 2022 года.</t>
  </si>
  <si>
    <t>Клиент терпит убытки, бизнес связан с деятельность заказчика-застройщика, генерального подрядчика.</t>
  </si>
  <si>
    <t>Высокий доход, но доп. ОКВЭД связан с строительными работами, у клиента есть страхование ответственности. Вероятно, отказ от услуг эквайринга связан с уменьшением издержек / закрытием неликвида.</t>
  </si>
  <si>
    <t>Строительство жилых и нежилых зданий, уменьшение убытков</t>
  </si>
  <si>
    <t>Клиент связан с предоставлением образования (среднее, общее); клиент терпит убытки.</t>
  </si>
  <si>
    <t>Клиент связан с разработкой строительных проектов и терпит серьезные убытки.</t>
  </si>
  <si>
    <t>Предоставление консультационных услуг при купле-продаже недвижимого имущества за вознаграждение или на договорной основе, убытки</t>
  </si>
  <si>
    <t>Клиенты связаны либо со строительным бизнесом, либо с розничной торговлей. У клиентов нет валютных рассчетных счетов. 5 клиентов терпят убытки.</t>
  </si>
  <si>
    <t>Клиенты связаны с неджвижимостью, грузоперевозками и инженераными работами. 121 клиент терпит убытки, в основном из указанных областей. Проектное финансирование есть только у одного человека.</t>
  </si>
  <si>
    <t>Клиент терпит убытки, у клиента есть продукты экосистемы (сбербанк???). Клиент сокращает убыток средств.</t>
  </si>
  <si>
    <t>Аномалия, слишком разные клиенты</t>
  </si>
  <si>
    <t>Уменьшение убытков</t>
  </si>
  <si>
    <t>Клиент терпит убытки, бизнес связан с деятельностью в строительном деле</t>
  </si>
  <si>
    <t>Часть компаний терпят убытки (916 компаний). Наиболее популярные ОКВЭД: Строительство жилых и нежилых зданий, Производство прочих строительно-монтажных работ, Деятельность автомобильного грузового транспорта
2023 г.: согласно информации, полученной из открытых источников (BDD Group), строительство подорожало на 30% из-за подорожания материалов и логистики.</t>
  </si>
  <si>
    <t>Названия строк</t>
  </si>
  <si>
    <t>Общий итог</t>
  </si>
  <si>
    <t>Сумма по полю 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</si>
</sst>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2" borderId="3" xfId="0" applyFont="1" applyFill="1" applyBorder="1"/>
    <xf numFmtId="0" fontId="1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[___________TOP3.xlsx]сводная табл и графика!Сводная таблица1</c:name>
    <c:fmtId val="1"/>
  </c:pivotSource>
  <c:chart>
    <c:title>
      <c:layout>
        <c:manualLayout>
          <c:xMode val="edge"/>
          <c:yMode val="edge"/>
          <c:x val="3.2048580277548804E-2"/>
          <c:y val="0.10282195878508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'сводная табл и графика'!$B$3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shade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shade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3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shade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3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'сводная табл и графика'!$A$4:$A$20</c:f>
              <c:strCache>
                <c:ptCount val="16"/>
                <c:pt idx="0">
                  <c:v>acreditiv</c:v>
                </c:pt>
                <c:pt idx="1">
                  <c:v>bank_straxovanie_imush</c:v>
                </c:pt>
                <c:pt idx="2">
                  <c:v>bank_straxovanie_otvet</c:v>
                </c:pt>
                <c:pt idx="3">
                  <c:v>invest_kredit</c:v>
                </c:pt>
                <c:pt idx="4">
                  <c:v>itog_bank</c:v>
                </c:pt>
                <c:pt idx="5">
                  <c:v>itog_eko</c:v>
                </c:pt>
                <c:pt idx="6">
                  <c:v>mb_a</c:v>
                </c:pt>
                <c:pt idx="7">
                  <c:v>obsluzh_rts_val</c:v>
                </c:pt>
                <c:pt idx="8">
                  <c:v>pfi</c:v>
                </c:pt>
                <c:pt idx="9">
                  <c:v>proekt_finans</c:v>
                </c:pt>
                <c:pt idx="10">
                  <c:v>Кластер</c:v>
                </c:pt>
                <c:pt idx="11">
                  <c:v>Линия тренда дохода</c:v>
                </c:pt>
                <c:pt idx="12">
                  <c:v>Наименование основного ОКВЭД</c:v>
                </c:pt>
                <c:pt idx="13">
                  <c:v>ОКВЭД, дополнительные</c:v>
                </c:pt>
                <c:pt idx="14">
                  <c:v>ОКВЭД, основная деятельность</c:v>
                </c:pt>
                <c:pt idx="15">
                  <c:v>Сегмент id</c:v>
                </c:pt>
              </c:strCache>
            </c:strRef>
          </c:cat>
          <c:val>
            <c:numRef>
              <c:f>'сводная табл и графика'!$B$4:$B$20</c:f>
              <c:numCache>
                <c:formatCode>General</c:formatCode>
                <c:ptCount val="16"/>
                <c:pt idx="0">
                  <c:v>4</c:v>
                </c:pt>
                <c:pt idx="1">
                  <c:v>40529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57</c:v>
                </c:pt>
                <c:pt idx="7">
                  <c:v>7</c:v>
                </c:pt>
                <c:pt idx="8">
                  <c:v>8</c:v>
                </c:pt>
                <c:pt idx="9">
                  <c:v>40833</c:v>
                </c:pt>
                <c:pt idx="10">
                  <c:v>1</c:v>
                </c:pt>
                <c:pt idx="11">
                  <c:v>42929</c:v>
                </c:pt>
                <c:pt idx="12">
                  <c:v>2113</c:v>
                </c:pt>
                <c:pt idx="13">
                  <c:v>2396</c:v>
                </c:pt>
                <c:pt idx="14">
                  <c:v>3</c:v>
                </c:pt>
                <c:pt idx="1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2-4F50-B8D4-B8FF153DC28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Наиболее</a:t>
            </a:r>
            <a:r>
              <a:rPr lang="ru-RU" b="1" baseline="0"/>
              <a:t> значимые атрибуты по каждой из 21 причины ухода</a:t>
            </a:r>
            <a:endParaRPr lang="ru-RU" b="1"/>
          </a:p>
        </c:rich>
      </c:tx>
      <c:layout>
        <c:manualLayout>
          <c:xMode val="edge"/>
          <c:yMode val="edge"/>
          <c:x val="1.9289613512478945E-2"/>
          <c:y val="1.9393939393939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B2-45CC-85E0-EFCD451531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B2-45CC-85E0-EFCD451531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B2-45CC-85E0-EFCD451531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B2-45CC-85E0-EFCD451531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B2-45CC-85E0-EFCD451531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B2-45CC-85E0-EFCD451531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B2-45CC-85E0-EFCD451531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B2-45CC-85E0-EFCD451531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B2-45CC-85E0-EFCD451531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B2-45CC-85E0-EFCD451531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AB2-45CC-85E0-EFCD451531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AB2-45CC-85E0-EFCD451531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AB2-45CC-85E0-EFCD4515311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AB2-45CC-85E0-EFCD4515311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AB2-45CC-85E0-EFCD4515311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AB2-45CC-85E0-EFCD451531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Лист2!$A$1:$A$16</c:f>
              <c:strCache>
                <c:ptCount val="16"/>
                <c:pt idx="0">
                  <c:v>acreditiv</c:v>
                </c:pt>
                <c:pt idx="1">
                  <c:v>bank_straxovanie_imush</c:v>
                </c:pt>
                <c:pt idx="2">
                  <c:v>bank_straxovanie_otvet</c:v>
                </c:pt>
                <c:pt idx="3">
                  <c:v>invest_kredit</c:v>
                </c:pt>
                <c:pt idx="4">
                  <c:v>itog_bank</c:v>
                </c:pt>
                <c:pt idx="5">
                  <c:v>itog_eko</c:v>
                </c:pt>
                <c:pt idx="6">
                  <c:v>mb_a</c:v>
                </c:pt>
                <c:pt idx="7">
                  <c:v>obsluzh_rts_val</c:v>
                </c:pt>
                <c:pt idx="8">
                  <c:v>pfi</c:v>
                </c:pt>
                <c:pt idx="9">
                  <c:v>proekt_finans</c:v>
                </c:pt>
                <c:pt idx="10">
                  <c:v>Кластер</c:v>
                </c:pt>
                <c:pt idx="11">
                  <c:v>Линия тренда дохода</c:v>
                </c:pt>
                <c:pt idx="12">
                  <c:v>Наименование основного ОКВЭД</c:v>
                </c:pt>
                <c:pt idx="13">
                  <c:v>ОКВЭД, дополнительные</c:v>
                </c:pt>
                <c:pt idx="14">
                  <c:v>ОКВЭД, основная деятельность</c:v>
                </c:pt>
                <c:pt idx="15">
                  <c:v>Сегмент id</c:v>
                </c:pt>
              </c:strCache>
            </c:strRef>
          </c:cat>
          <c:val>
            <c:numRef>
              <c:f>Лист2!$B$1:$B$16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E-482C-BBF3-A30101FFF1F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52386</xdr:colOff>
      <xdr:row>1</xdr:row>
      <xdr:rowOff>0</xdr:rowOff>
    </xdr:from>
    <xdr:to>
      <xdr:col>19</xdr:col>
      <xdr:colOff>19049</xdr:colOff>
      <xdr:row>23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0</xdr:row>
      <xdr:rowOff>0</xdr:rowOff>
    </xdr:from>
    <xdr:to>
      <xdr:col>23</xdr:col>
      <xdr:colOff>95250</xdr:colOff>
      <xdr:row>27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" refreshedDate="45249.11649108796" createdVersion="6" refreshedVersion="6" minRefreshableVersion="3" recordCount="63">
  <cacheSource type="worksheet">
    <worksheetSource name="Таблица1"/>
  </cacheSource>
  <cacheFields count="2">
    <cacheField name="Топ-1" numFmtId="0">
      <sharedItems count="16">
        <s v="ОКВЭД, дополнительные"/>
        <s v="bank_straxovanie_otvet"/>
        <s v="acreditiv"/>
        <s v="Наименование основного ОКВЭД"/>
        <s v="Сегмент id"/>
        <s v="mb_a"/>
        <s v="obsluzh_rts_val"/>
        <s v="pfi"/>
        <s v="proekt_finans"/>
        <s v="invest_kredit"/>
        <s v="Линия тренда дохода"/>
        <s v="ОКВЭД, основная деятельность"/>
        <s v="Кластер"/>
        <s v="itog_eko"/>
        <s v="itog_bank"/>
        <s v="bank_straxovanie_imush"/>
      </sharedItems>
    </cacheField>
    <cacheField name="кол-во" numFmtId="0">
      <sharedItems containsSemiMixedTypes="0" containsString="0" containsNumber="1" containsInteger="1" minValue="1" maxValue="405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2106"/>
  </r>
  <r>
    <x v="0"/>
    <n v="1"/>
  </r>
  <r>
    <x v="0"/>
    <n v="1"/>
  </r>
  <r>
    <x v="1"/>
    <n v="1"/>
  </r>
  <r>
    <x v="0"/>
    <n v="1"/>
  </r>
  <r>
    <x v="0"/>
    <n v="1"/>
  </r>
  <r>
    <x v="2"/>
    <n v="1"/>
  </r>
  <r>
    <x v="3"/>
    <n v="1"/>
  </r>
  <r>
    <x v="0"/>
    <n v="1"/>
  </r>
  <r>
    <x v="0"/>
    <n v="1"/>
  </r>
  <r>
    <x v="4"/>
    <n v="1"/>
  </r>
  <r>
    <x v="5"/>
    <n v="1"/>
  </r>
  <r>
    <x v="6"/>
    <n v="7"/>
  </r>
  <r>
    <x v="0"/>
    <n v="256"/>
  </r>
  <r>
    <x v="7"/>
    <n v="1"/>
  </r>
  <r>
    <x v="4"/>
    <n v="18"/>
  </r>
  <r>
    <x v="8"/>
    <n v="48"/>
  </r>
  <r>
    <x v="0"/>
    <n v="1"/>
  </r>
  <r>
    <x v="5"/>
    <n v="7"/>
  </r>
  <r>
    <x v="8"/>
    <n v="40529"/>
  </r>
  <r>
    <x v="9"/>
    <n v="3"/>
  </r>
  <r>
    <x v="10"/>
    <n v="2106"/>
  </r>
  <r>
    <x v="10"/>
    <n v="1"/>
  </r>
  <r>
    <x v="10"/>
    <n v="1"/>
  </r>
  <r>
    <x v="10"/>
    <n v="1"/>
  </r>
  <r>
    <x v="10"/>
    <n v="1"/>
  </r>
  <r>
    <x v="10"/>
    <n v="1"/>
  </r>
  <r>
    <x v="5"/>
    <n v="1"/>
  </r>
  <r>
    <x v="11"/>
    <n v="1"/>
  </r>
  <r>
    <x v="10"/>
    <n v="1"/>
  </r>
  <r>
    <x v="10"/>
    <n v="1"/>
  </r>
  <r>
    <x v="12"/>
    <n v="1"/>
  </r>
  <r>
    <x v="10"/>
    <n v="1"/>
  </r>
  <r>
    <x v="10"/>
    <n v="7"/>
  </r>
  <r>
    <x v="10"/>
    <n v="256"/>
  </r>
  <r>
    <x v="13"/>
    <n v="1"/>
  </r>
  <r>
    <x v="0"/>
    <n v="18"/>
  </r>
  <r>
    <x v="4"/>
    <n v="48"/>
  </r>
  <r>
    <x v="3"/>
    <n v="1"/>
  </r>
  <r>
    <x v="14"/>
    <n v="7"/>
  </r>
  <r>
    <x v="15"/>
    <n v="40529"/>
  </r>
  <r>
    <x v="2"/>
    <n v="3"/>
  </r>
  <r>
    <x v="3"/>
    <n v="2106"/>
  </r>
  <r>
    <x v="3"/>
    <n v="1"/>
  </r>
  <r>
    <x v="3"/>
    <n v="1"/>
  </r>
  <r>
    <x v="0"/>
    <n v="1"/>
  </r>
  <r>
    <x v="3"/>
    <n v="1"/>
  </r>
  <r>
    <x v="3"/>
    <n v="1"/>
  </r>
  <r>
    <x v="14"/>
    <n v="1"/>
  </r>
  <r>
    <x v="10"/>
    <n v="1"/>
  </r>
  <r>
    <x v="3"/>
    <n v="1"/>
  </r>
  <r>
    <x v="11"/>
    <n v="1"/>
  </r>
  <r>
    <x v="11"/>
    <n v="1"/>
  </r>
  <r>
    <x v="0"/>
    <n v="1"/>
  </r>
  <r>
    <x v="0"/>
    <n v="7"/>
  </r>
  <r>
    <x v="8"/>
    <n v="256"/>
  </r>
  <r>
    <x v="10"/>
    <n v="1"/>
  </r>
  <r>
    <x v="10"/>
    <n v="18"/>
  </r>
  <r>
    <x v="5"/>
    <n v="48"/>
  </r>
  <r>
    <x v="4"/>
    <n v="1"/>
  </r>
  <r>
    <x v="7"/>
    <n v="7"/>
  </r>
  <r>
    <x v="10"/>
    <n v="40529"/>
  </r>
  <r>
    <x v="1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3:B20" firstHeaderRow="1" firstDataRow="1" firstDataCol="1"/>
  <pivotFields count="2">
    <pivotField axis="axisRow" showAll="0">
      <items count="17">
        <item x="2"/>
        <item x="15"/>
        <item x="1"/>
        <item x="9"/>
        <item x="14"/>
        <item x="13"/>
        <item x="5"/>
        <item x="6"/>
        <item x="7"/>
        <item x="8"/>
        <item x="12"/>
        <item x="10"/>
        <item x="3"/>
        <item x="0"/>
        <item x="11"/>
        <item x="4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Сумма по полю кол-во" fld="1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B64" totalsRowShown="0">
  <autoFilter ref="A1:B64"/>
  <tableColumns count="2">
    <tableColumn id="1" name="Топ-1"/>
    <tableColumn id="2" name="кол-во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sqref="A1:E22"/>
    </sheetView>
  </sheetViews>
  <sheetFormatPr defaultRowHeight="15" x14ac:dyDescent="0.25"/>
  <cols>
    <col min="1" max="1" width="22.85546875" customWidth="1"/>
    <col min="2" max="2" width="28.5703125" customWidth="1"/>
    <col min="3" max="3" width="27.5703125" customWidth="1"/>
    <col min="4" max="4" width="31.42578125" customWidth="1"/>
    <col min="6" max="6" width="38.7109375" customWidth="1"/>
    <col min="7" max="7" width="32.5703125" customWidth="1"/>
    <col min="8" max="8" width="15.28515625" customWidth="1"/>
    <col min="9" max="9" width="23.28515625" customWidth="1"/>
    <col min="10" max="10" width="23.7109375" customWidth="1"/>
  </cols>
  <sheetData>
    <row r="1" spans="1:10" ht="15.75" thickBot="1" x14ac:dyDescent="0.3">
      <c r="A1" s="15" t="s">
        <v>19</v>
      </c>
      <c r="B1" s="16" t="s">
        <v>16</v>
      </c>
      <c r="C1" s="16" t="s">
        <v>17</v>
      </c>
      <c r="D1" s="17" t="s">
        <v>18</v>
      </c>
      <c r="E1" s="18" t="s">
        <v>24</v>
      </c>
      <c r="F1" s="7" t="s">
        <v>21</v>
      </c>
      <c r="G1" s="8"/>
      <c r="H1" s="8"/>
      <c r="I1" s="8"/>
      <c r="J1" s="9"/>
    </row>
    <row r="2" spans="1:10" x14ac:dyDescent="0.25">
      <c r="A2" s="16">
        <v>0</v>
      </c>
      <c r="B2" s="15" t="s">
        <v>0</v>
      </c>
      <c r="C2" s="15" t="s">
        <v>1</v>
      </c>
      <c r="D2" s="15" t="s">
        <v>2</v>
      </c>
      <c r="E2" s="15">
        <v>2106</v>
      </c>
      <c r="F2" s="11" t="s">
        <v>43</v>
      </c>
    </row>
    <row r="3" spans="1:10" x14ac:dyDescent="0.25">
      <c r="A3" s="16">
        <v>1</v>
      </c>
      <c r="B3" s="15" t="s">
        <v>0</v>
      </c>
      <c r="C3" s="15" t="s">
        <v>1</v>
      </c>
      <c r="D3" s="15" t="s">
        <v>2</v>
      </c>
      <c r="E3" s="15">
        <v>1</v>
      </c>
      <c r="F3" t="s">
        <v>26</v>
      </c>
    </row>
    <row r="4" spans="1:10" x14ac:dyDescent="0.25">
      <c r="A4" s="16">
        <v>2</v>
      </c>
      <c r="B4" s="15" t="s">
        <v>0</v>
      </c>
      <c r="C4" s="15" t="s">
        <v>1</v>
      </c>
      <c r="D4" s="15" t="s">
        <v>2</v>
      </c>
      <c r="E4" s="15">
        <v>1</v>
      </c>
      <c r="F4" t="s">
        <v>27</v>
      </c>
    </row>
    <row r="5" spans="1:10" x14ac:dyDescent="0.25">
      <c r="A5" s="16">
        <v>3</v>
      </c>
      <c r="B5" s="15" t="s">
        <v>3</v>
      </c>
      <c r="C5" s="15" t="s">
        <v>1</v>
      </c>
      <c r="D5" s="15" t="s">
        <v>0</v>
      </c>
      <c r="E5" s="15">
        <v>1</v>
      </c>
      <c r="F5" t="s">
        <v>32</v>
      </c>
    </row>
    <row r="6" spans="1:10" x14ac:dyDescent="0.25">
      <c r="A6" s="16">
        <v>4</v>
      </c>
      <c r="B6" s="15" t="s">
        <v>0</v>
      </c>
      <c r="C6" s="15" t="s">
        <v>1</v>
      </c>
      <c r="D6" s="15" t="s">
        <v>2</v>
      </c>
      <c r="E6" s="15">
        <v>1</v>
      </c>
      <c r="F6" t="s">
        <v>28</v>
      </c>
    </row>
    <row r="7" spans="1:10" x14ac:dyDescent="0.25">
      <c r="A7" s="16">
        <v>5</v>
      </c>
      <c r="B7" s="15" t="s">
        <v>0</v>
      </c>
      <c r="C7" s="15" t="s">
        <v>1</v>
      </c>
      <c r="D7" s="15" t="s">
        <v>2</v>
      </c>
      <c r="E7" s="15">
        <v>1</v>
      </c>
      <c r="F7" t="s">
        <v>29</v>
      </c>
    </row>
    <row r="8" spans="1:10" x14ac:dyDescent="0.25">
      <c r="A8" s="16">
        <v>6</v>
      </c>
      <c r="B8" s="15" t="s">
        <v>4</v>
      </c>
      <c r="C8" s="15" t="s">
        <v>5</v>
      </c>
      <c r="D8" s="15" t="s">
        <v>6</v>
      </c>
      <c r="E8" s="15">
        <v>1</v>
      </c>
      <c r="F8" t="s">
        <v>30</v>
      </c>
    </row>
    <row r="9" spans="1:10" x14ac:dyDescent="0.25">
      <c r="A9" s="16">
        <v>7</v>
      </c>
      <c r="B9" s="15" t="s">
        <v>2</v>
      </c>
      <c r="C9" s="15" t="s">
        <v>7</v>
      </c>
      <c r="D9" s="15" t="s">
        <v>1</v>
      </c>
      <c r="E9" s="15">
        <v>1</v>
      </c>
      <c r="F9" t="s">
        <v>31</v>
      </c>
    </row>
    <row r="10" spans="1:10" x14ac:dyDescent="0.25">
      <c r="A10" s="16">
        <v>8</v>
      </c>
      <c r="B10" s="15" t="s">
        <v>0</v>
      </c>
      <c r="C10" s="15" t="s">
        <v>1</v>
      </c>
      <c r="D10" s="15" t="s">
        <v>2</v>
      </c>
      <c r="E10" s="15">
        <v>1</v>
      </c>
      <c r="F10" t="s">
        <v>33</v>
      </c>
    </row>
    <row r="11" spans="1:10" x14ac:dyDescent="0.25">
      <c r="A11" s="16">
        <v>9</v>
      </c>
      <c r="B11" s="15" t="s">
        <v>0</v>
      </c>
      <c r="C11" s="15" t="s">
        <v>1</v>
      </c>
      <c r="D11" s="15" t="s">
        <v>7</v>
      </c>
      <c r="E11" s="15">
        <v>1</v>
      </c>
      <c r="F11" t="s">
        <v>34</v>
      </c>
    </row>
    <row r="12" spans="1:10" x14ac:dyDescent="0.25">
      <c r="A12" s="16">
        <v>10</v>
      </c>
      <c r="B12" s="15" t="s">
        <v>8</v>
      </c>
      <c r="C12" s="15" t="s">
        <v>9</v>
      </c>
      <c r="D12" s="15" t="s">
        <v>7</v>
      </c>
      <c r="E12" s="15">
        <v>1</v>
      </c>
      <c r="F12" t="s">
        <v>35</v>
      </c>
    </row>
    <row r="13" spans="1:10" x14ac:dyDescent="0.25">
      <c r="A13" s="16">
        <v>11</v>
      </c>
      <c r="B13" s="15" t="s">
        <v>5</v>
      </c>
      <c r="C13" s="15" t="s">
        <v>1</v>
      </c>
      <c r="D13" s="15" t="s">
        <v>0</v>
      </c>
      <c r="E13" s="15">
        <v>1</v>
      </c>
      <c r="F13" t="s">
        <v>36</v>
      </c>
    </row>
    <row r="14" spans="1:10" x14ac:dyDescent="0.25">
      <c r="A14" s="16">
        <v>12</v>
      </c>
      <c r="B14" s="15" t="s">
        <v>10</v>
      </c>
      <c r="C14" s="15" t="s">
        <v>1</v>
      </c>
      <c r="D14" s="15" t="s">
        <v>0</v>
      </c>
      <c r="E14" s="15">
        <v>7</v>
      </c>
      <c r="F14" t="s">
        <v>37</v>
      </c>
    </row>
    <row r="15" spans="1:10" x14ac:dyDescent="0.25">
      <c r="A15" s="16">
        <v>13</v>
      </c>
      <c r="B15" s="15" t="s">
        <v>0</v>
      </c>
      <c r="C15" s="15" t="s">
        <v>1</v>
      </c>
      <c r="D15" s="15" t="s">
        <v>11</v>
      </c>
      <c r="E15" s="15">
        <v>256</v>
      </c>
      <c r="F15" t="s">
        <v>38</v>
      </c>
    </row>
    <row r="16" spans="1:10" x14ac:dyDescent="0.25">
      <c r="A16" s="16">
        <v>14</v>
      </c>
      <c r="B16" s="15" t="s">
        <v>12</v>
      </c>
      <c r="C16" s="15" t="s">
        <v>13</v>
      </c>
      <c r="D16" s="15" t="s">
        <v>1</v>
      </c>
      <c r="E16" s="15">
        <v>1</v>
      </c>
      <c r="F16" t="s">
        <v>39</v>
      </c>
    </row>
    <row r="17" spans="1:9" x14ac:dyDescent="0.25">
      <c r="A17" s="16">
        <v>15</v>
      </c>
      <c r="B17" s="15" t="s">
        <v>8</v>
      </c>
      <c r="C17" s="15" t="s">
        <v>0</v>
      </c>
      <c r="D17" s="15" t="s">
        <v>1</v>
      </c>
      <c r="E17" s="15">
        <v>18</v>
      </c>
      <c r="F17" t="s">
        <v>40</v>
      </c>
    </row>
    <row r="18" spans="1:9" x14ac:dyDescent="0.25">
      <c r="A18" s="16">
        <v>16</v>
      </c>
      <c r="B18" s="15" t="s">
        <v>11</v>
      </c>
      <c r="C18" s="15" t="s">
        <v>8</v>
      </c>
      <c r="D18" s="15" t="s">
        <v>5</v>
      </c>
      <c r="E18" s="15">
        <v>48</v>
      </c>
      <c r="F18" t="s">
        <v>40</v>
      </c>
    </row>
    <row r="19" spans="1:9" x14ac:dyDescent="0.25">
      <c r="A19" s="16">
        <v>17</v>
      </c>
      <c r="B19" s="15" t="s">
        <v>0</v>
      </c>
      <c r="C19" s="15" t="s">
        <v>2</v>
      </c>
      <c r="D19" s="15" t="s">
        <v>8</v>
      </c>
      <c r="E19" s="15">
        <v>1</v>
      </c>
      <c r="F19" t="s">
        <v>41</v>
      </c>
    </row>
    <row r="20" spans="1:9" x14ac:dyDescent="0.25">
      <c r="A20" s="16">
        <v>18</v>
      </c>
      <c r="B20" s="15" t="s">
        <v>5</v>
      </c>
      <c r="C20" s="15" t="s">
        <v>6</v>
      </c>
      <c r="D20" s="15" t="s">
        <v>12</v>
      </c>
      <c r="E20" s="15">
        <v>7</v>
      </c>
      <c r="F20" t="s">
        <v>42</v>
      </c>
    </row>
    <row r="21" spans="1:9" x14ac:dyDescent="0.25">
      <c r="A21" s="16">
        <v>19</v>
      </c>
      <c r="B21" s="15" t="s">
        <v>11</v>
      </c>
      <c r="C21" s="15" t="s">
        <v>14</v>
      </c>
      <c r="D21" s="15" t="s">
        <v>1</v>
      </c>
      <c r="E21" s="15">
        <v>40529</v>
      </c>
      <c r="F21" t="s">
        <v>22</v>
      </c>
      <c r="G21" t="s">
        <v>23</v>
      </c>
      <c r="H21" t="s">
        <v>25</v>
      </c>
      <c r="I21" t="s">
        <v>20</v>
      </c>
    </row>
    <row r="22" spans="1:9" x14ac:dyDescent="0.25">
      <c r="A22" s="16">
        <v>20</v>
      </c>
      <c r="B22" s="15" t="s">
        <v>15</v>
      </c>
      <c r="C22" s="15" t="s">
        <v>4</v>
      </c>
      <c r="D22" s="15" t="s">
        <v>1</v>
      </c>
      <c r="E22" s="15">
        <v>3</v>
      </c>
      <c r="F22" t="s">
        <v>41</v>
      </c>
    </row>
    <row r="23" spans="1:9" x14ac:dyDescent="0.25">
      <c r="E23">
        <f>SUM(E2:E22)</f>
        <v>42987</v>
      </c>
    </row>
  </sheetData>
  <mergeCells count="1">
    <mergeCell ref="F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B1" sqref="B1:F22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s="1">
        <v>0</v>
      </c>
    </row>
    <row r="3" spans="1:1" x14ac:dyDescent="0.25">
      <c r="A3" s="1">
        <v>1</v>
      </c>
    </row>
    <row r="4" spans="1:1" x14ac:dyDescent="0.25">
      <c r="A4" s="1">
        <v>2</v>
      </c>
    </row>
    <row r="5" spans="1:1" x14ac:dyDescent="0.25">
      <c r="A5" s="1">
        <v>3</v>
      </c>
    </row>
    <row r="6" spans="1:1" x14ac:dyDescent="0.25">
      <c r="A6" s="1">
        <v>4</v>
      </c>
    </row>
    <row r="7" spans="1:1" x14ac:dyDescent="0.25">
      <c r="A7" s="1">
        <v>5</v>
      </c>
    </row>
    <row r="8" spans="1:1" x14ac:dyDescent="0.25">
      <c r="A8" s="1">
        <v>6</v>
      </c>
    </row>
    <row r="9" spans="1:1" x14ac:dyDescent="0.25">
      <c r="A9" s="1">
        <v>7</v>
      </c>
    </row>
    <row r="10" spans="1:1" x14ac:dyDescent="0.25">
      <c r="A10" s="1">
        <v>8</v>
      </c>
    </row>
    <row r="11" spans="1:1" x14ac:dyDescent="0.25">
      <c r="A11" s="1">
        <v>9</v>
      </c>
    </row>
    <row r="12" spans="1:1" x14ac:dyDescent="0.25">
      <c r="A12" s="1">
        <v>10</v>
      </c>
    </row>
    <row r="13" spans="1:1" x14ac:dyDescent="0.25">
      <c r="A13" s="1">
        <v>11</v>
      </c>
    </row>
    <row r="14" spans="1:1" x14ac:dyDescent="0.25">
      <c r="A14" s="1">
        <v>12</v>
      </c>
    </row>
    <row r="15" spans="1:1" x14ac:dyDescent="0.25">
      <c r="A15" s="1">
        <v>13</v>
      </c>
    </row>
    <row r="16" spans="1:1" x14ac:dyDescent="0.25">
      <c r="A16" s="1">
        <v>14</v>
      </c>
    </row>
    <row r="17" spans="1:1" x14ac:dyDescent="0.25">
      <c r="A17" s="1">
        <v>15</v>
      </c>
    </row>
    <row r="18" spans="1:1" x14ac:dyDescent="0.25">
      <c r="A18" s="1">
        <v>16</v>
      </c>
    </row>
    <row r="19" spans="1:1" x14ac:dyDescent="0.25">
      <c r="A19" s="1">
        <v>17</v>
      </c>
    </row>
    <row r="20" spans="1:1" x14ac:dyDescent="0.25">
      <c r="A20" s="1">
        <v>18</v>
      </c>
    </row>
    <row r="21" spans="1:1" x14ac:dyDescent="0.25">
      <c r="A21" s="1">
        <v>19</v>
      </c>
    </row>
    <row r="22" spans="1:1" x14ac:dyDescent="0.25">
      <c r="A22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C8" sqref="C8"/>
    </sheetView>
  </sheetViews>
  <sheetFormatPr defaultRowHeight="15" x14ac:dyDescent="0.25"/>
  <cols>
    <col min="1" max="1" width="32" bestFit="1" customWidth="1"/>
    <col min="2" max="2" width="22.42578125" bestFit="1" customWidth="1"/>
  </cols>
  <sheetData>
    <row r="3" spans="1:2" x14ac:dyDescent="0.25">
      <c r="A3" s="12" t="s">
        <v>44</v>
      </c>
      <c r="B3" t="s">
        <v>46</v>
      </c>
    </row>
    <row r="4" spans="1:2" x14ac:dyDescent="0.25">
      <c r="A4" s="13" t="s">
        <v>4</v>
      </c>
      <c r="B4" s="14">
        <v>4</v>
      </c>
    </row>
    <row r="5" spans="1:2" x14ac:dyDescent="0.25">
      <c r="A5" s="13" t="s">
        <v>14</v>
      </c>
      <c r="B5" s="14">
        <v>40529</v>
      </c>
    </row>
    <row r="6" spans="1:2" x14ac:dyDescent="0.25">
      <c r="A6" s="13" t="s">
        <v>3</v>
      </c>
      <c r="B6" s="14">
        <v>1</v>
      </c>
    </row>
    <row r="7" spans="1:2" x14ac:dyDescent="0.25">
      <c r="A7" s="13" t="s">
        <v>15</v>
      </c>
      <c r="B7" s="14">
        <v>3</v>
      </c>
    </row>
    <row r="8" spans="1:2" x14ac:dyDescent="0.25">
      <c r="A8" s="13" t="s">
        <v>6</v>
      </c>
      <c r="B8" s="14">
        <v>8</v>
      </c>
    </row>
    <row r="9" spans="1:2" x14ac:dyDescent="0.25">
      <c r="A9" s="13" t="s">
        <v>13</v>
      </c>
      <c r="B9" s="14">
        <v>1</v>
      </c>
    </row>
    <row r="10" spans="1:2" x14ac:dyDescent="0.25">
      <c r="A10" s="13" t="s">
        <v>5</v>
      </c>
      <c r="B10" s="14">
        <v>57</v>
      </c>
    </row>
    <row r="11" spans="1:2" x14ac:dyDescent="0.25">
      <c r="A11" s="13" t="s">
        <v>10</v>
      </c>
      <c r="B11" s="14">
        <v>7</v>
      </c>
    </row>
    <row r="12" spans="1:2" x14ac:dyDescent="0.25">
      <c r="A12" s="13" t="s">
        <v>12</v>
      </c>
      <c r="B12" s="14">
        <v>8</v>
      </c>
    </row>
    <row r="13" spans="1:2" x14ac:dyDescent="0.25">
      <c r="A13" s="13" t="s">
        <v>11</v>
      </c>
      <c r="B13" s="14">
        <v>40833</v>
      </c>
    </row>
    <row r="14" spans="1:2" x14ac:dyDescent="0.25">
      <c r="A14" s="13" t="s">
        <v>9</v>
      </c>
      <c r="B14" s="14">
        <v>1</v>
      </c>
    </row>
    <row r="15" spans="1:2" x14ac:dyDescent="0.25">
      <c r="A15" s="13" t="s">
        <v>1</v>
      </c>
      <c r="B15" s="14">
        <v>42929</v>
      </c>
    </row>
    <row r="16" spans="1:2" x14ac:dyDescent="0.25">
      <c r="A16" s="13" t="s">
        <v>2</v>
      </c>
      <c r="B16" s="14">
        <v>2113</v>
      </c>
    </row>
    <row r="17" spans="1:2" x14ac:dyDescent="0.25">
      <c r="A17" s="13" t="s">
        <v>0</v>
      </c>
      <c r="B17" s="14">
        <v>2396</v>
      </c>
    </row>
    <row r="18" spans="1:2" x14ac:dyDescent="0.25">
      <c r="A18" s="13" t="s">
        <v>7</v>
      </c>
      <c r="B18" s="14">
        <v>3</v>
      </c>
    </row>
    <row r="19" spans="1:2" x14ac:dyDescent="0.25">
      <c r="A19" s="13" t="s">
        <v>8</v>
      </c>
      <c r="B19" s="14">
        <v>68</v>
      </c>
    </row>
    <row r="20" spans="1:2" x14ac:dyDescent="0.25">
      <c r="A20" s="13" t="s">
        <v>45</v>
      </c>
      <c r="B20" s="14">
        <v>128961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sqref="A1:B64"/>
    </sheetView>
  </sheetViews>
  <sheetFormatPr defaultRowHeight="15" x14ac:dyDescent="0.25"/>
  <cols>
    <col min="1" max="1" width="27" customWidth="1"/>
    <col min="2" max="2" width="9.28515625" customWidth="1"/>
  </cols>
  <sheetData>
    <row r="1" spans="1:3" x14ac:dyDescent="0.25">
      <c r="A1" s="1" t="s">
        <v>16</v>
      </c>
      <c r="B1" s="10" t="s">
        <v>24</v>
      </c>
      <c r="C1" s="6"/>
    </row>
    <row r="2" spans="1:3" x14ac:dyDescent="0.25">
      <c r="A2" t="s">
        <v>0</v>
      </c>
      <c r="B2">
        <v>2106</v>
      </c>
    </row>
    <row r="3" spans="1:3" x14ac:dyDescent="0.25">
      <c r="A3" t="s">
        <v>0</v>
      </c>
      <c r="B3">
        <v>1</v>
      </c>
    </row>
    <row r="4" spans="1:3" x14ac:dyDescent="0.25">
      <c r="A4" t="s">
        <v>0</v>
      </c>
      <c r="B4">
        <v>1</v>
      </c>
    </row>
    <row r="5" spans="1:3" x14ac:dyDescent="0.25">
      <c r="A5" t="s">
        <v>3</v>
      </c>
      <c r="B5">
        <v>1</v>
      </c>
    </row>
    <row r="6" spans="1:3" x14ac:dyDescent="0.25">
      <c r="A6" t="s">
        <v>0</v>
      </c>
      <c r="B6">
        <v>1</v>
      </c>
    </row>
    <row r="7" spans="1:3" x14ac:dyDescent="0.25">
      <c r="A7" t="s">
        <v>0</v>
      </c>
      <c r="B7">
        <v>1</v>
      </c>
    </row>
    <row r="8" spans="1:3" x14ac:dyDescent="0.25">
      <c r="A8" t="s">
        <v>4</v>
      </c>
      <c r="B8">
        <v>1</v>
      </c>
    </row>
    <row r="9" spans="1:3" x14ac:dyDescent="0.25">
      <c r="A9" t="s">
        <v>2</v>
      </c>
      <c r="B9">
        <v>1</v>
      </c>
    </row>
    <row r="10" spans="1:3" x14ac:dyDescent="0.25">
      <c r="A10" t="s">
        <v>0</v>
      </c>
      <c r="B10">
        <v>1</v>
      </c>
    </row>
    <row r="11" spans="1:3" x14ac:dyDescent="0.25">
      <c r="A11" t="s">
        <v>0</v>
      </c>
      <c r="B11">
        <v>1</v>
      </c>
    </row>
    <row r="12" spans="1:3" x14ac:dyDescent="0.25">
      <c r="A12" t="s">
        <v>8</v>
      </c>
      <c r="B12">
        <v>1</v>
      </c>
    </row>
    <row r="13" spans="1:3" x14ac:dyDescent="0.25">
      <c r="A13" t="s">
        <v>5</v>
      </c>
      <c r="B13">
        <v>1</v>
      </c>
    </row>
    <row r="14" spans="1:3" x14ac:dyDescent="0.25">
      <c r="A14" t="s">
        <v>10</v>
      </c>
      <c r="B14">
        <v>7</v>
      </c>
    </row>
    <row r="15" spans="1:3" x14ac:dyDescent="0.25">
      <c r="A15" t="s">
        <v>0</v>
      </c>
      <c r="B15">
        <v>256</v>
      </c>
    </row>
    <row r="16" spans="1:3" x14ac:dyDescent="0.25">
      <c r="A16" t="s">
        <v>12</v>
      </c>
      <c r="B16">
        <v>1</v>
      </c>
    </row>
    <row r="17" spans="1:2" x14ac:dyDescent="0.25">
      <c r="A17" t="s">
        <v>8</v>
      </c>
      <c r="B17">
        <v>18</v>
      </c>
    </row>
    <row r="18" spans="1:2" x14ac:dyDescent="0.25">
      <c r="A18" t="s">
        <v>11</v>
      </c>
      <c r="B18">
        <v>48</v>
      </c>
    </row>
    <row r="19" spans="1:2" x14ac:dyDescent="0.25">
      <c r="A19" t="s">
        <v>0</v>
      </c>
      <c r="B19">
        <v>1</v>
      </c>
    </row>
    <row r="20" spans="1:2" x14ac:dyDescent="0.25">
      <c r="A20" t="s">
        <v>5</v>
      </c>
      <c r="B20">
        <v>7</v>
      </c>
    </row>
    <row r="21" spans="1:2" x14ac:dyDescent="0.25">
      <c r="A21" t="s">
        <v>11</v>
      </c>
      <c r="B21">
        <v>40529</v>
      </c>
    </row>
    <row r="22" spans="1:2" x14ac:dyDescent="0.25">
      <c r="A22" t="s">
        <v>15</v>
      </c>
      <c r="B22">
        <v>3</v>
      </c>
    </row>
    <row r="23" spans="1:2" x14ac:dyDescent="0.25">
      <c r="A23" t="s">
        <v>1</v>
      </c>
      <c r="B23">
        <v>2106</v>
      </c>
    </row>
    <row r="24" spans="1:2" x14ac:dyDescent="0.25">
      <c r="A24" t="s">
        <v>1</v>
      </c>
      <c r="B24">
        <v>1</v>
      </c>
    </row>
    <row r="25" spans="1:2" x14ac:dyDescent="0.25">
      <c r="A25" t="s">
        <v>1</v>
      </c>
      <c r="B25">
        <v>1</v>
      </c>
    </row>
    <row r="26" spans="1:2" x14ac:dyDescent="0.25">
      <c r="A26" t="s">
        <v>1</v>
      </c>
      <c r="B26">
        <v>1</v>
      </c>
    </row>
    <row r="27" spans="1:2" x14ac:dyDescent="0.25">
      <c r="A27" t="s">
        <v>1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5</v>
      </c>
      <c r="B29">
        <v>1</v>
      </c>
    </row>
    <row r="30" spans="1:2" x14ac:dyDescent="0.25">
      <c r="A30" t="s">
        <v>7</v>
      </c>
      <c r="B30">
        <v>1</v>
      </c>
    </row>
    <row r="31" spans="1:2" x14ac:dyDescent="0.25">
      <c r="A31" t="s">
        <v>1</v>
      </c>
      <c r="B31">
        <v>1</v>
      </c>
    </row>
    <row r="32" spans="1:2" x14ac:dyDescent="0.25">
      <c r="A32" t="s">
        <v>1</v>
      </c>
      <c r="B32">
        <v>1</v>
      </c>
    </row>
    <row r="33" spans="1:2" x14ac:dyDescent="0.25">
      <c r="A33" t="s">
        <v>9</v>
      </c>
      <c r="B33">
        <v>1</v>
      </c>
    </row>
    <row r="34" spans="1:2" x14ac:dyDescent="0.25">
      <c r="A34" t="s">
        <v>1</v>
      </c>
      <c r="B34">
        <v>1</v>
      </c>
    </row>
    <row r="35" spans="1:2" x14ac:dyDescent="0.25">
      <c r="A35" t="s">
        <v>1</v>
      </c>
      <c r="B35">
        <v>7</v>
      </c>
    </row>
    <row r="36" spans="1:2" x14ac:dyDescent="0.25">
      <c r="A36" t="s">
        <v>1</v>
      </c>
      <c r="B36">
        <v>256</v>
      </c>
    </row>
    <row r="37" spans="1:2" x14ac:dyDescent="0.25">
      <c r="A37" t="s">
        <v>13</v>
      </c>
      <c r="B37">
        <v>1</v>
      </c>
    </row>
    <row r="38" spans="1:2" x14ac:dyDescent="0.25">
      <c r="A38" t="s">
        <v>0</v>
      </c>
      <c r="B38">
        <v>18</v>
      </c>
    </row>
    <row r="39" spans="1:2" x14ac:dyDescent="0.25">
      <c r="A39" t="s">
        <v>8</v>
      </c>
      <c r="B39">
        <v>48</v>
      </c>
    </row>
    <row r="40" spans="1:2" x14ac:dyDescent="0.25">
      <c r="A40" t="s">
        <v>2</v>
      </c>
      <c r="B40">
        <v>1</v>
      </c>
    </row>
    <row r="41" spans="1:2" x14ac:dyDescent="0.25">
      <c r="A41" t="s">
        <v>6</v>
      </c>
      <c r="B41">
        <v>7</v>
      </c>
    </row>
    <row r="42" spans="1:2" x14ac:dyDescent="0.25">
      <c r="A42" t="s">
        <v>14</v>
      </c>
      <c r="B42">
        <v>40529</v>
      </c>
    </row>
    <row r="43" spans="1:2" x14ac:dyDescent="0.25">
      <c r="A43" t="s">
        <v>4</v>
      </c>
      <c r="B43">
        <v>3</v>
      </c>
    </row>
    <row r="44" spans="1:2" x14ac:dyDescent="0.25">
      <c r="A44" t="s">
        <v>2</v>
      </c>
      <c r="B44">
        <v>2106</v>
      </c>
    </row>
    <row r="45" spans="1:2" x14ac:dyDescent="0.25">
      <c r="A45" t="s">
        <v>2</v>
      </c>
      <c r="B45">
        <v>1</v>
      </c>
    </row>
    <row r="46" spans="1:2" x14ac:dyDescent="0.25">
      <c r="A46" t="s">
        <v>2</v>
      </c>
      <c r="B46">
        <v>1</v>
      </c>
    </row>
    <row r="47" spans="1:2" x14ac:dyDescent="0.25">
      <c r="A47" t="s">
        <v>0</v>
      </c>
      <c r="B47">
        <v>1</v>
      </c>
    </row>
    <row r="48" spans="1:2" x14ac:dyDescent="0.25">
      <c r="A48" t="s">
        <v>2</v>
      </c>
      <c r="B48">
        <v>1</v>
      </c>
    </row>
    <row r="49" spans="1:2" x14ac:dyDescent="0.25">
      <c r="A49" t="s">
        <v>2</v>
      </c>
      <c r="B49">
        <v>1</v>
      </c>
    </row>
    <row r="50" spans="1:2" x14ac:dyDescent="0.25">
      <c r="A50" t="s">
        <v>6</v>
      </c>
      <c r="B50">
        <v>1</v>
      </c>
    </row>
    <row r="51" spans="1:2" x14ac:dyDescent="0.25">
      <c r="A51" t="s">
        <v>1</v>
      </c>
      <c r="B51">
        <v>1</v>
      </c>
    </row>
    <row r="52" spans="1:2" x14ac:dyDescent="0.25">
      <c r="A52" t="s">
        <v>2</v>
      </c>
      <c r="B52">
        <v>1</v>
      </c>
    </row>
    <row r="53" spans="1:2" x14ac:dyDescent="0.25">
      <c r="A53" t="s">
        <v>7</v>
      </c>
      <c r="B53">
        <v>1</v>
      </c>
    </row>
    <row r="54" spans="1:2" x14ac:dyDescent="0.25">
      <c r="A54" t="s">
        <v>7</v>
      </c>
      <c r="B54">
        <v>1</v>
      </c>
    </row>
    <row r="55" spans="1:2" x14ac:dyDescent="0.25">
      <c r="A55" t="s">
        <v>0</v>
      </c>
      <c r="B55">
        <v>1</v>
      </c>
    </row>
    <row r="56" spans="1:2" x14ac:dyDescent="0.25">
      <c r="A56" t="s">
        <v>0</v>
      </c>
      <c r="B56">
        <v>7</v>
      </c>
    </row>
    <row r="57" spans="1:2" x14ac:dyDescent="0.25">
      <c r="A57" t="s">
        <v>11</v>
      </c>
      <c r="B57">
        <v>256</v>
      </c>
    </row>
    <row r="58" spans="1:2" x14ac:dyDescent="0.25">
      <c r="A58" t="s">
        <v>1</v>
      </c>
      <c r="B58">
        <v>1</v>
      </c>
    </row>
    <row r="59" spans="1:2" x14ac:dyDescent="0.25">
      <c r="A59" t="s">
        <v>1</v>
      </c>
      <c r="B59">
        <v>18</v>
      </c>
    </row>
    <row r="60" spans="1:2" x14ac:dyDescent="0.25">
      <c r="A60" t="s">
        <v>5</v>
      </c>
      <c r="B60">
        <v>48</v>
      </c>
    </row>
    <row r="61" spans="1:2" x14ac:dyDescent="0.25">
      <c r="A61" t="s">
        <v>8</v>
      </c>
      <c r="B61">
        <v>1</v>
      </c>
    </row>
    <row r="62" spans="1:2" x14ac:dyDescent="0.25">
      <c r="A62" t="s">
        <v>12</v>
      </c>
      <c r="B62">
        <v>7</v>
      </c>
    </row>
    <row r="63" spans="1:2" x14ac:dyDescent="0.25">
      <c r="A63" t="s">
        <v>1</v>
      </c>
      <c r="B63">
        <v>40529</v>
      </c>
    </row>
    <row r="64" spans="1:2" x14ac:dyDescent="0.25">
      <c r="A64" t="s">
        <v>1</v>
      </c>
      <c r="B64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82" zoomScaleNormal="115" workbookViewId="0">
      <selection activeCell="B40" sqref="B40"/>
    </sheetView>
  </sheetViews>
  <sheetFormatPr defaultRowHeight="15" x14ac:dyDescent="0.25"/>
  <cols>
    <col min="1" max="1" width="21.140625" customWidth="1"/>
  </cols>
  <sheetData>
    <row r="1" spans="1:2" x14ac:dyDescent="0.25">
      <c r="A1" s="2" t="s">
        <v>4</v>
      </c>
      <c r="B1">
        <v>2</v>
      </c>
    </row>
    <row r="2" spans="1:2" x14ac:dyDescent="0.25">
      <c r="A2" s="5" t="s">
        <v>14</v>
      </c>
      <c r="B2">
        <v>1</v>
      </c>
    </row>
    <row r="3" spans="1:2" x14ac:dyDescent="0.25">
      <c r="A3" s="5" t="s">
        <v>3</v>
      </c>
      <c r="B3">
        <v>1</v>
      </c>
    </row>
    <row r="4" spans="1:2" x14ac:dyDescent="0.25">
      <c r="A4" s="5" t="s">
        <v>15</v>
      </c>
      <c r="B4">
        <v>1</v>
      </c>
    </row>
    <row r="5" spans="1:2" x14ac:dyDescent="0.25">
      <c r="A5" s="2" t="s">
        <v>6</v>
      </c>
      <c r="B5">
        <v>2</v>
      </c>
    </row>
    <row r="6" spans="1:2" x14ac:dyDescent="0.25">
      <c r="A6" s="5" t="s">
        <v>13</v>
      </c>
      <c r="B6">
        <v>1</v>
      </c>
    </row>
    <row r="7" spans="1:2" x14ac:dyDescent="0.25">
      <c r="A7" s="4" t="s">
        <v>5</v>
      </c>
      <c r="B7">
        <v>4</v>
      </c>
    </row>
    <row r="8" spans="1:2" x14ac:dyDescent="0.25">
      <c r="A8" s="5" t="s">
        <v>10</v>
      </c>
      <c r="B8">
        <v>1</v>
      </c>
    </row>
    <row r="9" spans="1:2" x14ac:dyDescent="0.25">
      <c r="A9" s="2" t="s">
        <v>12</v>
      </c>
      <c r="B9">
        <v>1</v>
      </c>
    </row>
    <row r="10" spans="1:2" x14ac:dyDescent="0.25">
      <c r="A10" s="2" t="s">
        <v>11</v>
      </c>
      <c r="B10">
        <v>3</v>
      </c>
    </row>
    <row r="11" spans="1:2" x14ac:dyDescent="0.25">
      <c r="A11" s="5" t="s">
        <v>9</v>
      </c>
      <c r="B11">
        <v>1</v>
      </c>
    </row>
    <row r="12" spans="1:2" x14ac:dyDescent="0.25">
      <c r="A12" s="2" t="s">
        <v>1</v>
      </c>
      <c r="B12">
        <v>16</v>
      </c>
    </row>
    <row r="13" spans="1:2" x14ac:dyDescent="0.25">
      <c r="A13" s="3" t="s">
        <v>2</v>
      </c>
      <c r="B13">
        <v>8</v>
      </c>
    </row>
    <row r="14" spans="1:2" x14ac:dyDescent="0.25">
      <c r="A14" s="5" t="s">
        <v>0</v>
      </c>
      <c r="B14">
        <v>13</v>
      </c>
    </row>
    <row r="15" spans="1:2" x14ac:dyDescent="0.25">
      <c r="A15" s="2" t="s">
        <v>7</v>
      </c>
      <c r="B15">
        <v>3</v>
      </c>
    </row>
    <row r="16" spans="1:2" x14ac:dyDescent="0.25">
      <c r="A16" s="2" t="s">
        <v>8</v>
      </c>
      <c r="B1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Лист4</vt:lpstr>
      <vt:lpstr>сводная табл и графика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Дм</cp:lastModifiedBy>
  <dcterms:created xsi:type="dcterms:W3CDTF">2023-11-18T17:25:03Z</dcterms:created>
  <dcterms:modified xsi:type="dcterms:W3CDTF">2023-11-19T02:08:11Z</dcterms:modified>
</cp:coreProperties>
</file>