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UniPD\V anno\Laboratory 2\wasp-44\shared\"/>
    </mc:Choice>
  </mc:AlternateContent>
  <xr:revisionPtr revIDLastSave="0" documentId="13_ncr:1_{7C224611-2588-4FC0-AAA3-EC05166794A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qbKLQaQGx6TfFrnC0M+0qZRYG2w=="/>
    </ext>
  </extLst>
</workbook>
</file>

<file path=xl/calcChain.xml><?xml version="1.0" encoding="utf-8"?>
<calcChain xmlns="http://schemas.openxmlformats.org/spreadsheetml/2006/main">
  <c r="C21" i="1" l="1"/>
  <c r="D17" i="1"/>
  <c r="C17" i="1"/>
</calcChain>
</file>

<file path=xl/sharedStrings.xml><?xml version="1.0" encoding="utf-8"?>
<sst xmlns="http://schemas.openxmlformats.org/spreadsheetml/2006/main" count="67" uniqueCount="63">
  <si>
    <t>WASP-44B</t>
  </si>
  <si>
    <t>Planet Parameters</t>
  </si>
  <si>
    <t>Stellar Parameters</t>
  </si>
  <si>
    <t>System Parameters</t>
  </si>
  <si>
    <r>
      <rPr>
        <sz val="11"/>
        <color theme="1"/>
        <rFont val="Calibri"/>
      </rPr>
      <t>Mass (M</t>
    </r>
    <r>
      <rPr>
        <sz val="10"/>
        <color theme="1"/>
        <rFont val="Calibri"/>
      </rPr>
      <t>J</t>
    </r>
    <r>
      <rPr>
        <sz val="9"/>
        <color theme="1"/>
        <rFont val="Calibri"/>
      </rPr>
      <t>up</t>
    </r>
    <r>
      <rPr>
        <sz val="11"/>
        <color theme="1"/>
        <rFont val="Calibri"/>
      </rPr>
      <t>)</t>
    </r>
  </si>
  <si>
    <t>0.893</t>
  </si>
  <si>
    <t>Class</t>
  </si>
  <si>
    <t>G8V</t>
  </si>
  <si>
    <t>a/R*</t>
  </si>
  <si>
    <t>8.05</t>
  </si>
  <si>
    <t>Period (d)</t>
  </si>
  <si>
    <t>2.42</t>
  </si>
  <si>
    <r>
      <rPr>
        <sz val="11"/>
        <color theme="1"/>
        <rFont val="Calibri"/>
      </rPr>
      <t xml:space="preserve">m </t>
    </r>
    <r>
      <rPr>
        <sz val="8"/>
        <color theme="1"/>
        <rFont val="Calibri"/>
      </rPr>
      <t>V</t>
    </r>
  </si>
  <si>
    <t>12.9</t>
  </si>
  <si>
    <t>(Rp/R*)^2</t>
  </si>
  <si>
    <t>0.01588</t>
  </si>
  <si>
    <t>e</t>
  </si>
  <si>
    <t>0.036</t>
  </si>
  <si>
    <t>RV (km/s)</t>
  </si>
  <si>
    <t>b</t>
  </si>
  <si>
    <t>0.560</t>
  </si>
  <si>
    <r>
      <rPr>
        <sz val="11"/>
        <color theme="1"/>
        <rFont val="Calibri"/>
      </rPr>
      <t>R (RJ</t>
    </r>
    <r>
      <rPr>
        <sz val="9"/>
        <color theme="1"/>
        <rFont val="Calibri"/>
      </rPr>
      <t>up</t>
    </r>
    <r>
      <rPr>
        <sz val="11"/>
        <color theme="1"/>
        <rFont val="Calibri"/>
      </rPr>
      <t>)</t>
    </r>
  </si>
  <si>
    <t>1.09</t>
  </si>
  <si>
    <r>
      <rPr>
        <sz val="11"/>
        <color theme="1"/>
        <rFont val="Calibri"/>
      </rPr>
      <t>T</t>
    </r>
    <r>
      <rPr>
        <sz val="9"/>
        <color theme="1"/>
        <rFont val="Calibri"/>
      </rPr>
      <t xml:space="preserve">EFF </t>
    </r>
    <r>
      <rPr>
        <sz val="11"/>
        <color theme="1"/>
        <rFont val="Calibri"/>
      </rPr>
      <t>(K)</t>
    </r>
  </si>
  <si>
    <t>i</t>
  </si>
  <si>
    <t>86.02</t>
  </si>
  <si>
    <r>
      <rPr>
        <sz val="11"/>
        <color theme="1"/>
        <rFont val="Calibri"/>
      </rPr>
      <t xml:space="preserve">ρ (ρ </t>
    </r>
    <r>
      <rPr>
        <sz val="9"/>
        <color theme="1"/>
        <rFont val="Calibri"/>
      </rPr>
      <t>Jup</t>
    </r>
    <r>
      <rPr>
        <sz val="11"/>
        <color theme="1"/>
        <rFont val="Calibri"/>
      </rPr>
      <t>)</t>
    </r>
  </si>
  <si>
    <t>0.69</t>
  </si>
  <si>
    <t>log g (cgs)</t>
  </si>
  <si>
    <t>4.5</t>
  </si>
  <si>
    <t>K (m/s)</t>
  </si>
  <si>
    <t>138.8</t>
  </si>
  <si>
    <t>[Fe/H]</t>
  </si>
  <si>
    <t>0.06</t>
  </si>
  <si>
    <t>vsinI (km/s)</t>
  </si>
  <si>
    <t>3.2</t>
  </si>
  <si>
    <r>
      <rPr>
        <sz val="11"/>
        <color theme="1"/>
        <rFont val="Calibri"/>
      </rPr>
      <t>M (M</t>
    </r>
    <r>
      <rPr>
        <sz val="11"/>
        <color theme="1"/>
        <rFont val="Calibri"/>
      </rPr>
      <t>ͽ)</t>
    </r>
  </si>
  <si>
    <t>0.948</t>
  </si>
  <si>
    <t>R (Rͽ)</t>
  </si>
  <si>
    <t>0.892</t>
  </si>
  <si>
    <t>ρ(ρͽ)</t>
  </si>
  <si>
    <t>1.33</t>
  </si>
  <si>
    <t>NASA Exoplanet Archive</t>
  </si>
  <si>
    <t>Addison</t>
  </si>
  <si>
    <t>TICv8</t>
  </si>
  <si>
    <t>Gaia DR2</t>
  </si>
  <si>
    <t>Bonomo</t>
  </si>
  <si>
    <t>Turner</t>
  </si>
  <si>
    <t>Anderson</t>
  </si>
  <si>
    <t>Teff</t>
  </si>
  <si>
    <t>err</t>
  </si>
  <si>
    <t>Metallicity</t>
  </si>
  <si>
    <t>logg</t>
  </si>
  <si>
    <t>SIMBAD</t>
  </si>
  <si>
    <t>GAIA Archive</t>
  </si>
  <si>
    <t>parallax</t>
  </si>
  <si>
    <t>WISE photometry</t>
  </si>
  <si>
    <t>w1mpro</t>
  </si>
  <si>
    <t>w2mpro</t>
  </si>
  <si>
    <t>w3mpro</t>
  </si>
  <si>
    <t>J</t>
  </si>
  <si>
    <t>H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</si>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</sst>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sz val="9"/>
      <color theme="1"/>
      <name val="Calibri"/>
    </font>
    <font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2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0" xfId="0" applyFont="1"/>
    <xf numFmtId="0" fontId="2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2" fontId="3" fillId="0" borderId="0" xfId="0" applyNumberFormat="1" applyFont="1" applyAlignment="1"/>
    <xf numFmtId="2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2" fontId="3" fillId="0" borderId="0" xfId="0" applyNumberFormat="1" applyFont="1" applyFill="1" applyAlignment="1"/>
    <xf numFmtId="2" fontId="3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J13" sqref="J13"/>
    </sheetView>
  </sheetViews>
  <sheetFormatPr defaultColWidth="12.59765625" defaultRowHeight="15" customHeight="1" x14ac:dyDescent="0.25"/>
  <cols>
    <col min="1" max="1" width="10.19921875" customWidth="1"/>
    <col min="2" max="2" width="7.59765625" customWidth="1"/>
    <col min="3" max="3" width="8.5" customWidth="1"/>
    <col min="4" max="26" width="7.59765625" customWidth="1"/>
  </cols>
  <sheetData>
    <row r="1" spans="1:26" ht="14.25" customHeight="1" x14ac:dyDescent="0.3">
      <c r="A1" s="1"/>
      <c r="B1" s="2"/>
      <c r="C1" s="2"/>
      <c r="D1" s="3" t="s">
        <v>0</v>
      </c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 t="s">
        <v>1</v>
      </c>
      <c r="B2" s="4"/>
      <c r="C2" s="6" t="s">
        <v>2</v>
      </c>
      <c r="D2" s="4"/>
      <c r="E2" s="3" t="s">
        <v>3</v>
      </c>
      <c r="F2" s="4"/>
    </row>
    <row r="3" spans="1:26" ht="14.25" customHeight="1" x14ac:dyDescent="0.3">
      <c r="A3" s="7" t="s">
        <v>4</v>
      </c>
      <c r="B3" s="8" t="s">
        <v>5</v>
      </c>
      <c r="C3" s="7" t="s">
        <v>6</v>
      </c>
      <c r="D3" s="8" t="s">
        <v>7</v>
      </c>
      <c r="E3" s="7" t="s">
        <v>8</v>
      </c>
      <c r="F3" s="8" t="s">
        <v>9</v>
      </c>
    </row>
    <row r="4" spans="1:26" ht="14.25" customHeight="1" x14ac:dyDescent="0.3">
      <c r="A4" s="9" t="s">
        <v>10</v>
      </c>
      <c r="B4" s="10" t="s">
        <v>11</v>
      </c>
      <c r="C4" s="9" t="s">
        <v>12</v>
      </c>
      <c r="D4" s="10" t="s">
        <v>13</v>
      </c>
      <c r="E4" s="9" t="s">
        <v>14</v>
      </c>
      <c r="F4" s="10" t="s">
        <v>15</v>
      </c>
    </row>
    <row r="5" spans="1:26" ht="14.25" customHeight="1" x14ac:dyDescent="0.3">
      <c r="A5" s="9" t="s">
        <v>16</v>
      </c>
      <c r="B5" s="10" t="s">
        <v>17</v>
      </c>
      <c r="C5" s="9" t="s">
        <v>18</v>
      </c>
      <c r="D5" s="10">
        <v>-4</v>
      </c>
      <c r="E5" s="9" t="s">
        <v>19</v>
      </c>
      <c r="F5" s="10" t="s">
        <v>20</v>
      </c>
    </row>
    <row r="6" spans="1:26" ht="14.25" customHeight="1" x14ac:dyDescent="0.3">
      <c r="A6" s="9" t="s">
        <v>21</v>
      </c>
      <c r="B6" s="10" t="s">
        <v>22</v>
      </c>
      <c r="C6" s="9" t="s">
        <v>23</v>
      </c>
      <c r="D6" s="10">
        <v>5400</v>
      </c>
      <c r="E6" s="9" t="s">
        <v>24</v>
      </c>
      <c r="F6" s="10" t="s">
        <v>25</v>
      </c>
    </row>
    <row r="7" spans="1:26" ht="14.25" customHeight="1" x14ac:dyDescent="0.3">
      <c r="A7" s="9" t="s">
        <v>26</v>
      </c>
      <c r="B7" s="10" t="s">
        <v>27</v>
      </c>
      <c r="C7" s="9" t="s">
        <v>28</v>
      </c>
      <c r="D7" s="10" t="s">
        <v>29</v>
      </c>
      <c r="E7" s="9" t="s">
        <v>30</v>
      </c>
      <c r="F7" s="10" t="s">
        <v>31</v>
      </c>
    </row>
    <row r="8" spans="1:26" ht="14.25" customHeight="1" x14ac:dyDescent="0.3">
      <c r="A8" s="9"/>
      <c r="B8" s="10"/>
      <c r="C8" s="9" t="s">
        <v>32</v>
      </c>
      <c r="D8" s="10" t="s">
        <v>33</v>
      </c>
      <c r="E8" s="9"/>
      <c r="F8" s="10"/>
    </row>
    <row r="9" spans="1:26" ht="14.25" customHeight="1" x14ac:dyDescent="0.3">
      <c r="A9" s="9"/>
      <c r="B9" s="10"/>
      <c r="C9" s="9" t="s">
        <v>34</v>
      </c>
      <c r="D9" s="10" t="s">
        <v>35</v>
      </c>
      <c r="E9" s="9"/>
      <c r="F9" s="10"/>
    </row>
    <row r="10" spans="1:26" ht="14.25" customHeight="1" x14ac:dyDescent="0.3">
      <c r="A10" s="9"/>
      <c r="B10" s="10"/>
      <c r="C10" s="9" t="s">
        <v>36</v>
      </c>
      <c r="D10" s="10" t="s">
        <v>37</v>
      </c>
      <c r="E10" s="9"/>
      <c r="F10" s="10"/>
    </row>
    <row r="11" spans="1:26" ht="14.25" customHeight="1" x14ac:dyDescent="0.3">
      <c r="A11" s="9"/>
      <c r="B11" s="10"/>
      <c r="C11" s="9" t="s">
        <v>38</v>
      </c>
      <c r="D11" s="10" t="s">
        <v>39</v>
      </c>
      <c r="E11" s="9"/>
      <c r="F11" s="10"/>
    </row>
    <row r="12" spans="1:26" ht="14.25" customHeight="1" x14ac:dyDescent="0.3">
      <c r="A12" s="11"/>
      <c r="B12" s="12"/>
      <c r="C12" s="11" t="s">
        <v>40</v>
      </c>
      <c r="D12" s="12" t="s">
        <v>41</v>
      </c>
      <c r="E12" s="11"/>
      <c r="F12" s="12"/>
    </row>
    <row r="13" spans="1:26" ht="14.25" customHeight="1" x14ac:dyDescent="0.25"/>
    <row r="14" spans="1:26" ht="14.25" customHeight="1" x14ac:dyDescent="0.3">
      <c r="A14" s="13" t="s">
        <v>42</v>
      </c>
      <c r="B14" s="14"/>
      <c r="C14" s="14"/>
      <c r="D14" s="14"/>
      <c r="E14" s="14"/>
      <c r="F14" s="14"/>
      <c r="G14" s="14"/>
      <c r="H14" s="14"/>
    </row>
    <row r="15" spans="1:26" ht="14.25" customHeight="1" x14ac:dyDescent="0.3">
      <c r="A15" s="14"/>
      <c r="B15" s="13" t="s">
        <v>43</v>
      </c>
      <c r="C15" s="13" t="s">
        <v>44</v>
      </c>
      <c r="D15" s="13" t="s">
        <v>45</v>
      </c>
      <c r="E15" s="19" t="s">
        <v>46</v>
      </c>
      <c r="F15" s="13" t="s">
        <v>47</v>
      </c>
      <c r="G15" s="17" t="s">
        <v>48</v>
      </c>
      <c r="H15" s="14"/>
    </row>
    <row r="16" spans="1:26" ht="14.25" customHeight="1" x14ac:dyDescent="0.3">
      <c r="A16" s="13" t="s">
        <v>49</v>
      </c>
      <c r="B16" s="13">
        <v>5420</v>
      </c>
      <c r="C16" s="13">
        <v>5480</v>
      </c>
      <c r="D16" s="13">
        <v>5407.5</v>
      </c>
      <c r="E16" s="19">
        <v>5400</v>
      </c>
      <c r="F16" s="13">
        <v>5410</v>
      </c>
      <c r="G16" s="17">
        <v>5400</v>
      </c>
      <c r="H16" s="14"/>
    </row>
    <row r="17" spans="1:8" ht="14.25" customHeight="1" x14ac:dyDescent="0.3">
      <c r="A17" s="13" t="s">
        <v>50</v>
      </c>
      <c r="B17" s="13">
        <v>100</v>
      </c>
      <c r="C17" s="14">
        <f>AVERAGE(143.432, 115.736)</f>
        <v>129.584</v>
      </c>
      <c r="D17" s="14">
        <f>AVERAGE(81.5, 85.5)</f>
        <v>83.5</v>
      </c>
      <c r="E17" s="19">
        <v>150</v>
      </c>
      <c r="F17" s="14"/>
      <c r="G17" s="17">
        <v>150</v>
      </c>
      <c r="H17" s="14"/>
    </row>
    <row r="18" spans="1:8" ht="14.25" customHeight="1" x14ac:dyDescent="0.3">
      <c r="A18" s="13" t="s">
        <v>51</v>
      </c>
      <c r="B18" s="13">
        <v>-3.0000000000000001E-3</v>
      </c>
      <c r="C18" s="14"/>
      <c r="D18" s="14"/>
      <c r="E18" s="19">
        <v>0.06</v>
      </c>
      <c r="F18" s="13">
        <v>4.1666666666666666E-3</v>
      </c>
      <c r="G18" s="18">
        <v>0.06</v>
      </c>
      <c r="H18" s="14"/>
    </row>
    <row r="19" spans="1:8" ht="14.25" customHeight="1" x14ac:dyDescent="0.3">
      <c r="A19" s="13" t="s">
        <v>50</v>
      </c>
      <c r="B19" s="13">
        <v>0.1</v>
      </c>
      <c r="C19" s="14"/>
      <c r="D19" s="14"/>
      <c r="E19" s="19">
        <v>0.1</v>
      </c>
      <c r="F19" s="14"/>
      <c r="G19" s="18">
        <v>0.1</v>
      </c>
      <c r="H19" s="14"/>
    </row>
    <row r="20" spans="1:8" ht="14.25" customHeight="1" x14ac:dyDescent="0.3">
      <c r="A20" s="13" t="s">
        <v>52</v>
      </c>
      <c r="B20" s="13">
        <v>4.4939999999999998</v>
      </c>
      <c r="C20" s="13">
        <v>4.4522599999999999</v>
      </c>
      <c r="D20" s="14"/>
      <c r="E20" s="20"/>
      <c r="F20" s="13">
        <v>4.4809999999999999</v>
      </c>
      <c r="G20" s="18">
        <v>4.5</v>
      </c>
      <c r="H20" s="14"/>
    </row>
    <row r="21" spans="1:8" ht="14.25" customHeight="1" x14ac:dyDescent="0.3">
      <c r="A21" s="13" t="s">
        <v>50</v>
      </c>
      <c r="B21" s="13">
        <v>4.3999999999999997E-2</v>
      </c>
      <c r="C21" s="14">
        <f>AVERAGE(0.0832354, 0.0804757)</f>
        <v>8.1855549999999999E-2</v>
      </c>
      <c r="D21" s="14"/>
      <c r="E21" s="20"/>
      <c r="F21" s="14"/>
      <c r="G21" s="18">
        <v>0.2</v>
      </c>
      <c r="H21" s="14"/>
    </row>
    <row r="22" spans="1:8" ht="14.25" customHeight="1" x14ac:dyDescent="0.3">
      <c r="A22" s="14"/>
      <c r="B22" s="14"/>
      <c r="C22" s="14"/>
      <c r="D22" s="14"/>
      <c r="E22" s="14"/>
      <c r="F22" s="14"/>
      <c r="G22" s="14"/>
      <c r="H22" s="14"/>
    </row>
    <row r="23" spans="1:8" ht="14.25" customHeight="1" x14ac:dyDescent="0.25"/>
    <row r="24" spans="1:8" ht="14.25" customHeight="1" x14ac:dyDescent="0.3">
      <c r="B24" s="15" t="s">
        <v>53</v>
      </c>
      <c r="C24" s="15" t="s">
        <v>54</v>
      </c>
    </row>
    <row r="25" spans="1:8" ht="14.25" customHeight="1" x14ac:dyDescent="0.3">
      <c r="A25" s="15" t="s">
        <v>55</v>
      </c>
      <c r="B25" s="15">
        <v>2.7151000000000001</v>
      </c>
      <c r="C25" s="15">
        <v>2.7644070140435102</v>
      </c>
    </row>
    <row r="26" spans="1:8" ht="14.25" customHeight="1" x14ac:dyDescent="0.3">
      <c r="A26" s="15" t="s">
        <v>50</v>
      </c>
      <c r="B26" s="16">
        <v>4.1599999999999998E-2</v>
      </c>
      <c r="C26" s="15">
        <v>1.9920802000000001E-2</v>
      </c>
    </row>
    <row r="27" spans="1:8" ht="14.25" customHeight="1" x14ac:dyDescent="0.25"/>
    <row r="28" spans="1:8" ht="14.25" customHeight="1" x14ac:dyDescent="0.3">
      <c r="A28" s="15" t="s">
        <v>56</v>
      </c>
    </row>
    <row r="29" spans="1:8" ht="14.25" customHeight="1" x14ac:dyDescent="0.3">
      <c r="B29" s="15" t="s">
        <v>57</v>
      </c>
      <c r="C29" s="15" t="s">
        <v>58</v>
      </c>
      <c r="D29" s="15" t="s">
        <v>59</v>
      </c>
      <c r="E29" s="15" t="s">
        <v>60</v>
      </c>
      <c r="F29" s="15" t="s">
        <v>61</v>
      </c>
      <c r="G29" s="15" t="s">
        <v>62</v>
      </c>
    </row>
    <row r="30" spans="1:8" ht="14.25" customHeight="1" x14ac:dyDescent="0.3">
      <c r="B30" s="15">
        <v>11.246</v>
      </c>
      <c r="C30" s="15">
        <v>11.301</v>
      </c>
      <c r="D30" s="15">
        <v>11.345000000000001</v>
      </c>
      <c r="E30" s="15">
        <v>11.702</v>
      </c>
      <c r="F30" s="15">
        <v>11.407999999999999</v>
      </c>
      <c r="G30" s="15">
        <v>11.340999999999999</v>
      </c>
    </row>
    <row r="31" spans="1:8" ht="14.25" customHeight="1" x14ac:dyDescent="0.3">
      <c r="A31" s="15" t="s">
        <v>50</v>
      </c>
      <c r="B31" s="15">
        <v>2.1999999999999999E-2</v>
      </c>
      <c r="C31" s="15">
        <v>2.1000000000000001E-2</v>
      </c>
      <c r="D31" s="15">
        <v>0.191</v>
      </c>
      <c r="E31" s="15">
        <v>2.3E-2</v>
      </c>
      <c r="F31" s="15">
        <v>2.5000000000000001E-2</v>
      </c>
      <c r="G31" s="15">
        <v>2.5999999999999999E-2</v>
      </c>
    </row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Alessandro Bianchetti</cp:lastModifiedBy>
  <dcterms:created xsi:type="dcterms:W3CDTF">2015-06-05T18:17:20Z</dcterms:created>
  <dcterms:modified xsi:type="dcterms:W3CDTF">2021-11-16T11:27:46Z</dcterms:modified>
</cp:coreProperties>
</file>