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F0382189-5154-4D84-A4C1-5498AA2E84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ogin" sheetId="1" r:id="rId1"/>
    <sheet name="master" sheetId="18" r:id="rId2"/>
    <sheet name="createAccount" sheetId="2" r:id="rId3"/>
    <sheet name="NonRenewalDataEntry" sheetId="25" r:id="rId4"/>
    <sheet name="organizations" sheetId="9" r:id="rId5"/>
    <sheet name="NewNote" sheetId="31" r:id="rId6"/>
    <sheet name="PreRenewalDirection" sheetId="32" r:id="rId7"/>
    <sheet name="accountSummary" sheetId="13" r:id="rId8"/>
    <sheet name="newSubmissions" sheetId="12" r:id="rId9"/>
    <sheet name="offering" sheetId="14" r:id="rId10"/>
    <sheet name="qualification" sheetId="15" r:id="rId11"/>
    <sheet name="policyInfo" sheetId="16" r:id="rId12"/>
    <sheet name="CommercialAutoLine" sheetId="17" r:id="rId13"/>
    <sheet name="Locations" sheetId="19" r:id="rId14"/>
    <sheet name="CA_VehicleInformation" sheetId="20" r:id="rId15"/>
    <sheet name="CA_StateInfo" sheetId="21" r:id="rId16"/>
    <sheet name="CA_DriverDetails" sheetId="22" r:id="rId17"/>
    <sheet name="PolicyReview" sheetId="23" r:id="rId18"/>
    <sheet name="Quote" sheetId="24" r:id="rId19"/>
    <sheet name="SubmissionDeclined" sheetId="28" r:id="rId20"/>
    <sheet name="CancelPolicy" sheetId="26" r:id="rId21"/>
    <sheet name="PolicySummary" sheetId="33" r:id="rId22"/>
    <sheet name="AccountFileContacts" sheetId="29" r:id="rId23"/>
    <sheet name="ChangePolicy" sheetId="30" r:id="rId24"/>
    <sheet name="StartReinstatement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L11" i="16" s="1"/>
  <c r="G2" i="12"/>
  <c r="I5" i="23" l="1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11" i="23" l="1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<sst xmlns="http://schemas.openxmlformats.org/spreadsheetml/2006/main" count="1596" uniqueCount="304">
  <si>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</si>
  <si>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</si>
  <si>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</si>
  <si>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</si>
  <si>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</si>
  <si>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</si>
  <si>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</si>
  <si>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</si>
  <si>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Status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</si>
  <si>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</si>
  <si>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</si>
  <si>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</si>
  <si>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</si>
  <si>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</si>
  <si>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</si>
  <si>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</si>
  <si>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</si>
  <si>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</si>
  <si>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</si>
  <si>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</si>
  <si>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</si>
  <si>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</si>
  <si>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</si>
  <si>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</si>
  <si>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</si>
  <si>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</si>
  <si>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</si>
  <si>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</si>
  <si>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</si>
  <si>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</si>
  <si>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</si>
  <si>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</si>
  <si>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</si>
  <si>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</si>
  <si>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</si>
  <si>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</si>
  <si>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</si>
  <si>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</si>
  <si>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</si>
  <si>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</si>
  <si>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</si>
  <si>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</si>
  <si>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</si>
  <si>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</si>
  <si>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</si>
  <si>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</si>
  <si>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</si>
  <si>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</si>
  <si>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</si>
  <si>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</si>
  <si>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</si>
  <si>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</si>
  <si>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</si>
  <si>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</si>
  <si>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</si>
  <si>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</si>
  <si>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</si>
  <si>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</si>
  <si>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</si>
  <si>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</si>
  <si>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</si>
  <si>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</si>
  <si>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</si>
  <si>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</si>
  <si>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</si>
  <si>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</si>
  <si>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</si>
  <si>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</si>
  <si>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</si>
  <si>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</si>
  <si>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</si>
  <si>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</si>
  <si>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</si>
  <si>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</si>
  <si>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</si>
  <si>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</si>
  <si>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</si>
  <si>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</si>
  <si>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</si>
  <si>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</si>
  <si>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</si>
  <si>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</si>
  <si>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</si>
  <si>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</si>
  <si>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</si>
  <si>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</si>
  <si>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</si>
  <si>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</si>
  <si>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</si>
  <si>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</si>
  <si>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</si>
  <si>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</si>
  <si>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</si>
  <si>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</si>
  <si>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</si>
  <si>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</si>
  <si>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</si>
  <si>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</si>
  <si>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</si>
  <si>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</si>
  <si>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</si>
  <si>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</si>
  <si>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</si>
  <si>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</si>
  <si>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</si>
  <si>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</si>
  <si>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</si>
  <si>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</si>
  <si>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</si>
  <si>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</si>
  <si>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</si>
  <si>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</si>
  <si>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</si>
  <si>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</si>
  <si>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</si>
  <si>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</si>
  <si>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</si>
  <si>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</si>
  <si>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</si>
  <si>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</si>
  <si>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</si>
  <si>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</si>
  <si>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</si>
  <si>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</si>
  <si>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</si>
  <si>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</si>
  <si>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</si>
  <si>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</si>
  <si>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</si>
  <si>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</si>
  <si>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</si>
  <si>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</si>
  <si>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</si>
  <si>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</si>
  <si>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</si>
  <si>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</si>
  <si>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</si>
  <si>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</si>
  <si>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</si>
  <si>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</si>
  <si>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</si>
  <si>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</si>
  <si>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</si>
  <si>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</si>
  <si>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</si>
  <si>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</si>
  <si>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</si>
  <si>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</si>
  <si>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</si>
  <si>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</si>
  <si>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</si>
  <si>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</si>
  <si>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</si>
  <si>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</si>
  <si>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</si>
  <si>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</si>
  <si>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</si>
  <si>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</si>
  <si>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</si>
  <si>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</si>
  <si>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</si>
  <si>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</si>
  <si>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</si>
  <si>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</si>
  <si>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</si>
  <si>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</si>
  <si>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</si>
  <si>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</si>
  <si>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</si>
  <si>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</si>
  <si>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</si>
  <si>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</si>
  <si>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</si>
  <si>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</si>
  <si>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</si>
  <si>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</si>
  <si>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</si>
  <si>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</si>
  <si>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</si>
  <si>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</si>
  <si>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</si>
  <si>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</si>
  <si>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</si>
  <si>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</si>
  <si>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</si>
  <si>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</si>
  <si>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</si>
  <si>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</si>
  <si>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</si>
  <si>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</si>
  <si>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</si>
  <si>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</si>
  <si>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</si>
  <si>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</si>
  <si>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</si>
  <si>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</si>
  <si>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</si>
  <si>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</si>
  <si>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</si>
  <si>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</si>
  <si>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</si>
  <si>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</si>
  <si>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</si>
  <si>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</si>
  <si>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</si>
  <si>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</si>
  <si>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</si>
  <si>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</si>
  <si>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</si>
  <si>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</si>
  <si>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</si>
  <si>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</si>
  <si>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</si>
  <si>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</si>
  <si>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</si>
  <si>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</si>
  <si>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</si>
  <si>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</si>
  <si>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</si>
  <si>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</si>
  <si>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</si>
  <si>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</si>
  <si>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</si>
  <si>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</si>
  <si>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</si>
  <si>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</si>
  <si>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</si>
  <si>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</si>
  <si>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</si>
  <si>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</si>
  <si>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</si>
  <si>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</si>
  <si>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</si>
  <si>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</si>
  <si>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</si>
  <si>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</si>
  <si>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</si>
  <si>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</si>
  <si>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</si>
  <si>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</si>
  <si>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</si>
  <si>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</si>
  <si>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</si>
  <si>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</si>
  <si>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</si>
  <si>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</si>
  <si>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</si>
  <si>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</si>
  <si>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</si>
  <si>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</si>
  <si>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</si>
  <si>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</si>
  <si>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</si>
  <si>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</si>
  <si>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</si>
  <si>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</si>
  <si>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</si>
  <si>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</si>
  <si>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</si>
  <si>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</si>
  <si>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</si>
  <si>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</si>
  <si>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</si>
  <si>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</si>
  <si>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Type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</si>
  <si>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</si>
  <si>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</si>
  <si>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</si>
  <si>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</si>
  <si>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</si>
  <si>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</si>
  <si>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</si>
  <si>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</si>
  <si>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</si>
  <si>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YNsbjSfFh Automation</t>
  </si>
  <si>
    <t>0244874694</t>
  </si>
  <si>
    <t>Individual</t>
  </si>
  <si>
    <t>company business</t>
  </si>
  <si>
    <t>ufhzhByLO</t>
  </si>
  <si>
    <t>0251944892</t>
  </si>
  <si>
    <t>Test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</si>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</sst>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5" fillId="4" borderId="0" xfId="0" applyFont="1" applyFill="1"/>
    <xf numFmtId="0" fontId="3" fillId="3" borderId="0" xfId="0" applyFont="1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3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3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3" borderId="1" xfId="0" applyFont="1" applyFill="1" applyBorder="1" applyAlignment="1">
      <alignment horizontal="left" vertical="center"/>
    </xf>
    <xf numFmtId="0" fontId="8" fillId="3" borderId="0" xfId="0" applyFont="1" applyFill="1"/>
    <xf numFmtId="0" fontId="3" fillId="3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0" fillId="7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selection sqref="A1:F22"/>
    </sheetView>
  </sheetViews>
  <sheetFormatPr defaultRowHeight="14.4" x14ac:dyDescent="0.3"/>
  <cols>
    <col min="1" max="1" width="71.109375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6" t="s">
        <v>2</v>
      </c>
      <c r="B1" s="6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 x14ac:dyDescent="0.3">
      <c r="A2" s="1" t="s">
        <v>3</v>
      </c>
      <c r="B2" s="37" t="s">
        <v>0</v>
      </c>
      <c r="C2" s="3" t="s">
        <v>1</v>
      </c>
      <c r="D2" s="4" t="s">
        <v>20</v>
      </c>
      <c r="E2" s="4" t="s">
        <v>20</v>
      </c>
      <c r="F2" s="4" t="s">
        <v>20</v>
      </c>
    </row>
    <row r="3" spans="1:6" x14ac:dyDescent="0.3">
      <c r="A3" s="8" t="s">
        <v>27</v>
      </c>
      <c r="B3" s="8" t="s">
        <v>27</v>
      </c>
      <c r="C3" s="3" t="s">
        <v>1</v>
      </c>
      <c r="D3" s="4" t="s">
        <v>20</v>
      </c>
      <c r="E3" s="4" t="s">
        <v>20</v>
      </c>
      <c r="F3" s="4" t="s">
        <v>20</v>
      </c>
    </row>
    <row r="4" spans="1:6" x14ac:dyDescent="0.3">
      <c r="A4" s="37" t="s">
        <v>281</v>
      </c>
      <c r="B4" s="37" t="s">
        <v>281</v>
      </c>
      <c r="C4" s="3" t="s">
        <v>282</v>
      </c>
      <c r="D4" s="4" t="s">
        <v>20</v>
      </c>
      <c r="E4" s="4" t="s">
        <v>20</v>
      </c>
      <c r="F4" s="4" t="s">
        <v>20</v>
      </c>
    </row>
    <row r="5" spans="1:6" x14ac:dyDescent="0.3">
      <c r="A5" s="37" t="s">
        <v>283</v>
      </c>
      <c r="B5" s="37" t="s">
        <v>283</v>
      </c>
      <c r="C5" s="3" t="s">
        <v>284</v>
      </c>
      <c r="D5" s="4" t="s">
        <v>20</v>
      </c>
      <c r="E5" s="4" t="s">
        <v>20</v>
      </c>
      <c r="F5" s="4" t="s">
        <v>20</v>
      </c>
    </row>
    <row r="6" spans="1:6" x14ac:dyDescent="0.3">
      <c r="A6" s="37" t="s">
        <v>285</v>
      </c>
      <c r="B6" s="37" t="s">
        <v>285</v>
      </c>
      <c r="C6" s="3" t="s">
        <v>286</v>
      </c>
      <c r="D6" s="4" t="s">
        <v>20</v>
      </c>
      <c r="E6" s="4" t="s">
        <v>20</v>
      </c>
      <c r="F6" s="4" t="s">
        <v>20</v>
      </c>
    </row>
    <row r="7" spans="1:6" x14ac:dyDescent="0.3">
      <c r="A7" s="37" t="s">
        <v>287</v>
      </c>
      <c r="B7" s="37" t="s">
        <v>287</v>
      </c>
      <c r="C7" s="3" t="s">
        <v>288</v>
      </c>
      <c r="D7" s="4" t="s">
        <v>20</v>
      </c>
      <c r="E7" s="4" t="s">
        <v>20</v>
      </c>
      <c r="F7" s="4" t="s">
        <v>20</v>
      </c>
    </row>
    <row r="8" spans="1:6" x14ac:dyDescent="0.3">
      <c r="A8" s="37" t="s">
        <v>289</v>
      </c>
      <c r="B8" s="37" t="s">
        <v>289</v>
      </c>
      <c r="C8" s="3" t="s">
        <v>290</v>
      </c>
      <c r="D8" s="4" t="s">
        <v>20</v>
      </c>
      <c r="E8" s="4" t="s">
        <v>20</v>
      </c>
      <c r="F8" s="4" t="s">
        <v>20</v>
      </c>
    </row>
    <row r="9" spans="1:6" x14ac:dyDescent="0.3">
      <c r="A9" s="37" t="s">
        <v>291</v>
      </c>
      <c r="B9" s="37" t="s">
        <v>291</v>
      </c>
      <c r="C9" s="3" t="s">
        <v>292</v>
      </c>
      <c r="D9" s="4" t="s">
        <v>20</v>
      </c>
      <c r="E9" s="4" t="s">
        <v>20</v>
      </c>
      <c r="F9" s="4" t="s">
        <v>20</v>
      </c>
    </row>
    <row r="10" spans="1:6" x14ac:dyDescent="0.3">
      <c r="A10" s="37" t="s">
        <v>293</v>
      </c>
      <c r="B10" s="37" t="s">
        <v>293</v>
      </c>
      <c r="C10" s="3" t="s">
        <v>1</v>
      </c>
      <c r="D10" s="4" t="s">
        <v>20</v>
      </c>
      <c r="E10" s="4" t="s">
        <v>20</v>
      </c>
      <c r="F10" s="4" t="s">
        <v>20</v>
      </c>
    </row>
    <row r="11" spans="1:6" x14ac:dyDescent="0.3">
      <c r="A11" s="37" t="s">
        <v>294</v>
      </c>
      <c r="B11" s="37" t="s">
        <v>294</v>
      </c>
      <c r="C11" s="3" t="s">
        <v>1</v>
      </c>
      <c r="D11" s="4" t="s">
        <v>20</v>
      </c>
      <c r="E11" s="4" t="s">
        <v>20</v>
      </c>
      <c r="F11" s="4" t="s">
        <v>20</v>
      </c>
    </row>
    <row r="12" spans="1:6" x14ac:dyDescent="0.3">
      <c r="A12" s="37" t="s">
        <v>295</v>
      </c>
      <c r="B12" s="37" t="s">
        <v>295</v>
      </c>
      <c r="C12" s="3" t="s">
        <v>1</v>
      </c>
      <c r="D12" s="4" t="s">
        <v>20</v>
      </c>
      <c r="E12" s="4" t="s">
        <v>20</v>
      </c>
      <c r="F12" s="4" t="s">
        <v>20</v>
      </c>
    </row>
    <row r="13" spans="1:6" x14ac:dyDescent="0.3">
      <c r="A13" s="37" t="s">
        <v>296</v>
      </c>
      <c r="B13" s="37" t="s">
        <v>296</v>
      </c>
      <c r="C13" s="3" t="s">
        <v>1</v>
      </c>
      <c r="D13" s="4" t="s">
        <v>20</v>
      </c>
      <c r="E13" s="4" t="s">
        <v>20</v>
      </c>
      <c r="F13" s="4" t="s">
        <v>20</v>
      </c>
    </row>
    <row r="14" spans="1:6" x14ac:dyDescent="0.3">
      <c r="A14" s="37" t="s">
        <v>297</v>
      </c>
      <c r="B14" s="37" t="s">
        <v>297</v>
      </c>
      <c r="C14" s="3" t="s">
        <v>1</v>
      </c>
      <c r="D14" s="4" t="s">
        <v>20</v>
      </c>
      <c r="E14" s="4" t="s">
        <v>20</v>
      </c>
      <c r="F14" s="4" t="s">
        <v>20</v>
      </c>
    </row>
    <row r="15" spans="1:6" x14ac:dyDescent="0.3">
      <c r="A15" s="37" t="s">
        <v>294</v>
      </c>
      <c r="B15" s="37" t="s">
        <v>294</v>
      </c>
      <c r="C15" s="3" t="s">
        <v>1</v>
      </c>
      <c r="D15" s="4" t="s">
        <v>20</v>
      </c>
      <c r="E15" s="4" t="s">
        <v>20</v>
      </c>
      <c r="F15" s="4" t="s">
        <v>20</v>
      </c>
    </row>
    <row r="16" spans="1:6" x14ac:dyDescent="0.3">
      <c r="A16" s="37" t="s">
        <v>298</v>
      </c>
      <c r="B16" s="37" t="s">
        <v>298</v>
      </c>
      <c r="C16" s="3" t="s">
        <v>1</v>
      </c>
      <c r="D16" s="4" t="s">
        <v>20</v>
      </c>
      <c r="E16" s="4" t="s">
        <v>20</v>
      </c>
      <c r="F16" s="4" t="s">
        <v>20</v>
      </c>
    </row>
    <row r="17" spans="1:6" x14ac:dyDescent="0.3">
      <c r="A17" s="37" t="s">
        <v>299</v>
      </c>
      <c r="B17" s="37" t="s">
        <v>299</v>
      </c>
      <c r="C17" s="3" t="s">
        <v>1</v>
      </c>
      <c r="D17" s="4" t="s">
        <v>20</v>
      </c>
      <c r="E17" s="4" t="s">
        <v>20</v>
      </c>
      <c r="F17" s="4" t="s">
        <v>20</v>
      </c>
    </row>
    <row r="18" spans="1:6" x14ac:dyDescent="0.3">
      <c r="A18" s="37" t="s">
        <v>296</v>
      </c>
      <c r="B18" s="37" t="s">
        <v>296</v>
      </c>
      <c r="C18" s="3" t="s">
        <v>1</v>
      </c>
      <c r="D18" s="4" t="s">
        <v>20</v>
      </c>
      <c r="E18" s="4" t="s">
        <v>20</v>
      </c>
      <c r="F18" s="4" t="s">
        <v>20</v>
      </c>
    </row>
    <row r="19" spans="1:6" x14ac:dyDescent="0.3">
      <c r="A19" s="37" t="s">
        <v>300</v>
      </c>
      <c r="B19" s="37" t="s">
        <v>300</v>
      </c>
      <c r="C19" s="3" t="s">
        <v>1</v>
      </c>
      <c r="D19" s="4" t="s">
        <v>20</v>
      </c>
      <c r="E19" s="4" t="s">
        <v>20</v>
      </c>
      <c r="F19" s="4" t="s">
        <v>20</v>
      </c>
    </row>
    <row r="20" spans="1:6" x14ac:dyDescent="0.3">
      <c r="A20" s="37" t="s">
        <v>301</v>
      </c>
      <c r="B20" s="37" t="s">
        <v>301</v>
      </c>
      <c r="C20" s="3" t="s">
        <v>1</v>
      </c>
      <c r="D20" s="4" t="s">
        <v>20</v>
      </c>
      <c r="E20" s="4" t="s">
        <v>20</v>
      </c>
      <c r="F20" s="4" t="s">
        <v>20</v>
      </c>
    </row>
    <row r="21" spans="1:6" x14ac:dyDescent="0.3">
      <c r="A21" s="37" t="s">
        <v>302</v>
      </c>
      <c r="B21" s="37" t="s">
        <v>302</v>
      </c>
      <c r="C21" s="3" t="s">
        <v>1</v>
      </c>
      <c r="D21" s="4" t="s">
        <v>20</v>
      </c>
      <c r="E21" s="4" t="s">
        <v>20</v>
      </c>
      <c r="F21" s="4" t="s">
        <v>20</v>
      </c>
    </row>
    <row r="22" spans="1:6" x14ac:dyDescent="0.3">
      <c r="A22" s="38" t="s">
        <v>303</v>
      </c>
      <c r="B22" s="38" t="s">
        <v>303</v>
      </c>
      <c r="C22" s="3" t="s">
        <v>1</v>
      </c>
      <c r="D22" s="4" t="s">
        <v>20</v>
      </c>
      <c r="E22" s="4" t="s">
        <v>20</v>
      </c>
      <c r="F22" s="4" t="s">
        <v>20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4"/>
  <sheetViews>
    <sheetView workbookViewId="0">
      <selection activeCell="A5" sqref="A5"/>
    </sheetView>
  </sheetViews>
  <sheetFormatPr defaultRowHeight="14.4" x14ac:dyDescent="0.3"/>
  <cols>
    <col min="1" max="1" width="59.5546875" customWidth="1" collapsed="1"/>
    <col min="2" max="2" width="20.109375" bestFit="1" customWidth="1" collapsed="1"/>
  </cols>
  <sheetData>
    <row r="1" spans="1:22" s="10" customFormat="1" x14ac:dyDescent="0.3">
      <c r="A1" s="6" t="s">
        <v>2</v>
      </c>
      <c r="B1" s="6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B2" t="s">
        <v>37</v>
      </c>
    </row>
    <row r="3" spans="1:22" x14ac:dyDescent="0.3">
      <c r="A3" t="s">
        <v>218</v>
      </c>
      <c r="B3" t="s">
        <v>37</v>
      </c>
    </row>
    <row r="4" spans="1:22" x14ac:dyDescent="0.3">
      <c r="A4" t="s">
        <v>263</v>
      </c>
      <c r="B4" t="s">
        <v>37</v>
      </c>
    </row>
    <row r="5" spans="1:22" x14ac:dyDescent="0.3">
      <c r="A5" t="s">
        <v>273</v>
      </c>
      <c r="B5" t="s">
        <v>37</v>
      </c>
    </row>
    <row r="6" spans="1:22" x14ac:dyDescent="0.3">
      <c r="A6" t="s">
        <v>242</v>
      </c>
      <c r="B6" t="s">
        <v>37</v>
      </c>
    </row>
    <row r="7" spans="1:22" x14ac:dyDescent="0.3">
      <c r="A7" t="s">
        <v>247</v>
      </c>
      <c r="B7" t="s">
        <v>37</v>
      </c>
    </row>
    <row r="8" spans="1:22" x14ac:dyDescent="0.3">
      <c r="A8" t="s">
        <v>258</v>
      </c>
      <c r="B8" t="s">
        <v>37</v>
      </c>
    </row>
    <row r="9" spans="1:22" x14ac:dyDescent="0.3">
      <c r="A9" t="s">
        <v>241</v>
      </c>
      <c r="B9" t="s">
        <v>37</v>
      </c>
    </row>
    <row r="10" spans="1:22" x14ac:dyDescent="0.3">
      <c r="A10" t="s">
        <v>226</v>
      </c>
      <c r="B10" t="s">
        <v>37</v>
      </c>
    </row>
    <row r="11" spans="1:22" x14ac:dyDescent="0.3">
      <c r="A11" t="s">
        <v>236</v>
      </c>
      <c r="B11" t="s">
        <v>37</v>
      </c>
    </row>
    <row r="12" spans="1:22" x14ac:dyDescent="0.3">
      <c r="A12" t="s">
        <v>194</v>
      </c>
      <c r="B12" t="s">
        <v>37</v>
      </c>
    </row>
    <row r="13" spans="1:22" x14ac:dyDescent="0.3">
      <c r="A13" t="s">
        <v>202</v>
      </c>
      <c r="B13" t="s">
        <v>37</v>
      </c>
    </row>
    <row r="14" spans="1:22" x14ac:dyDescent="0.3">
      <c r="A14" t="s">
        <v>205</v>
      </c>
      <c r="B14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4"/>
  <sheetViews>
    <sheetView workbookViewId="0">
      <selection activeCell="A5" sqref="A5"/>
    </sheetView>
  </sheetViews>
  <sheetFormatPr defaultRowHeight="14.4" x14ac:dyDescent="0.3"/>
  <cols>
    <col min="1" max="1" width="62.33203125" customWidth="1" collapsed="1"/>
    <col min="2" max="2" width="27.5546875" bestFit="1" customWidth="1" collapsed="1"/>
    <col min="3" max="3" width="33.88671875" bestFit="1" customWidth="1" collapsed="1"/>
    <col min="4" max="4" width="33.5546875" bestFit="1" customWidth="1" collapsed="1"/>
    <col min="5" max="5" width="38.33203125" bestFit="1" customWidth="1" collapsed="1"/>
    <col min="6" max="6" width="42.33203125" bestFit="1" customWidth="1" collapsed="1"/>
    <col min="7" max="7" width="29.88671875" bestFit="1" customWidth="1" collapsed="1"/>
    <col min="8" max="8" width="33" bestFit="1" customWidth="1" collapsed="1"/>
    <col min="9" max="9" width="26.33203125" bestFit="1" customWidth="1" collapsed="1"/>
  </cols>
  <sheetData>
    <row r="1" spans="1:9" s="9" customFormat="1" x14ac:dyDescent="0.3">
      <c r="A1" s="9" t="s">
        <v>2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43</v>
      </c>
      <c r="G1" s="9" t="s">
        <v>45</v>
      </c>
      <c r="H1" s="9" t="s">
        <v>172</v>
      </c>
      <c r="I1" s="9" t="s">
        <v>173</v>
      </c>
    </row>
    <row r="2" spans="1:9" x14ac:dyDescent="0.3">
      <c r="A2" t="s">
        <v>52</v>
      </c>
      <c r="B2" t="s">
        <v>42</v>
      </c>
      <c r="C2" t="s">
        <v>42</v>
      </c>
      <c r="D2" t="s">
        <v>42</v>
      </c>
      <c r="E2" t="s">
        <v>42</v>
      </c>
      <c r="F2" t="s">
        <v>44</v>
      </c>
      <c r="G2" t="s">
        <v>46</v>
      </c>
      <c r="H2" t="s">
        <v>42</v>
      </c>
      <c r="I2" t="s">
        <v>42</v>
      </c>
    </row>
    <row r="3" spans="1:9" x14ac:dyDescent="0.3">
      <c r="A3" t="s">
        <v>218</v>
      </c>
      <c r="B3" t="s">
        <v>42</v>
      </c>
      <c r="C3" t="s">
        <v>42</v>
      </c>
      <c r="D3" t="s">
        <v>42</v>
      </c>
      <c r="E3" t="s">
        <v>42</v>
      </c>
      <c r="F3" t="s">
        <v>44</v>
      </c>
      <c r="G3" t="s">
        <v>46</v>
      </c>
      <c r="H3" t="s">
        <v>42</v>
      </c>
      <c r="I3" t="s">
        <v>42</v>
      </c>
    </row>
    <row r="4" spans="1:9" x14ac:dyDescent="0.3">
      <c r="A4" t="s">
        <v>263</v>
      </c>
      <c r="B4" t="s">
        <v>42</v>
      </c>
      <c r="C4" t="s">
        <v>42</v>
      </c>
      <c r="D4" t="s">
        <v>42</v>
      </c>
      <c r="E4" t="s">
        <v>42</v>
      </c>
      <c r="F4" t="s">
        <v>44</v>
      </c>
      <c r="G4" t="s">
        <v>46</v>
      </c>
      <c r="H4" t="s">
        <v>42</v>
      </c>
      <c r="I4" t="s">
        <v>42</v>
      </c>
    </row>
    <row r="5" spans="1:9" x14ac:dyDescent="0.3">
      <c r="A5" t="s">
        <v>273</v>
      </c>
      <c r="B5" t="s">
        <v>42</v>
      </c>
      <c r="C5" t="s">
        <v>42</v>
      </c>
      <c r="D5" t="s">
        <v>42</v>
      </c>
      <c r="E5" t="s">
        <v>42</v>
      </c>
      <c r="F5" t="s">
        <v>44</v>
      </c>
      <c r="G5" t="s">
        <v>46</v>
      </c>
      <c r="H5" t="s">
        <v>42</v>
      </c>
      <c r="I5" t="s">
        <v>42</v>
      </c>
    </row>
    <row r="6" spans="1:9" x14ac:dyDescent="0.3">
      <c r="A6" t="s">
        <v>242</v>
      </c>
      <c r="B6" t="s">
        <v>42</v>
      </c>
      <c r="C6" t="s">
        <v>42</v>
      </c>
      <c r="D6" t="s">
        <v>42</v>
      </c>
      <c r="E6" t="s">
        <v>42</v>
      </c>
      <c r="F6" t="s">
        <v>44</v>
      </c>
      <c r="G6" t="s">
        <v>46</v>
      </c>
      <c r="H6" t="s">
        <v>42</v>
      </c>
      <c r="I6" t="s">
        <v>42</v>
      </c>
    </row>
    <row r="7" spans="1:9" x14ac:dyDescent="0.3">
      <c r="A7" t="s">
        <v>247</v>
      </c>
      <c r="B7" t="s">
        <v>42</v>
      </c>
      <c r="C7" t="s">
        <v>42</v>
      </c>
      <c r="D7" t="s">
        <v>42</v>
      </c>
      <c r="E7" t="s">
        <v>42</v>
      </c>
      <c r="F7" t="s">
        <v>44</v>
      </c>
      <c r="G7" t="s">
        <v>46</v>
      </c>
      <c r="H7" t="s">
        <v>42</v>
      </c>
      <c r="I7" t="s">
        <v>42</v>
      </c>
    </row>
    <row r="8" spans="1:9" x14ac:dyDescent="0.3">
      <c r="A8" t="s">
        <v>258</v>
      </c>
      <c r="B8" t="s">
        <v>42</v>
      </c>
      <c r="C8" t="s">
        <v>42</v>
      </c>
      <c r="D8" t="s">
        <v>42</v>
      </c>
      <c r="E8" t="s">
        <v>42</v>
      </c>
      <c r="F8" t="s">
        <v>44</v>
      </c>
      <c r="G8" t="s">
        <v>46</v>
      </c>
      <c r="H8" t="s">
        <v>42</v>
      </c>
      <c r="I8" t="s">
        <v>42</v>
      </c>
    </row>
    <row r="9" spans="1:9" x14ac:dyDescent="0.3">
      <c r="A9" t="s">
        <v>241</v>
      </c>
      <c r="B9" t="s">
        <v>42</v>
      </c>
      <c r="C9" t="s">
        <v>42</v>
      </c>
      <c r="D9" t="s">
        <v>42</v>
      </c>
      <c r="E9" t="s">
        <v>42</v>
      </c>
      <c r="F9" t="s">
        <v>44</v>
      </c>
      <c r="G9" t="s">
        <v>46</v>
      </c>
      <c r="H9" t="s">
        <v>42</v>
      </c>
      <c r="I9" t="s">
        <v>42</v>
      </c>
    </row>
    <row r="10" spans="1:9" x14ac:dyDescent="0.3">
      <c r="A10" t="s">
        <v>226</v>
      </c>
      <c r="B10" t="s">
        <v>42</v>
      </c>
      <c r="C10" t="s">
        <v>42</v>
      </c>
      <c r="D10" t="s">
        <v>42</v>
      </c>
      <c r="E10" t="s">
        <v>42</v>
      </c>
      <c r="F10" t="s">
        <v>44</v>
      </c>
      <c r="G10" t="s">
        <v>46</v>
      </c>
      <c r="H10" t="s">
        <v>42</v>
      </c>
      <c r="I10" t="s">
        <v>42</v>
      </c>
    </row>
    <row r="11" spans="1:9" x14ac:dyDescent="0.3">
      <c r="A11" t="s">
        <v>236</v>
      </c>
      <c r="B11" t="s">
        <v>42</v>
      </c>
      <c r="C11" t="s">
        <v>42</v>
      </c>
      <c r="D11" t="s">
        <v>42</v>
      </c>
      <c r="E11" t="s">
        <v>42</v>
      </c>
      <c r="F11" t="s">
        <v>44</v>
      </c>
      <c r="G11" t="s">
        <v>46</v>
      </c>
      <c r="H11" t="s">
        <v>42</v>
      </c>
      <c r="I11" t="s">
        <v>42</v>
      </c>
    </row>
    <row r="12" spans="1:9" x14ac:dyDescent="0.3">
      <c r="A12" t="s">
        <v>194</v>
      </c>
      <c r="B12" t="s">
        <v>42</v>
      </c>
      <c r="C12" t="s">
        <v>42</v>
      </c>
      <c r="D12" t="s">
        <v>42</v>
      </c>
      <c r="E12" t="s">
        <v>42</v>
      </c>
      <c r="F12" t="s">
        <v>44</v>
      </c>
      <c r="G12" t="s">
        <v>46</v>
      </c>
      <c r="H12" t="s">
        <v>42</v>
      </c>
      <c r="I12" t="s">
        <v>42</v>
      </c>
    </row>
    <row r="13" spans="1:9" x14ac:dyDescent="0.3">
      <c r="A13" t="s">
        <v>202</v>
      </c>
      <c r="B13" t="s">
        <v>42</v>
      </c>
      <c r="C13" t="s">
        <v>42</v>
      </c>
      <c r="D13" t="s">
        <v>42</v>
      </c>
      <c r="E13" t="s">
        <v>42</v>
      </c>
      <c r="F13" t="s">
        <v>44</v>
      </c>
      <c r="G13" t="s">
        <v>46</v>
      </c>
      <c r="H13" t="s">
        <v>42</v>
      </c>
      <c r="I13" t="s">
        <v>42</v>
      </c>
    </row>
    <row r="14" spans="1:9" x14ac:dyDescent="0.3">
      <c r="A14" t="s">
        <v>205</v>
      </c>
      <c r="B14" t="s">
        <v>42</v>
      </c>
      <c r="C14" t="s">
        <v>42</v>
      </c>
      <c r="D14" t="s">
        <v>42</v>
      </c>
      <c r="E14" t="s">
        <v>42</v>
      </c>
      <c r="F14" t="s">
        <v>44</v>
      </c>
      <c r="G14" t="s">
        <v>46</v>
      </c>
      <c r="H14" t="s">
        <v>42</v>
      </c>
      <c r="I14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4"/>
  <sheetViews>
    <sheetView topLeftCell="D1" workbookViewId="0">
      <selection activeCell="J18" sqref="J18"/>
    </sheetView>
  </sheetViews>
  <sheetFormatPr defaultRowHeight="14.4" x14ac:dyDescent="0.3"/>
  <cols>
    <col min="1" max="1" width="66.33203125" customWidth="1" collapsed="1"/>
    <col min="2" max="2" width="55.6640625" customWidth="1" collapsed="1"/>
    <col min="3" max="3" width="45.109375" bestFit="1" customWidth="1" collapsed="1"/>
    <col min="4" max="4" width="20" customWidth="1" collapsed="1"/>
    <col min="5" max="5" width="20.88671875" bestFit="1" customWidth="1" collapsed="1"/>
    <col min="6" max="6" width="13.33203125" bestFit="1" customWidth="1" collapsed="1"/>
    <col min="7" max="7" width="22.6640625" bestFit="1" customWidth="1" collapsed="1"/>
    <col min="8" max="8" width="19.6640625" bestFit="1" customWidth="1" collapsed="1"/>
    <col min="9" max="9" width="16.109375" bestFit="1" customWidth="1" collapsed="1"/>
    <col min="10" max="10" width="19.66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32.6640625" bestFit="1" customWidth="1" collapsed="1"/>
    <col min="15" max="15" width="17.44140625" bestFit="1" customWidth="1" collapsed="1"/>
    <col min="16" max="16" width="22.6640625" bestFit="1" customWidth="1" collapsed="1"/>
    <col min="17" max="17" width="28.6640625" bestFit="1" customWidth="1" collapsed="1"/>
    <col min="18" max="18" width="28.6640625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  <col min="29" max="30" width="18.33203125" customWidth="1" collapsed="1"/>
    <col min="31" max="31" width="18.44140625" customWidth="1" collapsed="1"/>
    <col min="32" max="33" width="18.33203125" customWidth="1" collapsed="1"/>
    <col min="34" max="34" width="18.5546875" customWidth="1" collapsed="1"/>
  </cols>
  <sheetData>
    <row r="1" spans="1:35" s="6" customFormat="1" x14ac:dyDescent="0.3">
      <c r="A1" s="6" t="s">
        <v>2</v>
      </c>
      <c r="B1" s="6" t="s">
        <v>191</v>
      </c>
      <c r="C1" s="6" t="s">
        <v>189</v>
      </c>
      <c r="D1" s="6" t="s">
        <v>190</v>
      </c>
      <c r="E1" s="6" t="s">
        <v>47</v>
      </c>
      <c r="F1" s="6" t="s">
        <v>97</v>
      </c>
      <c r="G1" s="6" t="s">
        <v>74</v>
      </c>
      <c r="H1" s="6" t="s">
        <v>50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6" t="s">
        <v>48</v>
      </c>
      <c r="P1" s="6" t="s">
        <v>49</v>
      </c>
      <c r="Q1" s="6" t="s">
        <v>186</v>
      </c>
      <c r="R1" s="6" t="s">
        <v>193</v>
      </c>
      <c r="S1" s="6" t="s">
        <v>104</v>
      </c>
      <c r="T1" s="6" t="s">
        <v>105</v>
      </c>
      <c r="U1" s="6" t="s">
        <v>106</v>
      </c>
      <c r="V1" s="6" t="s">
        <v>107</v>
      </c>
      <c r="W1" s="6" t="s">
        <v>108</v>
      </c>
      <c r="X1" s="6" t="s">
        <v>109</v>
      </c>
      <c r="Y1" s="6" t="s">
        <v>110</v>
      </c>
      <c r="Z1" s="6" t="s">
        <v>111</v>
      </c>
      <c r="AA1" s="6" t="s">
        <v>112</v>
      </c>
      <c r="AB1" s="6" t="s">
        <v>113</v>
      </c>
      <c r="AC1" s="6" t="s">
        <v>227</v>
      </c>
      <c r="AD1" s="6" t="s">
        <v>228</v>
      </c>
      <c r="AE1" s="6" t="s">
        <v>229</v>
      </c>
      <c r="AF1" s="6" t="s">
        <v>230</v>
      </c>
      <c r="AG1" s="6" t="s">
        <v>231</v>
      </c>
      <c r="AH1" s="6" t="s">
        <v>232</v>
      </c>
      <c r="AI1" s="28"/>
    </row>
    <row r="2" spans="1:35" x14ac:dyDescent="0.3">
      <c r="A2" s="4" t="s">
        <v>52</v>
      </c>
      <c r="B2" s="4" t="s">
        <v>192</v>
      </c>
      <c r="C2" s="29" t="s">
        <v>188</v>
      </c>
      <c r="D2" s="29" t="str">
        <f>createAccount!$S$2</f>
        <v>Anchorage</v>
      </c>
      <c r="E2" s="21">
        <f ca="1">TODAY()</f>
        <v>44671</v>
      </c>
      <c r="F2" s="4"/>
      <c r="G2" s="8" t="s">
        <v>17</v>
      </c>
      <c r="H2" s="4" t="s">
        <v>51</v>
      </c>
      <c r="I2" s="4" t="s">
        <v>126</v>
      </c>
      <c r="J2" s="21">
        <f ca="1">master!$E$2</f>
        <v>44671</v>
      </c>
      <c r="K2" s="21">
        <f ca="1">EDATE(J2,12)</f>
        <v>45036</v>
      </c>
      <c r="L2" s="21">
        <f ca="1">master!$E$2</f>
        <v>44671</v>
      </c>
      <c r="M2" s="4" t="s">
        <v>127</v>
      </c>
      <c r="N2" s="4" t="s">
        <v>171</v>
      </c>
      <c r="O2" s="4" t="s">
        <v>93</v>
      </c>
      <c r="P2" s="4" t="s">
        <v>17</v>
      </c>
      <c r="Q2" s="4" t="s">
        <v>187</v>
      </c>
      <c r="R2" s="4" t="str">
        <f>master!$L$2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">
      <c r="A3" s="4" t="s">
        <v>218</v>
      </c>
      <c r="B3" s="4" t="s">
        <v>192</v>
      </c>
      <c r="C3" s="29" t="s">
        <v>188</v>
      </c>
      <c r="D3" s="29" t="str">
        <f>createAccount!$S$2</f>
        <v>Anchorage</v>
      </c>
      <c r="E3" s="21">
        <f ca="1">TODAY()</f>
        <v>44671</v>
      </c>
      <c r="F3" s="4"/>
      <c r="G3" s="8" t="s">
        <v>17</v>
      </c>
      <c r="H3" s="4" t="s">
        <v>51</v>
      </c>
      <c r="I3" s="4" t="s">
        <v>126</v>
      </c>
      <c r="J3" s="21">
        <f ca="1">master!$E$2</f>
        <v>44671</v>
      </c>
      <c r="K3" s="21">
        <f ca="1">EDATE(J3,12)</f>
        <v>45036</v>
      </c>
      <c r="L3" s="21">
        <f ca="1">master!$E$2</f>
        <v>44671</v>
      </c>
      <c r="M3" s="4" t="s">
        <v>127</v>
      </c>
      <c r="N3" s="4" t="s">
        <v>171</v>
      </c>
      <c r="O3" s="4" t="s">
        <v>93</v>
      </c>
      <c r="P3" s="4" t="s">
        <v>17</v>
      </c>
      <c r="Q3" s="4" t="s">
        <v>187</v>
      </c>
      <c r="R3" s="4" t="str">
        <f>master!$L$2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">
      <c r="A4" s="1" t="s">
        <v>236</v>
      </c>
      <c r="B4" s="4" t="s">
        <v>192</v>
      </c>
      <c r="C4" s="29" t="s">
        <v>188</v>
      </c>
      <c r="D4" s="29" t="str">
        <f>createAccount!$S$2</f>
        <v>Anchorage</v>
      </c>
      <c r="E4" s="21">
        <f ca="1">TODAY()</f>
        <v>44671</v>
      </c>
      <c r="F4" s="4"/>
      <c r="G4" s="8" t="s">
        <v>17</v>
      </c>
      <c r="H4" s="4" t="s">
        <v>51</v>
      </c>
      <c r="I4" s="4" t="s">
        <v>126</v>
      </c>
      <c r="J4" s="21">
        <f ca="1">TODAY()</f>
        <v>44671</v>
      </c>
      <c r="K4" s="21"/>
      <c r="L4" s="21">
        <f ca="1">master!$E$2</f>
        <v>44671</v>
      </c>
      <c r="M4" s="4" t="s">
        <v>127</v>
      </c>
      <c r="N4" s="4" t="s">
        <v>171</v>
      </c>
      <c r="O4" s="4" t="s">
        <v>93</v>
      </c>
      <c r="P4" s="4" t="s">
        <v>17</v>
      </c>
      <c r="Q4" s="4" t="s">
        <v>187</v>
      </c>
      <c r="R4" s="4" t="str">
        <f>master!$L$2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233</v>
      </c>
      <c r="AE4" s="4" t="s">
        <v>234</v>
      </c>
      <c r="AF4" s="4" t="s">
        <v>235</v>
      </c>
      <c r="AG4" s="4" t="s">
        <v>21</v>
      </c>
      <c r="AH4" s="4" t="s">
        <v>17</v>
      </c>
      <c r="AI4" s="4"/>
    </row>
    <row r="5" spans="1:35" x14ac:dyDescent="0.3">
      <c r="A5" s="4" t="s">
        <v>241</v>
      </c>
      <c r="B5" s="4" t="s">
        <v>192</v>
      </c>
      <c r="C5" s="29" t="s">
        <v>188</v>
      </c>
      <c r="D5" s="29" t="str">
        <f>createAccount!$S$2</f>
        <v>Anchorage</v>
      </c>
      <c r="E5" s="21">
        <f ca="1">TODAY()</f>
        <v>44671</v>
      </c>
      <c r="F5" s="4"/>
      <c r="G5" s="8" t="s">
        <v>17</v>
      </c>
      <c r="H5" s="4" t="s">
        <v>51</v>
      </c>
      <c r="I5" s="4" t="s">
        <v>126</v>
      </c>
      <c r="J5" s="21">
        <f ca="1">TODAY()</f>
        <v>44671</v>
      </c>
      <c r="K5" s="21"/>
      <c r="L5" s="21">
        <f ca="1">master!$E$2</f>
        <v>44671</v>
      </c>
      <c r="M5" s="4" t="s">
        <v>127</v>
      </c>
      <c r="N5" s="4" t="s">
        <v>171</v>
      </c>
      <c r="O5" s="4" t="s">
        <v>93</v>
      </c>
      <c r="P5" s="4" t="s">
        <v>17</v>
      </c>
      <c r="Q5" s="4" t="s">
        <v>187</v>
      </c>
      <c r="R5" s="4" t="str">
        <f>master!$L$2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">
      <c r="A6" s="4" t="s">
        <v>258</v>
      </c>
      <c r="B6" s="4" t="s">
        <v>192</v>
      </c>
      <c r="C6" s="29" t="s">
        <v>188</v>
      </c>
      <c r="D6" s="29" t="str">
        <f>createAccount!$S$2</f>
        <v>Anchorage</v>
      </c>
      <c r="E6" s="21">
        <f ca="1">TODAY()</f>
        <v>44671</v>
      </c>
      <c r="F6" s="4"/>
      <c r="G6" s="8" t="s">
        <v>17</v>
      </c>
      <c r="H6" s="4" t="s">
        <v>51</v>
      </c>
      <c r="I6" s="4" t="s">
        <v>126</v>
      </c>
      <c r="J6" s="21">
        <f ca="1">TODAY()</f>
        <v>44671</v>
      </c>
      <c r="K6" s="21"/>
      <c r="L6" s="21">
        <f ca="1">master!$E$2</f>
        <v>44671</v>
      </c>
      <c r="M6" s="4" t="s">
        <v>127</v>
      </c>
      <c r="N6" s="4" t="s">
        <v>171</v>
      </c>
      <c r="O6" s="4" t="s">
        <v>93</v>
      </c>
      <c r="P6" s="4" t="s">
        <v>17</v>
      </c>
      <c r="Q6" s="4" t="s">
        <v>187</v>
      </c>
      <c r="R6" s="4" t="str">
        <f>master!$L$2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">
      <c r="A7" s="4" t="s">
        <v>194</v>
      </c>
      <c r="B7" s="4" t="s">
        <v>192</v>
      </c>
      <c r="C7" s="29" t="s">
        <v>188</v>
      </c>
      <c r="D7" s="29" t="str">
        <f>createAccount!$S$2</f>
        <v>Anchorage</v>
      </c>
      <c r="E7" s="21">
        <f t="shared" ref="E7:E9" ca="1" si="0">TODAY()</f>
        <v>44671</v>
      </c>
      <c r="F7" s="4"/>
      <c r="G7" s="8" t="s">
        <v>17</v>
      </c>
      <c r="H7" s="4" t="s">
        <v>51</v>
      </c>
      <c r="I7" s="4" t="s">
        <v>126</v>
      </c>
      <c r="J7" s="21">
        <f t="shared" ref="J7:J9" ca="1" si="1">TODAY()</f>
        <v>44671</v>
      </c>
      <c r="K7" s="21"/>
      <c r="L7" s="21">
        <f ca="1">master!$E$2</f>
        <v>44671</v>
      </c>
      <c r="M7" s="4" t="s">
        <v>127</v>
      </c>
      <c r="N7" s="4" t="s">
        <v>171</v>
      </c>
      <c r="O7" s="4" t="s">
        <v>93</v>
      </c>
      <c r="P7" s="4" t="s">
        <v>17</v>
      </c>
      <c r="Q7" s="4" t="s">
        <v>187</v>
      </c>
      <c r="R7" s="4" t="str">
        <f>master!$L$2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">
      <c r="A8" s="4" t="s">
        <v>202</v>
      </c>
      <c r="B8" s="4" t="s">
        <v>192</v>
      </c>
      <c r="C8" s="29" t="s">
        <v>188</v>
      </c>
      <c r="D8" s="29" t="str">
        <f>createAccount!$S$2</f>
        <v>Anchorage</v>
      </c>
      <c r="E8" s="21">
        <f t="shared" ca="1" si="0"/>
        <v>44671</v>
      </c>
      <c r="F8" s="4"/>
      <c r="G8" s="8" t="s">
        <v>17</v>
      </c>
      <c r="H8" s="4" t="s">
        <v>51</v>
      </c>
      <c r="I8" s="4" t="s">
        <v>126</v>
      </c>
      <c r="J8" s="21">
        <f t="shared" ca="1" si="1"/>
        <v>44671</v>
      </c>
      <c r="K8" s="21"/>
      <c r="L8" s="21">
        <f ca="1">master!$E$2</f>
        <v>44671</v>
      </c>
      <c r="M8" s="4" t="s">
        <v>127</v>
      </c>
      <c r="N8" s="4" t="s">
        <v>171</v>
      </c>
      <c r="O8" s="4" t="s">
        <v>93</v>
      </c>
      <c r="P8" s="4" t="s">
        <v>17</v>
      </c>
      <c r="Q8" s="4" t="s">
        <v>187</v>
      </c>
      <c r="R8" s="4" t="str">
        <f>master!$L$2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s="4" t="s">
        <v>205</v>
      </c>
      <c r="B9" s="4" t="s">
        <v>192</v>
      </c>
      <c r="C9" s="29" t="s">
        <v>188</v>
      </c>
      <c r="D9" s="29" t="str">
        <f>createAccount!$S$2</f>
        <v>Anchorage</v>
      </c>
      <c r="E9" s="21">
        <f t="shared" ca="1" si="0"/>
        <v>44671</v>
      </c>
      <c r="F9" s="4"/>
      <c r="G9" s="8" t="s">
        <v>17</v>
      </c>
      <c r="H9" s="4" t="s">
        <v>51</v>
      </c>
      <c r="I9" s="4" t="s">
        <v>126</v>
      </c>
      <c r="J9" s="21">
        <f t="shared" ca="1" si="1"/>
        <v>44671</v>
      </c>
      <c r="K9" s="21"/>
      <c r="L9" s="21">
        <f ca="1">master!$E$2</f>
        <v>44671</v>
      </c>
      <c r="M9" s="4" t="s">
        <v>127</v>
      </c>
      <c r="N9" s="4" t="s">
        <v>171</v>
      </c>
      <c r="O9" s="4" t="s">
        <v>93</v>
      </c>
      <c r="P9" s="4" t="s">
        <v>17</v>
      </c>
      <c r="Q9" s="4" t="s">
        <v>187</v>
      </c>
      <c r="R9" s="4" t="str">
        <f>master!$L$2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">
      <c r="A10" s="4" t="s">
        <v>263</v>
      </c>
      <c r="B10" s="4" t="s">
        <v>192</v>
      </c>
      <c r="C10" s="29" t="s">
        <v>188</v>
      </c>
      <c r="D10" s="29" t="str">
        <f>createAccount!$S$2</f>
        <v>Anchorage</v>
      </c>
      <c r="E10" s="21">
        <f ca="1">TODAY()</f>
        <v>44671</v>
      </c>
      <c r="F10" s="4"/>
      <c r="G10" s="8" t="s">
        <v>17</v>
      </c>
      <c r="H10" s="4" t="s">
        <v>51</v>
      </c>
      <c r="I10" s="4" t="s">
        <v>126</v>
      </c>
      <c r="J10" s="21">
        <f ca="1">TODAY()</f>
        <v>44671</v>
      </c>
      <c r="K10" s="21"/>
      <c r="L10" s="21">
        <f ca="1">master!$E$2</f>
        <v>44671</v>
      </c>
      <c r="M10" s="4" t="s">
        <v>127</v>
      </c>
      <c r="N10" s="4" t="s">
        <v>171</v>
      </c>
      <c r="O10" s="4" t="s">
        <v>93</v>
      </c>
      <c r="P10" s="4" t="s">
        <v>17</v>
      </c>
      <c r="Q10" s="4" t="s">
        <v>187</v>
      </c>
      <c r="R10" s="4" t="str">
        <f>master!$L$2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">
      <c r="A11" s="4" t="s">
        <v>273</v>
      </c>
      <c r="B11" s="4" t="s">
        <v>192</v>
      </c>
      <c r="C11" s="29" t="s">
        <v>188</v>
      </c>
      <c r="D11" s="29" t="str">
        <f>createAccount!$S$2</f>
        <v>Anchorage</v>
      </c>
      <c r="E11" s="21">
        <f ca="1">TODAY()</f>
        <v>44671</v>
      </c>
      <c r="F11" s="4"/>
      <c r="G11" s="8" t="s">
        <v>17</v>
      </c>
      <c r="H11" s="4" t="s">
        <v>51</v>
      </c>
      <c r="I11" s="4" t="s">
        <v>126</v>
      </c>
      <c r="J11" s="21">
        <f ca="1">TODAY()</f>
        <v>44671</v>
      </c>
      <c r="K11" s="21"/>
      <c r="L11" s="21">
        <f ca="1">master!$E$2</f>
        <v>44671</v>
      </c>
      <c r="M11" s="4" t="s">
        <v>127</v>
      </c>
      <c r="N11" s="4" t="s">
        <v>171</v>
      </c>
      <c r="O11" s="4" t="s">
        <v>93</v>
      </c>
      <c r="P11" s="4" t="s">
        <v>17</v>
      </c>
      <c r="Q11" s="4" t="s">
        <v>187</v>
      </c>
      <c r="R11" s="4" t="str">
        <f>master!$L$2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">
      <c r="A12" s="4" t="s">
        <v>242</v>
      </c>
      <c r="B12" s="4" t="s">
        <v>192</v>
      </c>
      <c r="C12" s="29" t="s">
        <v>188</v>
      </c>
      <c r="D12" s="29" t="str">
        <f>createAccount!$S$2</f>
        <v>Anchorage</v>
      </c>
      <c r="E12" s="21">
        <f ca="1">TODAY()</f>
        <v>44671</v>
      </c>
      <c r="F12" s="4"/>
      <c r="G12" s="8" t="s">
        <v>17</v>
      </c>
      <c r="H12" s="4" t="s">
        <v>267</v>
      </c>
      <c r="I12" s="4" t="s">
        <v>126</v>
      </c>
      <c r="J12" s="21">
        <f ca="1">TODAY()</f>
        <v>44671</v>
      </c>
      <c r="K12" s="21"/>
      <c r="L12" s="21">
        <f ca="1">master!$E$2</f>
        <v>44671</v>
      </c>
      <c r="M12" s="4" t="s">
        <v>127</v>
      </c>
      <c r="N12" s="4" t="s">
        <v>171</v>
      </c>
      <c r="O12" s="4" t="s">
        <v>93</v>
      </c>
      <c r="P12" s="4" t="s">
        <v>17</v>
      </c>
      <c r="Q12" s="4" t="s">
        <v>187</v>
      </c>
      <c r="R12" s="4" t="str">
        <f>master!$L$2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">
      <c r="A13" s="4" t="s">
        <v>247</v>
      </c>
      <c r="B13" s="4" t="s">
        <v>192</v>
      </c>
      <c r="C13" s="29" t="s">
        <v>188</v>
      </c>
      <c r="D13" s="29" t="str">
        <f>createAccount!$S$2</f>
        <v>Anchorage</v>
      </c>
      <c r="E13" s="21">
        <f ca="1">TODAY()</f>
        <v>44671</v>
      </c>
      <c r="F13" s="4"/>
      <c r="G13" s="8" t="s">
        <v>17</v>
      </c>
      <c r="H13" s="4" t="s">
        <v>51</v>
      </c>
      <c r="I13" s="4" t="s">
        <v>126</v>
      </c>
      <c r="J13" s="21">
        <f ca="1">TODAY()</f>
        <v>44671</v>
      </c>
      <c r="K13" s="21"/>
      <c r="L13" s="21">
        <f ca="1">master!$E$2</f>
        <v>44671</v>
      </c>
      <c r="M13" s="4" t="s">
        <v>127</v>
      </c>
      <c r="N13" s="4" t="s">
        <v>171</v>
      </c>
      <c r="O13" s="4" t="s">
        <v>93</v>
      </c>
      <c r="P13" s="4" t="s">
        <v>17</v>
      </c>
      <c r="Q13" s="4" t="s">
        <v>187</v>
      </c>
      <c r="R13" s="4" t="str">
        <f>master!$L$2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">
      <c r="A14" s="35" t="s">
        <v>226</v>
      </c>
      <c r="B14" s="4" t="s">
        <v>192</v>
      </c>
      <c r="C14" s="29" t="s">
        <v>188</v>
      </c>
      <c r="D14" s="29" t="str">
        <f>createAccount!$S$2</f>
        <v>Anchorage</v>
      </c>
      <c r="E14" s="21">
        <f ca="1">TODAY()</f>
        <v>44671</v>
      </c>
      <c r="F14" s="4"/>
      <c r="G14" s="8" t="s">
        <v>17</v>
      </c>
      <c r="H14" s="4" t="s">
        <v>51</v>
      </c>
      <c r="I14" s="4" t="s">
        <v>126</v>
      </c>
      <c r="J14" s="21">
        <f ca="1">TODAY()</f>
        <v>44671</v>
      </c>
      <c r="K14" s="21"/>
      <c r="L14" s="21">
        <f ca="1">master!$E$2</f>
        <v>44671</v>
      </c>
      <c r="M14" s="4" t="s">
        <v>127</v>
      </c>
      <c r="N14" s="4" t="s">
        <v>171</v>
      </c>
      <c r="O14" s="4" t="s">
        <v>93</v>
      </c>
      <c r="P14" s="4" t="s">
        <v>17</v>
      </c>
      <c r="Q14" s="4" t="s">
        <v>187</v>
      </c>
      <c r="R14" s="4" t="str">
        <f>master!$L$2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233</v>
      </c>
      <c r="AE14" s="4" t="s">
        <v>234</v>
      </c>
      <c r="AF14" s="4" t="s">
        <v>235</v>
      </c>
      <c r="AG14" s="4" t="s">
        <v>21</v>
      </c>
      <c r="AH14" s="4" t="s">
        <v>17</v>
      </c>
      <c r="AI14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4"/>
  <sheetViews>
    <sheetView workbookViewId="0">
      <selection activeCell="A5" sqref="A5"/>
    </sheetView>
  </sheetViews>
  <sheetFormatPr defaultRowHeight="14.4" x14ac:dyDescent="0.3"/>
  <cols>
    <col min="1" max="1" width="61.88671875" customWidth="1" collapsed="1"/>
    <col min="2" max="2" width="13.5546875" bestFit="1" customWidth="1" collapsed="1"/>
    <col min="3" max="3" width="18.5546875" bestFit="1" customWidth="1" collapsed="1"/>
    <col min="4" max="4" width="13.6640625" bestFit="1" customWidth="1" collapsed="1"/>
    <col min="5" max="5" width="22" bestFit="1" customWidth="1" collapsed="1"/>
    <col min="6" max="6" width="21" bestFit="1" customWidth="1" collapsed="1"/>
  </cols>
  <sheetData>
    <row r="1" spans="1:6" s="9" customFormat="1" x14ac:dyDescent="0.3">
      <c r="A1" s="9" t="s">
        <v>2</v>
      </c>
      <c r="B1" s="9" t="s">
        <v>128</v>
      </c>
      <c r="C1" s="9" t="s">
        <v>130</v>
      </c>
      <c r="D1" s="9" t="s">
        <v>132</v>
      </c>
      <c r="E1" s="9" t="s">
        <v>133</v>
      </c>
      <c r="F1" s="9" t="s">
        <v>134</v>
      </c>
    </row>
    <row r="2" spans="1:6" x14ac:dyDescent="0.3">
      <c r="A2" t="s">
        <v>52</v>
      </c>
      <c r="B2" t="s">
        <v>129</v>
      </c>
      <c r="C2" t="s">
        <v>131</v>
      </c>
      <c r="D2">
        <v>1000</v>
      </c>
      <c r="E2" s="19">
        <f t="shared" ref="E2:E14" ca="1" si="0">TODAY()</f>
        <v>44671</v>
      </c>
      <c r="F2" s="19">
        <f t="shared" ref="F2:F14" ca="1" si="1">EDATE(E2,12)</f>
        <v>45036</v>
      </c>
    </row>
    <row r="3" spans="1:6" x14ac:dyDescent="0.3">
      <c r="A3" t="s">
        <v>218</v>
      </c>
      <c r="B3" t="s">
        <v>129</v>
      </c>
      <c r="C3" t="s">
        <v>131</v>
      </c>
      <c r="D3">
        <v>1000</v>
      </c>
      <c r="E3" s="19">
        <f t="shared" ca="1" si="0"/>
        <v>44671</v>
      </c>
      <c r="F3" s="19">
        <f t="shared" ca="1" si="1"/>
        <v>45036</v>
      </c>
    </row>
    <row r="4" spans="1:6" x14ac:dyDescent="0.3">
      <c r="A4" t="s">
        <v>263</v>
      </c>
      <c r="B4" t="s">
        <v>129</v>
      </c>
      <c r="C4" t="s">
        <v>131</v>
      </c>
      <c r="D4">
        <v>1000</v>
      </c>
      <c r="E4" s="19">
        <f t="shared" ca="1" si="0"/>
        <v>44671</v>
      </c>
      <c r="F4" s="19">
        <f t="shared" ca="1" si="1"/>
        <v>45036</v>
      </c>
    </row>
    <row r="5" spans="1:6" x14ac:dyDescent="0.3">
      <c r="A5" t="s">
        <v>273</v>
      </c>
      <c r="B5" t="s">
        <v>129</v>
      </c>
      <c r="C5" t="s">
        <v>131</v>
      </c>
      <c r="D5">
        <v>1000</v>
      </c>
      <c r="E5" s="19">
        <f t="shared" ca="1" si="0"/>
        <v>44671</v>
      </c>
      <c r="F5" s="19">
        <f t="shared" ca="1" si="1"/>
        <v>45036</v>
      </c>
    </row>
    <row r="6" spans="1:6" x14ac:dyDescent="0.3">
      <c r="A6" t="s">
        <v>242</v>
      </c>
      <c r="B6" t="s">
        <v>129</v>
      </c>
      <c r="C6" t="s">
        <v>131</v>
      </c>
      <c r="D6">
        <v>1000</v>
      </c>
      <c r="E6" s="19">
        <f t="shared" ca="1" si="0"/>
        <v>44671</v>
      </c>
      <c r="F6" s="19">
        <f t="shared" ca="1" si="1"/>
        <v>45036</v>
      </c>
    </row>
    <row r="7" spans="1:6" x14ac:dyDescent="0.3">
      <c r="A7" t="s">
        <v>247</v>
      </c>
      <c r="B7" t="s">
        <v>129</v>
      </c>
      <c r="C7" t="s">
        <v>131</v>
      </c>
      <c r="D7">
        <v>1000</v>
      </c>
      <c r="E7" s="19">
        <f t="shared" ca="1" si="0"/>
        <v>44671</v>
      </c>
      <c r="F7" s="19">
        <f t="shared" ca="1" si="1"/>
        <v>45036</v>
      </c>
    </row>
    <row r="8" spans="1:6" x14ac:dyDescent="0.3">
      <c r="A8" t="s">
        <v>258</v>
      </c>
      <c r="B8" t="s">
        <v>129</v>
      </c>
      <c r="C8" t="s">
        <v>131</v>
      </c>
      <c r="D8">
        <v>1000</v>
      </c>
      <c r="E8" s="19">
        <f t="shared" ca="1" si="0"/>
        <v>44671</v>
      </c>
      <c r="F8" s="19">
        <f t="shared" ca="1" si="1"/>
        <v>45036</v>
      </c>
    </row>
    <row r="9" spans="1:6" x14ac:dyDescent="0.3">
      <c r="A9" t="s">
        <v>241</v>
      </c>
      <c r="B9" t="s">
        <v>129</v>
      </c>
      <c r="C9" t="s">
        <v>131</v>
      </c>
      <c r="D9">
        <v>1000</v>
      </c>
      <c r="E9" s="19">
        <f t="shared" ca="1" si="0"/>
        <v>44671</v>
      </c>
      <c r="F9" s="19">
        <f t="shared" ca="1" si="1"/>
        <v>45036</v>
      </c>
    </row>
    <row r="10" spans="1:6" x14ac:dyDescent="0.3">
      <c r="A10" t="s">
        <v>226</v>
      </c>
      <c r="B10" t="s">
        <v>129</v>
      </c>
      <c r="C10" t="s">
        <v>131</v>
      </c>
      <c r="D10">
        <v>1000</v>
      </c>
      <c r="E10" s="19">
        <f t="shared" ca="1" si="0"/>
        <v>44671</v>
      </c>
      <c r="F10" s="19">
        <f t="shared" ca="1" si="1"/>
        <v>45036</v>
      </c>
    </row>
    <row r="11" spans="1:6" x14ac:dyDescent="0.3">
      <c r="A11" t="s">
        <v>236</v>
      </c>
      <c r="B11" t="s">
        <v>129</v>
      </c>
      <c r="C11" t="s">
        <v>131</v>
      </c>
      <c r="D11">
        <v>1000</v>
      </c>
      <c r="E11" s="19">
        <f t="shared" ca="1" si="0"/>
        <v>44671</v>
      </c>
      <c r="F11" s="19">
        <f t="shared" ca="1" si="1"/>
        <v>45036</v>
      </c>
    </row>
    <row r="12" spans="1:6" x14ac:dyDescent="0.3">
      <c r="A12" t="s">
        <v>194</v>
      </c>
      <c r="B12" t="s">
        <v>129</v>
      </c>
      <c r="C12" t="s">
        <v>131</v>
      </c>
      <c r="D12">
        <v>1000</v>
      </c>
      <c r="E12" s="19">
        <f t="shared" ca="1" si="0"/>
        <v>44671</v>
      </c>
      <c r="F12" s="19">
        <f t="shared" ca="1" si="1"/>
        <v>45036</v>
      </c>
    </row>
    <row r="13" spans="1:6" x14ac:dyDescent="0.3">
      <c r="A13" t="s">
        <v>202</v>
      </c>
      <c r="B13" t="s">
        <v>129</v>
      </c>
      <c r="C13" t="s">
        <v>131</v>
      </c>
      <c r="D13">
        <v>1000</v>
      </c>
      <c r="E13" s="19">
        <f t="shared" ca="1" si="0"/>
        <v>44671</v>
      </c>
      <c r="F13" s="19">
        <f t="shared" ca="1" si="1"/>
        <v>45036</v>
      </c>
    </row>
    <row r="14" spans="1:6" x14ac:dyDescent="0.3">
      <c r="A14" t="s">
        <v>205</v>
      </c>
      <c r="B14" t="s">
        <v>129</v>
      </c>
      <c r="C14" t="s">
        <v>131</v>
      </c>
      <c r="D14">
        <v>1000</v>
      </c>
      <c r="E14" s="19">
        <f t="shared" ca="1" si="0"/>
        <v>44671</v>
      </c>
      <c r="F14" s="19">
        <f t="shared" ca="1" si="1"/>
        <v>45036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4"/>
  <sheetViews>
    <sheetView workbookViewId="0">
      <selection activeCell="A5" sqref="A5"/>
    </sheetView>
  </sheetViews>
  <sheetFormatPr defaultRowHeight="14.4" x14ac:dyDescent="0.3"/>
  <cols>
    <col min="1" max="1" width="64.109375" customWidth="1" collapsed="1"/>
    <col min="2" max="2" width="23.5546875" bestFit="1" customWidth="1" collapsed="1"/>
    <col min="3" max="3" width="13.109375" bestFit="1" customWidth="1" collapsed="1"/>
    <col min="4" max="6" width="13.44140625" bestFit="1" customWidth="1" collapsed="1"/>
    <col min="7" max="7" width="8.5546875" bestFit="1" customWidth="1" collapsed="1"/>
    <col min="8" max="8" width="11.44140625" bestFit="1" customWidth="1" collapsed="1"/>
    <col min="9" max="9" width="9.6640625" bestFit="1" customWidth="1" collapsed="1"/>
    <col min="10" max="10" width="12.44140625" bestFit="1" customWidth="1" collapsed="1"/>
    <col min="11" max="11" width="10.8867187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6" t="s">
        <v>2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6" t="s">
        <v>146</v>
      </c>
    </row>
    <row r="2" spans="1:13" x14ac:dyDescent="0.3">
      <c r="A2" t="s">
        <v>52</v>
      </c>
      <c r="B2" s="14" t="s">
        <v>42</v>
      </c>
      <c r="C2" s="14" t="s">
        <v>14</v>
      </c>
      <c r="I2" s="14" t="s">
        <v>21</v>
      </c>
    </row>
    <row r="3" spans="1:13" x14ac:dyDescent="0.3">
      <c r="A3" t="s">
        <v>218</v>
      </c>
      <c r="B3" s="14" t="s">
        <v>42</v>
      </c>
      <c r="C3" s="14" t="s">
        <v>14</v>
      </c>
      <c r="I3" s="14" t="s">
        <v>21</v>
      </c>
    </row>
    <row r="4" spans="1:13" x14ac:dyDescent="0.3">
      <c r="A4" t="s">
        <v>263</v>
      </c>
      <c r="B4" s="14" t="s">
        <v>42</v>
      </c>
      <c r="C4" s="14" t="s">
        <v>14</v>
      </c>
      <c r="I4" s="14" t="s">
        <v>21</v>
      </c>
    </row>
    <row r="5" spans="1:13" x14ac:dyDescent="0.3">
      <c r="A5" t="s">
        <v>273</v>
      </c>
      <c r="B5" s="14" t="s">
        <v>42</v>
      </c>
      <c r="C5" s="14" t="s">
        <v>14</v>
      </c>
      <c r="I5" s="14" t="s">
        <v>21</v>
      </c>
    </row>
    <row r="6" spans="1:13" x14ac:dyDescent="0.3">
      <c r="A6" t="s">
        <v>242</v>
      </c>
      <c r="B6" s="14" t="s">
        <v>42</v>
      </c>
      <c r="C6" s="14" t="s">
        <v>14</v>
      </c>
      <c r="I6" s="14" t="s">
        <v>21</v>
      </c>
    </row>
    <row r="7" spans="1:13" x14ac:dyDescent="0.3">
      <c r="A7" t="s">
        <v>247</v>
      </c>
      <c r="B7" s="14" t="s">
        <v>42</v>
      </c>
      <c r="C7" s="14" t="s">
        <v>14</v>
      </c>
      <c r="I7" s="14" t="s">
        <v>21</v>
      </c>
    </row>
    <row r="8" spans="1:13" x14ac:dyDescent="0.3">
      <c r="A8" t="s">
        <v>258</v>
      </c>
      <c r="B8" s="14" t="s">
        <v>42</v>
      </c>
      <c r="C8" s="14" t="s">
        <v>14</v>
      </c>
      <c r="I8" s="14" t="s">
        <v>21</v>
      </c>
    </row>
    <row r="9" spans="1:13" x14ac:dyDescent="0.3">
      <c r="A9" t="s">
        <v>241</v>
      </c>
      <c r="B9" s="14" t="s">
        <v>42</v>
      </c>
      <c r="C9" s="14" t="s">
        <v>14</v>
      </c>
      <c r="I9" s="14" t="s">
        <v>21</v>
      </c>
    </row>
    <row r="10" spans="1:13" x14ac:dyDescent="0.3">
      <c r="A10" t="s">
        <v>226</v>
      </c>
      <c r="B10" s="14" t="s">
        <v>42</v>
      </c>
      <c r="C10" s="14" t="s">
        <v>14</v>
      </c>
      <c r="I10" s="14" t="s">
        <v>21</v>
      </c>
    </row>
    <row r="11" spans="1:13" x14ac:dyDescent="0.3">
      <c r="A11" t="s">
        <v>236</v>
      </c>
      <c r="B11" s="14" t="s">
        <v>42</v>
      </c>
      <c r="C11" s="14" t="s">
        <v>14</v>
      </c>
      <c r="I11" s="14" t="s">
        <v>21</v>
      </c>
    </row>
    <row r="12" spans="1:13" x14ac:dyDescent="0.3">
      <c r="A12" t="s">
        <v>194</v>
      </c>
      <c r="B12" s="14" t="s">
        <v>42</v>
      </c>
      <c r="C12" s="14" t="s">
        <v>14</v>
      </c>
      <c r="I12" s="14" t="s">
        <v>21</v>
      </c>
    </row>
    <row r="13" spans="1:13" x14ac:dyDescent="0.3">
      <c r="A13" t="s">
        <v>202</v>
      </c>
      <c r="B13" s="14" t="s">
        <v>42</v>
      </c>
      <c r="C13" s="14" t="s">
        <v>14</v>
      </c>
      <c r="I13" s="14" t="s">
        <v>21</v>
      </c>
    </row>
    <row r="14" spans="1:13" x14ac:dyDescent="0.3">
      <c r="A14" t="s">
        <v>205</v>
      </c>
      <c r="B14" s="14" t="s">
        <v>42</v>
      </c>
      <c r="C14" s="14" t="s">
        <v>14</v>
      </c>
      <c r="I14" s="14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4"/>
  <sheetViews>
    <sheetView workbookViewId="0">
      <selection activeCell="A5" sqref="A5"/>
    </sheetView>
  </sheetViews>
  <sheetFormatPr defaultRowHeight="14.4" x14ac:dyDescent="0.3"/>
  <cols>
    <col min="1" max="1" width="66" customWidth="1" collapsed="1"/>
    <col min="2" max="2" width="13.88671875" bestFit="1" customWidth="1" collapsed="1"/>
    <col min="3" max="3" width="21.6640625" bestFit="1" customWidth="1" collapsed="1"/>
    <col min="4" max="4" width="19.6640625" bestFit="1" customWidth="1" collapsed="1"/>
    <col min="6" max="6" width="8.88671875" bestFit="1" customWidth="1" collapsed="1"/>
    <col min="7" max="7" width="23" bestFit="1" customWidth="1" collapsed="1"/>
    <col min="8" max="8" width="19.6640625" bestFit="1" customWidth="1" collapsed="1"/>
    <col min="9" max="9" width="14.88671875" bestFit="1" customWidth="1" collapsed="1"/>
    <col min="10" max="10" width="15.6640625" bestFit="1" customWidth="1" collapsed="1"/>
  </cols>
  <sheetData>
    <row r="1" spans="1:10" s="6" customFormat="1" x14ac:dyDescent="0.3">
      <c r="A1" s="6" t="s">
        <v>2</v>
      </c>
      <c r="B1" s="6" t="s">
        <v>147</v>
      </c>
      <c r="C1" s="6" t="s">
        <v>148</v>
      </c>
      <c r="D1" s="6" t="s">
        <v>149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  <c r="J1" s="6" t="s">
        <v>155</v>
      </c>
    </row>
    <row r="2" spans="1:10" x14ac:dyDescent="0.3">
      <c r="A2" t="s">
        <v>52</v>
      </c>
      <c r="C2" t="s">
        <v>174</v>
      </c>
      <c r="D2" t="s">
        <v>175</v>
      </c>
      <c r="E2" s="20">
        <v>15000</v>
      </c>
      <c r="F2" s="22" t="s">
        <v>176</v>
      </c>
      <c r="H2">
        <v>2004</v>
      </c>
      <c r="I2" t="s">
        <v>177</v>
      </c>
      <c r="J2" t="s">
        <v>178</v>
      </c>
    </row>
    <row r="3" spans="1:10" x14ac:dyDescent="0.3">
      <c r="A3" t="s">
        <v>218</v>
      </c>
      <c r="C3" t="s">
        <v>174</v>
      </c>
      <c r="D3" t="s">
        <v>175</v>
      </c>
      <c r="E3" s="20">
        <v>15000</v>
      </c>
      <c r="F3" s="22" t="s">
        <v>176</v>
      </c>
      <c r="H3">
        <v>2004</v>
      </c>
      <c r="I3" t="s">
        <v>177</v>
      </c>
      <c r="J3" t="s">
        <v>178</v>
      </c>
    </row>
    <row r="4" spans="1:10" x14ac:dyDescent="0.3">
      <c r="A4" t="s">
        <v>263</v>
      </c>
      <c r="C4" t="s">
        <v>174</v>
      </c>
      <c r="D4" t="s">
        <v>175</v>
      </c>
      <c r="E4" s="20">
        <v>15000</v>
      </c>
      <c r="F4" s="22" t="s">
        <v>176</v>
      </c>
      <c r="H4">
        <v>2004</v>
      </c>
      <c r="I4" t="s">
        <v>177</v>
      </c>
      <c r="J4" t="s">
        <v>178</v>
      </c>
    </row>
    <row r="5" spans="1:10" x14ac:dyDescent="0.3">
      <c r="A5" t="s">
        <v>273</v>
      </c>
      <c r="C5" t="s">
        <v>174</v>
      </c>
      <c r="D5" t="s">
        <v>175</v>
      </c>
      <c r="E5" s="20">
        <v>15000</v>
      </c>
      <c r="F5" s="22" t="s">
        <v>176</v>
      </c>
      <c r="H5">
        <v>2004</v>
      </c>
      <c r="I5" t="s">
        <v>177</v>
      </c>
      <c r="J5" t="s">
        <v>178</v>
      </c>
    </row>
    <row r="6" spans="1:10" x14ac:dyDescent="0.3">
      <c r="A6" t="s">
        <v>242</v>
      </c>
      <c r="C6" t="s">
        <v>174</v>
      </c>
      <c r="D6" t="s">
        <v>175</v>
      </c>
      <c r="E6" s="20">
        <v>15000</v>
      </c>
      <c r="F6" s="22" t="s">
        <v>176</v>
      </c>
      <c r="H6">
        <v>2004</v>
      </c>
      <c r="I6" t="s">
        <v>177</v>
      </c>
      <c r="J6" t="s">
        <v>178</v>
      </c>
    </row>
    <row r="7" spans="1:10" x14ac:dyDescent="0.3">
      <c r="A7" t="s">
        <v>247</v>
      </c>
      <c r="C7" t="s">
        <v>174</v>
      </c>
      <c r="D7" t="s">
        <v>175</v>
      </c>
      <c r="E7" s="20">
        <v>15000</v>
      </c>
      <c r="F7" s="22" t="s">
        <v>176</v>
      </c>
      <c r="H7">
        <v>2004</v>
      </c>
      <c r="I7" t="s">
        <v>177</v>
      </c>
      <c r="J7" t="s">
        <v>178</v>
      </c>
    </row>
    <row r="8" spans="1:10" x14ac:dyDescent="0.3">
      <c r="A8" t="s">
        <v>258</v>
      </c>
      <c r="C8" t="s">
        <v>174</v>
      </c>
      <c r="D8" t="s">
        <v>175</v>
      </c>
      <c r="E8" s="20">
        <v>15000</v>
      </c>
      <c r="F8" s="22" t="s">
        <v>176</v>
      </c>
      <c r="H8">
        <v>2004</v>
      </c>
      <c r="I8" t="s">
        <v>177</v>
      </c>
      <c r="J8" t="s">
        <v>178</v>
      </c>
    </row>
    <row r="9" spans="1:10" x14ac:dyDescent="0.3">
      <c r="A9" t="s">
        <v>241</v>
      </c>
      <c r="C9" t="s">
        <v>174</v>
      </c>
      <c r="D9" t="s">
        <v>175</v>
      </c>
      <c r="E9" s="20">
        <v>15000</v>
      </c>
      <c r="F9" s="22" t="s">
        <v>176</v>
      </c>
      <c r="H9">
        <v>2004</v>
      </c>
      <c r="I9" t="s">
        <v>177</v>
      </c>
      <c r="J9" t="s">
        <v>178</v>
      </c>
    </row>
    <row r="10" spans="1:10" x14ac:dyDescent="0.3">
      <c r="A10" t="s">
        <v>226</v>
      </c>
      <c r="C10" t="s">
        <v>174</v>
      </c>
      <c r="D10" t="s">
        <v>175</v>
      </c>
      <c r="E10" s="20">
        <v>15000</v>
      </c>
      <c r="F10" s="22" t="s">
        <v>176</v>
      </c>
      <c r="H10">
        <v>2004</v>
      </c>
      <c r="I10" t="s">
        <v>177</v>
      </c>
      <c r="J10" t="s">
        <v>178</v>
      </c>
    </row>
    <row r="11" spans="1:10" x14ac:dyDescent="0.3">
      <c r="A11" t="s">
        <v>236</v>
      </c>
      <c r="C11" t="s">
        <v>174</v>
      </c>
      <c r="D11" t="s">
        <v>175</v>
      </c>
      <c r="E11" s="20">
        <v>15000</v>
      </c>
      <c r="F11" s="22" t="s">
        <v>176</v>
      </c>
      <c r="H11">
        <v>2004</v>
      </c>
      <c r="I11" t="s">
        <v>177</v>
      </c>
      <c r="J11" t="s">
        <v>178</v>
      </c>
    </row>
    <row r="12" spans="1:10" x14ac:dyDescent="0.3">
      <c r="A12" t="s">
        <v>194</v>
      </c>
      <c r="C12" t="s">
        <v>174</v>
      </c>
      <c r="D12" t="s">
        <v>175</v>
      </c>
      <c r="E12" s="20">
        <v>15000</v>
      </c>
      <c r="F12" s="22" t="s">
        <v>176</v>
      </c>
      <c r="H12">
        <v>2004</v>
      </c>
      <c r="I12" t="s">
        <v>177</v>
      </c>
      <c r="J12" t="s">
        <v>178</v>
      </c>
    </row>
    <row r="13" spans="1:10" x14ac:dyDescent="0.3">
      <c r="A13" t="s">
        <v>202</v>
      </c>
      <c r="C13" t="s">
        <v>174</v>
      </c>
      <c r="D13" t="s">
        <v>175</v>
      </c>
      <c r="E13" s="20">
        <v>15000</v>
      </c>
      <c r="F13" s="22" t="s">
        <v>176</v>
      </c>
      <c r="H13">
        <v>2004</v>
      </c>
      <c r="I13" t="s">
        <v>177</v>
      </c>
      <c r="J13" t="s">
        <v>178</v>
      </c>
    </row>
    <row r="14" spans="1:10" x14ac:dyDescent="0.3">
      <c r="A14" t="s">
        <v>205</v>
      </c>
      <c r="C14" t="s">
        <v>174</v>
      </c>
      <c r="D14" t="s">
        <v>175</v>
      </c>
      <c r="E14" s="20">
        <v>15000</v>
      </c>
      <c r="F14" s="22" t="s">
        <v>176</v>
      </c>
      <c r="H14">
        <v>2004</v>
      </c>
      <c r="I14" t="s">
        <v>177</v>
      </c>
      <c r="J14" t="s">
        <v>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4"/>
  <sheetViews>
    <sheetView workbookViewId="0">
      <selection activeCell="A5" sqref="A5"/>
    </sheetView>
  </sheetViews>
  <sheetFormatPr defaultRowHeight="14.4" x14ac:dyDescent="0.3"/>
  <cols>
    <col min="1" max="1" width="60.109375" customWidth="1" collapsed="1"/>
  </cols>
  <sheetData>
    <row r="1" spans="1:2" s="6" customFormat="1" x14ac:dyDescent="0.3">
      <c r="A1" s="6" t="s">
        <v>2</v>
      </c>
      <c r="B1" s="6" t="s">
        <v>156</v>
      </c>
    </row>
    <row r="2" spans="1:2" x14ac:dyDescent="0.3">
      <c r="A2" t="s">
        <v>52</v>
      </c>
      <c r="B2" t="s">
        <v>21</v>
      </c>
    </row>
    <row r="3" spans="1:2" x14ac:dyDescent="0.3">
      <c r="A3" t="s">
        <v>218</v>
      </c>
      <c r="B3" t="s">
        <v>21</v>
      </c>
    </row>
    <row r="4" spans="1:2" x14ac:dyDescent="0.3">
      <c r="A4" t="s">
        <v>263</v>
      </c>
      <c r="B4" t="s">
        <v>21</v>
      </c>
    </row>
    <row r="5" spans="1:2" x14ac:dyDescent="0.3">
      <c r="A5" t="s">
        <v>273</v>
      </c>
      <c r="B5" t="s">
        <v>21</v>
      </c>
    </row>
    <row r="6" spans="1:2" x14ac:dyDescent="0.3">
      <c r="A6" t="s">
        <v>242</v>
      </c>
      <c r="B6" t="s">
        <v>21</v>
      </c>
    </row>
    <row r="7" spans="1:2" x14ac:dyDescent="0.3">
      <c r="A7" t="s">
        <v>247</v>
      </c>
      <c r="B7" t="s">
        <v>21</v>
      </c>
    </row>
    <row r="8" spans="1:2" x14ac:dyDescent="0.3">
      <c r="A8" t="s">
        <v>258</v>
      </c>
      <c r="B8" t="s">
        <v>21</v>
      </c>
    </row>
    <row r="9" spans="1:2" x14ac:dyDescent="0.3">
      <c r="A9" t="s">
        <v>241</v>
      </c>
      <c r="B9" t="s">
        <v>21</v>
      </c>
    </row>
    <row r="10" spans="1:2" x14ac:dyDescent="0.3">
      <c r="A10" t="s">
        <v>226</v>
      </c>
      <c r="B10" t="s">
        <v>21</v>
      </c>
    </row>
    <row r="11" spans="1:2" x14ac:dyDescent="0.3">
      <c r="A11" t="s">
        <v>236</v>
      </c>
      <c r="B11" t="s">
        <v>21</v>
      </c>
    </row>
    <row r="12" spans="1:2" x14ac:dyDescent="0.3">
      <c r="A12" t="s">
        <v>194</v>
      </c>
      <c r="B12" t="s">
        <v>21</v>
      </c>
    </row>
    <row r="13" spans="1:2" x14ac:dyDescent="0.3">
      <c r="A13" t="s">
        <v>202</v>
      </c>
      <c r="B13" t="s">
        <v>21</v>
      </c>
    </row>
    <row r="14" spans="1:2" x14ac:dyDescent="0.3">
      <c r="A14" t="s">
        <v>205</v>
      </c>
      <c r="B14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4"/>
  <sheetViews>
    <sheetView workbookViewId="0">
      <selection activeCell="A5" sqref="A5"/>
    </sheetView>
  </sheetViews>
  <sheetFormatPr defaultRowHeight="14.4" x14ac:dyDescent="0.3"/>
  <cols>
    <col min="1" max="1" width="60.6640625" customWidth="1" collapsed="1"/>
    <col min="2" max="2" width="19.33203125" bestFit="1" customWidth="1" collapsed="1"/>
    <col min="3" max="3" width="18.88671875" bestFit="1" customWidth="1" collapsed="1"/>
    <col min="4" max="4" width="20.6640625" bestFit="1" customWidth="1" collapsed="1"/>
    <col min="5" max="5" width="24.109375" bestFit="1" customWidth="1" collapsed="1"/>
    <col min="6" max="6" width="21.44140625" bestFit="1" customWidth="1" collapsed="1"/>
  </cols>
  <sheetData>
    <row r="1" spans="1:6" s="6" customFormat="1" x14ac:dyDescent="0.3">
      <c r="A1" s="6" t="s">
        <v>2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</row>
    <row r="2" spans="1:6" x14ac:dyDescent="0.3">
      <c r="A2" t="s">
        <v>52</v>
      </c>
      <c r="B2" t="s">
        <v>179</v>
      </c>
      <c r="C2" t="s">
        <v>12</v>
      </c>
      <c r="D2" s="19">
        <v>33001</v>
      </c>
      <c r="E2" t="s">
        <v>162</v>
      </c>
      <c r="F2" s="14" t="s">
        <v>21</v>
      </c>
    </row>
    <row r="3" spans="1:6" x14ac:dyDescent="0.3">
      <c r="A3" t="s">
        <v>218</v>
      </c>
      <c r="B3" t="s">
        <v>179</v>
      </c>
      <c r="C3" t="s">
        <v>12</v>
      </c>
      <c r="D3" s="19">
        <v>33001</v>
      </c>
      <c r="E3" t="s">
        <v>162</v>
      </c>
      <c r="F3" s="14" t="s">
        <v>21</v>
      </c>
    </row>
    <row r="4" spans="1:6" x14ac:dyDescent="0.3">
      <c r="A4" t="s">
        <v>263</v>
      </c>
      <c r="B4" t="s">
        <v>179</v>
      </c>
      <c r="C4" t="s">
        <v>12</v>
      </c>
      <c r="D4" s="19">
        <v>33001</v>
      </c>
      <c r="E4" t="s">
        <v>162</v>
      </c>
      <c r="F4" s="14" t="s">
        <v>21</v>
      </c>
    </row>
    <row r="5" spans="1:6" x14ac:dyDescent="0.3">
      <c r="A5" t="s">
        <v>273</v>
      </c>
      <c r="B5" t="s">
        <v>179</v>
      </c>
      <c r="C5" t="s">
        <v>12</v>
      </c>
      <c r="D5" s="19">
        <v>33001</v>
      </c>
      <c r="E5" t="s">
        <v>162</v>
      </c>
      <c r="F5" s="14" t="s">
        <v>21</v>
      </c>
    </row>
    <row r="6" spans="1:6" x14ac:dyDescent="0.3">
      <c r="A6" t="s">
        <v>242</v>
      </c>
      <c r="B6" t="s">
        <v>179</v>
      </c>
      <c r="C6" t="s">
        <v>12</v>
      </c>
      <c r="D6" s="19">
        <v>33001</v>
      </c>
      <c r="E6" t="s">
        <v>162</v>
      </c>
      <c r="F6" s="14" t="s">
        <v>21</v>
      </c>
    </row>
    <row r="7" spans="1:6" x14ac:dyDescent="0.3">
      <c r="A7" t="s">
        <v>247</v>
      </c>
      <c r="B7" t="s">
        <v>179</v>
      </c>
      <c r="C7" t="s">
        <v>12</v>
      </c>
      <c r="D7" s="19">
        <v>33001</v>
      </c>
      <c r="E7" t="s">
        <v>162</v>
      </c>
      <c r="F7" s="14" t="s">
        <v>21</v>
      </c>
    </row>
    <row r="8" spans="1:6" x14ac:dyDescent="0.3">
      <c r="A8" t="s">
        <v>258</v>
      </c>
      <c r="B8" t="s">
        <v>179</v>
      </c>
      <c r="C8" t="s">
        <v>12</v>
      </c>
      <c r="D8" s="19">
        <v>33001</v>
      </c>
      <c r="E8" t="s">
        <v>162</v>
      </c>
      <c r="F8" s="14" t="s">
        <v>21</v>
      </c>
    </row>
    <row r="9" spans="1:6" x14ac:dyDescent="0.3">
      <c r="A9" t="s">
        <v>241</v>
      </c>
      <c r="B9" t="s">
        <v>179</v>
      </c>
      <c r="C9" t="s">
        <v>12</v>
      </c>
      <c r="D9" s="19">
        <v>33001</v>
      </c>
      <c r="E9" t="s">
        <v>162</v>
      </c>
      <c r="F9" s="14" t="s">
        <v>21</v>
      </c>
    </row>
    <row r="10" spans="1:6" x14ac:dyDescent="0.3">
      <c r="A10" t="s">
        <v>226</v>
      </c>
      <c r="B10" t="s">
        <v>179</v>
      </c>
      <c r="C10" t="s">
        <v>12</v>
      </c>
      <c r="D10" s="19">
        <v>33001</v>
      </c>
      <c r="E10" t="s">
        <v>162</v>
      </c>
      <c r="F10" s="14" t="s">
        <v>21</v>
      </c>
    </row>
    <row r="11" spans="1:6" x14ac:dyDescent="0.3">
      <c r="A11" t="s">
        <v>236</v>
      </c>
      <c r="B11" t="s">
        <v>179</v>
      </c>
      <c r="C11" t="s">
        <v>12</v>
      </c>
      <c r="D11" s="19">
        <v>33001</v>
      </c>
      <c r="E11" t="s">
        <v>162</v>
      </c>
      <c r="F11" s="14" t="s">
        <v>21</v>
      </c>
    </row>
    <row r="12" spans="1:6" x14ac:dyDescent="0.3">
      <c r="A12" t="s">
        <v>194</v>
      </c>
      <c r="B12" t="s">
        <v>179</v>
      </c>
      <c r="C12" t="s">
        <v>12</v>
      </c>
      <c r="D12" s="19">
        <v>33001</v>
      </c>
      <c r="E12" t="s">
        <v>162</v>
      </c>
      <c r="F12" s="14" t="s">
        <v>21</v>
      </c>
    </row>
    <row r="13" spans="1:6" x14ac:dyDescent="0.3">
      <c r="A13" t="s">
        <v>202</v>
      </c>
      <c r="B13" t="s">
        <v>179</v>
      </c>
      <c r="C13" t="s">
        <v>12</v>
      </c>
      <c r="D13" s="19">
        <v>33001</v>
      </c>
      <c r="E13" t="s">
        <v>162</v>
      </c>
      <c r="F13" s="14" t="s">
        <v>21</v>
      </c>
    </row>
    <row r="14" spans="1:6" x14ac:dyDescent="0.3">
      <c r="A14" t="s">
        <v>205</v>
      </c>
      <c r="B14" t="s">
        <v>179</v>
      </c>
      <c r="C14" t="s">
        <v>12</v>
      </c>
      <c r="D14" s="19">
        <v>33001</v>
      </c>
      <c r="E14" t="s">
        <v>162</v>
      </c>
      <c r="F14" s="14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4"/>
  <sheetViews>
    <sheetView workbookViewId="0">
      <selection activeCell="A5" sqref="A5"/>
    </sheetView>
  </sheetViews>
  <sheetFormatPr defaultRowHeight="14.4" x14ac:dyDescent="0.3"/>
  <cols>
    <col min="1" max="1" width="62.44140625" customWidth="1" collapsed="1"/>
    <col min="2" max="2" width="24.88671875" bestFit="1" customWidth="1" collapsed="1"/>
    <col min="3" max="3" width="45.109375" bestFit="1" customWidth="1" collapsed="1"/>
    <col min="4" max="4" width="11.5546875" customWidth="1" collapsed="1"/>
    <col min="5" max="5" width="16" bestFit="1" customWidth="1" collapsed="1"/>
    <col min="6" max="6" width="16.44140625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</cols>
  <sheetData>
    <row r="1" spans="1:10" s="6" customFormat="1" x14ac:dyDescent="0.3">
      <c r="A1" s="6" t="s">
        <v>2</v>
      </c>
      <c r="B1" s="6" t="s">
        <v>163</v>
      </c>
      <c r="C1" s="6" t="s">
        <v>164</v>
      </c>
      <c r="D1" s="6" t="s">
        <v>181</v>
      </c>
      <c r="E1" s="6" t="s">
        <v>74</v>
      </c>
      <c r="F1" s="6" t="s">
        <v>165</v>
      </c>
      <c r="G1" s="6" t="s">
        <v>166</v>
      </c>
      <c r="H1" s="6" t="s">
        <v>167</v>
      </c>
      <c r="I1" s="6" t="s">
        <v>180</v>
      </c>
      <c r="J1" s="6" t="s">
        <v>186</v>
      </c>
    </row>
    <row r="2" spans="1:10" x14ac:dyDescent="0.3">
      <c r="A2" t="s">
        <v>52</v>
      </c>
      <c r="C2" s="23" t="s">
        <v>188</v>
      </c>
      <c r="D2" t="str">
        <f>createAccount!$S$2</f>
        <v>Anchorage</v>
      </c>
      <c r="E2" t="str">
        <f>createAccount!$W$2</f>
        <v>Home</v>
      </c>
      <c r="F2" t="s">
        <v>125</v>
      </c>
      <c r="G2" s="19">
        <f ca="1">CommercialAutoLine!$E$2</f>
        <v>44671</v>
      </c>
      <c r="H2" s="19">
        <f ca="1">CommercialAutoLine!$F$2</f>
        <v>45036</v>
      </c>
      <c r="I2" s="19">
        <f ca="1">CommercialAutoLine!$E$2</f>
        <v>44671</v>
      </c>
      <c r="J2" t="s">
        <v>187</v>
      </c>
    </row>
    <row r="3" spans="1:10" x14ac:dyDescent="0.3">
      <c r="A3" t="s">
        <v>218</v>
      </c>
      <c r="C3" s="23" t="s">
        <v>188</v>
      </c>
      <c r="D3" t="str">
        <f>createAccount!$S$2</f>
        <v>Anchorage</v>
      </c>
      <c r="E3" t="str">
        <f>createAccount!$W$2</f>
        <v>Home</v>
      </c>
      <c r="F3" t="s">
        <v>125</v>
      </c>
      <c r="G3" s="19">
        <f ca="1">CommercialAutoLine!$E$2</f>
        <v>44671</v>
      </c>
      <c r="H3" s="19">
        <f ca="1">CommercialAutoLine!$F$2</f>
        <v>45036</v>
      </c>
      <c r="I3" s="19">
        <f ca="1">CommercialAutoLine!$E$2</f>
        <v>44671</v>
      </c>
      <c r="J3" t="s">
        <v>187</v>
      </c>
    </row>
    <row r="4" spans="1:10" x14ac:dyDescent="0.3">
      <c r="A4" t="s">
        <v>263</v>
      </c>
      <c r="C4" s="23" t="s">
        <v>188</v>
      </c>
      <c r="D4" t="str">
        <f>createAccount!$S$2</f>
        <v>Anchorage</v>
      </c>
      <c r="E4" t="str">
        <f>createAccount!$W$2</f>
        <v>Home</v>
      </c>
      <c r="F4" t="s">
        <v>125</v>
      </c>
      <c r="G4" s="19">
        <f ca="1">CommercialAutoLine!$E$2</f>
        <v>44671</v>
      </c>
      <c r="H4" s="19">
        <f ca="1">CommercialAutoLine!$F$2</f>
        <v>45036</v>
      </c>
      <c r="I4" s="19">
        <f ca="1">CommercialAutoLine!$E$2</f>
        <v>44671</v>
      </c>
      <c r="J4" t="s">
        <v>187</v>
      </c>
    </row>
    <row r="5" spans="1:10" x14ac:dyDescent="0.3">
      <c r="A5" t="s">
        <v>273</v>
      </c>
      <c r="C5" s="23" t="s">
        <v>188</v>
      </c>
      <c r="D5" t="str">
        <f>createAccount!$S$2</f>
        <v>Anchorage</v>
      </c>
      <c r="E5" t="str">
        <f>createAccount!$W$2</f>
        <v>Home</v>
      </c>
      <c r="F5" t="s">
        <v>125</v>
      </c>
      <c r="G5" s="19">
        <f ca="1">CommercialAutoLine!$E$2</f>
        <v>44671</v>
      </c>
      <c r="H5" s="19">
        <f ca="1">CommercialAutoLine!$F$2</f>
        <v>45036</v>
      </c>
      <c r="I5" s="19">
        <f ca="1">CommercialAutoLine!$E$2</f>
        <v>44671</v>
      </c>
      <c r="J5" t="s">
        <v>187</v>
      </c>
    </row>
    <row r="6" spans="1:10" x14ac:dyDescent="0.3">
      <c r="A6" t="s">
        <v>242</v>
      </c>
      <c r="C6" s="23" t="s">
        <v>188</v>
      </c>
      <c r="D6" t="str">
        <f>createAccount!$S$2</f>
        <v>Anchorage</v>
      </c>
      <c r="E6" t="str">
        <f>createAccount!$W$2</f>
        <v>Home</v>
      </c>
      <c r="F6" t="s">
        <v>125</v>
      </c>
      <c r="G6" s="19">
        <f ca="1">CommercialAutoLine!$E$2</f>
        <v>44671</v>
      </c>
      <c r="H6" s="19">
        <f ca="1">CommercialAutoLine!$F$2</f>
        <v>45036</v>
      </c>
      <c r="I6" s="19">
        <f ca="1">CommercialAutoLine!$E$2</f>
        <v>44671</v>
      </c>
      <c r="J6" t="s">
        <v>187</v>
      </c>
    </row>
    <row r="7" spans="1:10" x14ac:dyDescent="0.3">
      <c r="A7" t="s">
        <v>247</v>
      </c>
      <c r="C7" s="23" t="s">
        <v>188</v>
      </c>
      <c r="D7" t="str">
        <f>createAccount!$S$2</f>
        <v>Anchorage</v>
      </c>
      <c r="E7" t="str">
        <f>createAccount!$W$2</f>
        <v>Home</v>
      </c>
      <c r="F7" t="s">
        <v>125</v>
      </c>
      <c r="G7" s="19">
        <f ca="1">CommercialAutoLine!$E$2</f>
        <v>44671</v>
      </c>
      <c r="H7" s="19">
        <f ca="1">CommercialAutoLine!$F$2</f>
        <v>45036</v>
      </c>
      <c r="I7" s="19">
        <f ca="1">CommercialAutoLine!$E$2</f>
        <v>44671</v>
      </c>
      <c r="J7" t="s">
        <v>187</v>
      </c>
    </row>
    <row r="8" spans="1:10" x14ac:dyDescent="0.3">
      <c r="A8" t="s">
        <v>258</v>
      </c>
      <c r="C8" s="23" t="s">
        <v>188</v>
      </c>
      <c r="D8" t="str">
        <f>createAccount!$S$2</f>
        <v>Anchorage</v>
      </c>
      <c r="E8" t="str">
        <f>createAccount!$W$2</f>
        <v>Home</v>
      </c>
      <c r="F8" t="s">
        <v>125</v>
      </c>
      <c r="G8" s="19">
        <f ca="1">CommercialAutoLine!$E$2</f>
        <v>44671</v>
      </c>
      <c r="H8" s="19">
        <f ca="1">CommercialAutoLine!$F$2</f>
        <v>45036</v>
      </c>
      <c r="I8" s="19">
        <f ca="1">CommercialAutoLine!$E$2</f>
        <v>44671</v>
      </c>
      <c r="J8" t="s">
        <v>187</v>
      </c>
    </row>
    <row r="9" spans="1:10" x14ac:dyDescent="0.3">
      <c r="A9" t="s">
        <v>241</v>
      </c>
      <c r="C9" s="23" t="s">
        <v>188</v>
      </c>
      <c r="D9" t="str">
        <f>createAccount!$S$2</f>
        <v>Anchorage</v>
      </c>
      <c r="E9" t="str">
        <f>createAccount!$W$2</f>
        <v>Home</v>
      </c>
      <c r="F9" t="s">
        <v>125</v>
      </c>
      <c r="G9" s="19">
        <f ca="1">CommercialAutoLine!$E$2</f>
        <v>44671</v>
      </c>
      <c r="H9" s="19">
        <f ca="1">CommercialAutoLine!$F$2</f>
        <v>45036</v>
      </c>
      <c r="I9" s="19">
        <f ca="1">CommercialAutoLine!$E$2</f>
        <v>44671</v>
      </c>
      <c r="J9" t="s">
        <v>187</v>
      </c>
    </row>
    <row r="10" spans="1:10" x14ac:dyDescent="0.3">
      <c r="A10" t="s">
        <v>226</v>
      </c>
      <c r="C10" s="23" t="s">
        <v>188</v>
      </c>
      <c r="D10" t="str">
        <f>createAccount!$S$2</f>
        <v>Anchorage</v>
      </c>
      <c r="E10" t="str">
        <f>createAccount!$W$2</f>
        <v>Home</v>
      </c>
      <c r="F10" t="s">
        <v>125</v>
      </c>
      <c r="G10" s="19">
        <f ca="1">CommercialAutoLine!$E$2</f>
        <v>44671</v>
      </c>
      <c r="H10" s="19">
        <f ca="1">CommercialAutoLine!$F$2</f>
        <v>45036</v>
      </c>
      <c r="I10" s="19">
        <f ca="1">CommercialAutoLine!$E$2</f>
        <v>44671</v>
      </c>
      <c r="J10" t="s">
        <v>187</v>
      </c>
    </row>
    <row r="11" spans="1:10" x14ac:dyDescent="0.3">
      <c r="A11" t="s">
        <v>236</v>
      </c>
      <c r="C11" s="23" t="s">
        <v>188</v>
      </c>
      <c r="D11" t="str">
        <f>createAccount!$S$2</f>
        <v>Anchorage</v>
      </c>
      <c r="E11" t="str">
        <f>createAccount!$W$2</f>
        <v>Home</v>
      </c>
      <c r="F11" t="s">
        <v>125</v>
      </c>
      <c r="G11" s="19">
        <f ca="1">CommercialAutoLine!$E$2</f>
        <v>44671</v>
      </c>
      <c r="H11" s="19">
        <f ca="1">CommercialAutoLine!$F$2</f>
        <v>45036</v>
      </c>
      <c r="I11" s="19">
        <f ca="1">CommercialAutoLine!$E$2</f>
        <v>44671</v>
      </c>
      <c r="J11" t="s">
        <v>187</v>
      </c>
    </row>
    <row r="12" spans="1:10" x14ac:dyDescent="0.3">
      <c r="A12" t="s">
        <v>194</v>
      </c>
      <c r="C12" s="23" t="s">
        <v>188</v>
      </c>
      <c r="D12" t="str">
        <f>createAccount!$S$2</f>
        <v>Anchorage</v>
      </c>
      <c r="E12" t="str">
        <f>createAccount!$W$2</f>
        <v>Home</v>
      </c>
      <c r="F12" t="s">
        <v>125</v>
      </c>
      <c r="G12" s="19">
        <f ca="1">CommercialAutoLine!$E$2</f>
        <v>44671</v>
      </c>
      <c r="H12" s="19">
        <f ca="1">CommercialAutoLine!$F$2</f>
        <v>45036</v>
      </c>
      <c r="I12" s="19">
        <f ca="1">CommercialAutoLine!$E$2</f>
        <v>44671</v>
      </c>
      <c r="J12" t="s">
        <v>187</v>
      </c>
    </row>
    <row r="13" spans="1:10" x14ac:dyDescent="0.3">
      <c r="A13" t="s">
        <v>202</v>
      </c>
      <c r="C13" s="23" t="s">
        <v>188</v>
      </c>
      <c r="D13" t="str">
        <f>createAccount!$S$2</f>
        <v>Anchorage</v>
      </c>
      <c r="E13" t="str">
        <f>createAccount!$W$2</f>
        <v>Home</v>
      </c>
      <c r="F13" t="s">
        <v>125</v>
      </c>
      <c r="G13" s="19">
        <f ca="1">CommercialAutoLine!$E$2</f>
        <v>44671</v>
      </c>
      <c r="H13" s="19">
        <f ca="1">CommercialAutoLine!$F$2</f>
        <v>45036</v>
      </c>
      <c r="I13" s="19">
        <f ca="1">CommercialAutoLine!$E$2</f>
        <v>44671</v>
      </c>
      <c r="J13" t="s">
        <v>187</v>
      </c>
    </row>
    <row r="14" spans="1:10" x14ac:dyDescent="0.3">
      <c r="A14" t="s">
        <v>205</v>
      </c>
      <c r="C14" s="23" t="s">
        <v>188</v>
      </c>
      <c r="D14" t="str">
        <f>createAccount!$S$2</f>
        <v>Anchorage</v>
      </c>
      <c r="E14" t="str">
        <f>createAccount!$W$2</f>
        <v>Home</v>
      </c>
      <c r="F14" t="s">
        <v>125</v>
      </c>
      <c r="G14" s="19">
        <f ca="1">CommercialAutoLine!$E$2</f>
        <v>44671</v>
      </c>
      <c r="H14" s="19">
        <f ca="1">CommercialAutoLine!$F$2</f>
        <v>45036</v>
      </c>
      <c r="I14" s="19">
        <f ca="1">CommercialAutoLine!$E$2</f>
        <v>44671</v>
      </c>
      <c r="J14" t="s">
        <v>187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4"/>
  <sheetViews>
    <sheetView workbookViewId="0">
      <selection activeCell="B14" sqref="B14"/>
    </sheetView>
  </sheetViews>
  <sheetFormatPr defaultRowHeight="14.4" x14ac:dyDescent="0.3"/>
  <cols>
    <col min="1" max="1" width="59.88671875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  <col min="6" max="6" width="24.88671875" customWidth="1" collapsed="1"/>
    <col min="7" max="7" width="27.44140625" customWidth="1" collapsed="1"/>
    <col min="8" max="8" width="28.109375" customWidth="1" collapsed="1"/>
    <col min="9" max="9" width="21.33203125" customWidth="1" collapsed="1"/>
    <col min="10" max="10" width="21.109375" customWidth="1" collapsed="1"/>
  </cols>
  <sheetData>
    <row r="1" spans="1:26" x14ac:dyDescent="0.3">
      <c r="A1" s="6" t="s">
        <v>2</v>
      </c>
      <c r="B1" s="6" t="s">
        <v>182</v>
      </c>
      <c r="C1" s="6" t="s">
        <v>183</v>
      </c>
      <c r="D1" s="6" t="s">
        <v>184</v>
      </c>
      <c r="E1" s="6" t="s">
        <v>185</v>
      </c>
      <c r="F1" s="6" t="s">
        <v>259</v>
      </c>
      <c r="G1" s="6" t="s">
        <v>260</v>
      </c>
      <c r="H1" s="6" t="s">
        <v>261</v>
      </c>
      <c r="I1" s="6" t="s">
        <v>262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t="s">
        <v>52</v>
      </c>
      <c r="B2" s="23" t="s">
        <v>188</v>
      </c>
      <c r="C2" t="str">
        <f>createAccount!$S$2</f>
        <v>Anchorage</v>
      </c>
      <c r="D2" t="str">
        <f>createAccount!$W$2</f>
        <v>Home</v>
      </c>
      <c r="E2" t="s">
        <v>187</v>
      </c>
    </row>
    <row r="3" spans="1:26" x14ac:dyDescent="0.3">
      <c r="A3" t="s">
        <v>218</v>
      </c>
      <c r="B3" s="23" t="s">
        <v>188</v>
      </c>
      <c r="C3" t="str">
        <f>createAccount!$S$2</f>
        <v>Anchorage</v>
      </c>
      <c r="D3" t="str">
        <f>createAccount!$W$2</f>
        <v>Home</v>
      </c>
      <c r="E3" t="s">
        <v>187</v>
      </c>
    </row>
    <row r="4" spans="1:26" x14ac:dyDescent="0.3">
      <c r="A4" t="s">
        <v>258</v>
      </c>
      <c r="B4" s="23" t="s">
        <v>188</v>
      </c>
      <c r="C4" t="str">
        <f>createAccount!$S$2</f>
        <v>Anchorage</v>
      </c>
      <c r="D4" t="str">
        <f>createAccount!$W$2</f>
        <v>Home</v>
      </c>
      <c r="E4" t="s">
        <v>187</v>
      </c>
      <c r="F4" t="s">
        <v>270</v>
      </c>
      <c r="G4" t="s">
        <v>271</v>
      </c>
      <c r="H4" t="s">
        <v>269</v>
      </c>
      <c r="I4" s="14" t="s">
        <v>272</v>
      </c>
    </row>
    <row r="5" spans="1:26" x14ac:dyDescent="0.3">
      <c r="A5" t="s">
        <v>263</v>
      </c>
      <c r="B5" s="23" t="s">
        <v>188</v>
      </c>
      <c r="C5" t="str">
        <f>createAccount!$S$2</f>
        <v>Anchorage</v>
      </c>
      <c r="D5" t="str">
        <f>createAccount!$W$2</f>
        <v>Home</v>
      </c>
      <c r="E5" t="s">
        <v>187</v>
      </c>
    </row>
    <row r="6" spans="1:26" x14ac:dyDescent="0.3">
      <c r="A6" t="s">
        <v>273</v>
      </c>
      <c r="B6" s="23" t="s">
        <v>188</v>
      </c>
      <c r="C6" t="str">
        <f>createAccount!$S$2</f>
        <v>Anchorage</v>
      </c>
      <c r="D6" t="str">
        <f>createAccount!$W$2</f>
        <v>Home</v>
      </c>
      <c r="E6" t="s">
        <v>187</v>
      </c>
    </row>
    <row r="7" spans="1:26" x14ac:dyDescent="0.3">
      <c r="A7" t="s">
        <v>242</v>
      </c>
      <c r="B7" s="23" t="s">
        <v>188</v>
      </c>
      <c r="C7" t="str">
        <f>createAccount!$S$2</f>
        <v>Anchorage</v>
      </c>
      <c r="D7" t="str">
        <f>createAccount!$W$2</f>
        <v>Home</v>
      </c>
      <c r="E7" t="s">
        <v>187</v>
      </c>
    </row>
    <row r="8" spans="1:26" x14ac:dyDescent="0.3">
      <c r="A8" t="s">
        <v>247</v>
      </c>
      <c r="B8" s="23" t="s">
        <v>188</v>
      </c>
      <c r="C8" t="str">
        <f>createAccount!$S$2</f>
        <v>Anchorage</v>
      </c>
      <c r="D8" t="str">
        <f>createAccount!$W$2</f>
        <v>Home</v>
      </c>
      <c r="E8" t="s">
        <v>187</v>
      </c>
    </row>
    <row r="9" spans="1:26" x14ac:dyDescent="0.3">
      <c r="A9" t="s">
        <v>241</v>
      </c>
      <c r="B9" s="23" t="s">
        <v>188</v>
      </c>
      <c r="C9" t="str">
        <f>createAccount!$S$2</f>
        <v>Anchorage</v>
      </c>
      <c r="D9" t="str">
        <f>createAccount!$W$2</f>
        <v>Home</v>
      </c>
      <c r="E9" t="s">
        <v>187</v>
      </c>
    </row>
    <row r="10" spans="1:26" x14ac:dyDescent="0.3">
      <c r="A10" t="s">
        <v>226</v>
      </c>
      <c r="B10" s="23" t="s">
        <v>188</v>
      </c>
      <c r="C10" t="str">
        <f>createAccount!$S$2</f>
        <v>Anchorage</v>
      </c>
      <c r="D10" t="str">
        <f>createAccount!$W$2</f>
        <v>Home</v>
      </c>
      <c r="E10" t="s">
        <v>187</v>
      </c>
    </row>
    <row r="11" spans="1:26" x14ac:dyDescent="0.3">
      <c r="A11" t="s">
        <v>236</v>
      </c>
      <c r="B11" s="23" t="s">
        <v>188</v>
      </c>
      <c r="C11" t="str">
        <f>createAccount!$S$2</f>
        <v>Anchorage</v>
      </c>
      <c r="D11" t="str">
        <f>createAccount!$W$2</f>
        <v>Home</v>
      </c>
      <c r="E11" t="s">
        <v>187</v>
      </c>
    </row>
    <row r="12" spans="1:26" x14ac:dyDescent="0.3">
      <c r="A12" t="s">
        <v>194</v>
      </c>
      <c r="B12" s="23" t="s">
        <v>188</v>
      </c>
      <c r="C12" t="str">
        <f>createAccount!$S$2</f>
        <v>Anchorage</v>
      </c>
      <c r="D12" t="str">
        <f>createAccount!$W$2</f>
        <v>Home</v>
      </c>
      <c r="E12" t="s">
        <v>187</v>
      </c>
    </row>
    <row r="13" spans="1:26" x14ac:dyDescent="0.3">
      <c r="A13" t="s">
        <v>202</v>
      </c>
      <c r="B13" s="23" t="s">
        <v>188</v>
      </c>
      <c r="C13" t="str">
        <f>createAccount!$S$2</f>
        <v>Anchorage</v>
      </c>
      <c r="D13" t="str">
        <f>createAccount!$W$2</f>
        <v>Home</v>
      </c>
      <c r="E13" t="s">
        <v>187</v>
      </c>
    </row>
    <row r="14" spans="1:26" x14ac:dyDescent="0.3">
      <c r="A14" t="s">
        <v>205</v>
      </c>
      <c r="B14" s="23" t="s">
        <v>188</v>
      </c>
      <c r="C14" t="str">
        <f>createAccount!$S$2</f>
        <v>Anchorage</v>
      </c>
      <c r="D14" t="str">
        <f>createAccount!$W$2</f>
        <v>Home</v>
      </c>
      <c r="E14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M13"/>
  <sheetViews>
    <sheetView workbookViewId="0">
      <selection activeCell="M2" sqref="M2"/>
    </sheetView>
  </sheetViews>
  <sheetFormatPr defaultRowHeight="14.4" x14ac:dyDescent="0.3"/>
  <cols>
    <col min="1" max="1" width="57.33203125" bestFit="1" customWidth="1" collapsed="1"/>
    <col min="2" max="2" width="16.88671875" bestFit="1" customWidth="1" collapsed="1"/>
    <col min="3" max="3" width="9.109375" bestFit="1" customWidth="1" collapsed="1"/>
    <col min="4" max="4" width="15.21875" bestFit="1" customWidth="1" collapsed="1"/>
    <col min="5" max="5" width="12.109375" bestFit="1" customWidth="1" collapsed="1"/>
    <col min="6" max="6" width="19.33203125" bestFit="1" customWidth="1" collapsed="1"/>
    <col min="7" max="7" width="14.33203125" bestFit="1" customWidth="1" collapsed="1"/>
    <col min="8" max="8" width="16.6640625" bestFit="1" customWidth="1" collapsed="1"/>
    <col min="9" max="9" width="12.33203125" bestFit="1" customWidth="1" collapsed="1"/>
    <col min="10" max="11" width="7.44140625" bestFit="1" customWidth="1" collapsed="1"/>
    <col min="12" max="12" width="6.21875" bestFit="1" customWidth="1" collapsed="1"/>
  </cols>
  <sheetData>
    <row r="1" spans="1:13" s="6" customFormat="1" x14ac:dyDescent="0.3">
      <c r="A1" s="6" t="s">
        <v>2</v>
      </c>
      <c r="B1" s="6" t="s">
        <v>114</v>
      </c>
      <c r="C1" s="6" t="s">
        <v>115</v>
      </c>
      <c r="D1" s="6" t="s">
        <v>116</v>
      </c>
      <c r="E1" s="6" t="s">
        <v>117</v>
      </c>
      <c r="F1" s="6" t="s">
        <v>118</v>
      </c>
      <c r="G1" s="15" t="s">
        <v>119</v>
      </c>
      <c r="H1" s="15" t="s">
        <v>120</v>
      </c>
      <c r="I1" s="15" t="s">
        <v>121</v>
      </c>
      <c r="J1" s="15" t="s">
        <v>122</v>
      </c>
      <c r="K1" s="6" t="s">
        <v>9</v>
      </c>
      <c r="L1" s="6" t="s">
        <v>10</v>
      </c>
      <c r="M1" s="6" t="s">
        <v>280</v>
      </c>
    </row>
    <row r="2" spans="1:13" x14ac:dyDescent="0.3">
      <c r="A2" t="s">
        <v>123</v>
      </c>
      <c r="B2" t="s">
        <v>124</v>
      </c>
      <c r="D2" t="s">
        <v>125</v>
      </c>
      <c r="E2" s="16">
        <f t="shared" ref="E2:E9" ca="1" si="0">TODAY()</f>
        <v>44671</v>
      </c>
      <c r="L2" t="s">
        <v>21</v>
      </c>
    </row>
    <row r="3" spans="1:13" x14ac:dyDescent="0.3">
      <c r="A3" t="s">
        <v>263</v>
      </c>
      <c r="B3" t="s">
        <v>124</v>
      </c>
      <c r="D3" t="s">
        <v>125</v>
      </c>
      <c r="E3" s="16">
        <f t="shared" ca="1" si="0"/>
        <v>44671</v>
      </c>
      <c r="L3" t="s">
        <v>21</v>
      </c>
    </row>
    <row r="4" spans="1:13" x14ac:dyDescent="0.3">
      <c r="A4" t="s">
        <v>273</v>
      </c>
      <c r="B4" t="s">
        <v>124</v>
      </c>
      <c r="D4" t="s">
        <v>125</v>
      </c>
      <c r="E4" s="16">
        <f t="shared" ca="1" si="0"/>
        <v>44671</v>
      </c>
    </row>
    <row r="5" spans="1:13" x14ac:dyDescent="0.3">
      <c r="A5" t="s">
        <v>242</v>
      </c>
      <c r="B5" t="s">
        <v>124</v>
      </c>
      <c r="D5" t="s">
        <v>125</v>
      </c>
      <c r="E5" s="16">
        <f t="shared" ca="1" si="0"/>
        <v>44671</v>
      </c>
      <c r="L5" t="s">
        <v>21</v>
      </c>
    </row>
    <row r="6" spans="1:13" x14ac:dyDescent="0.3">
      <c r="A6" t="s">
        <v>247</v>
      </c>
      <c r="B6" t="s">
        <v>124</v>
      </c>
      <c r="D6" t="s">
        <v>125</v>
      </c>
      <c r="E6" s="16">
        <f t="shared" ca="1" si="0"/>
        <v>44671</v>
      </c>
      <c r="L6" t="s">
        <v>21</v>
      </c>
    </row>
    <row r="7" spans="1:13" x14ac:dyDescent="0.3">
      <c r="A7" t="s">
        <v>258</v>
      </c>
      <c r="B7" t="s">
        <v>124</v>
      </c>
      <c r="D7" t="s">
        <v>125</v>
      </c>
      <c r="E7" s="16">
        <f t="shared" ca="1" si="0"/>
        <v>44671</v>
      </c>
      <c r="F7" t="s">
        <v>278</v>
      </c>
      <c r="G7">
        <v>5023480352</v>
      </c>
      <c r="H7" t="s">
        <v>279</v>
      </c>
      <c r="I7">
        <v>57253111</v>
      </c>
      <c r="L7" t="s">
        <v>21</v>
      </c>
    </row>
    <row r="8" spans="1:13" x14ac:dyDescent="0.3">
      <c r="A8" t="s">
        <v>241</v>
      </c>
      <c r="B8" t="s">
        <v>124</v>
      </c>
      <c r="D8" t="s">
        <v>125</v>
      </c>
      <c r="E8" s="16">
        <f t="shared" ca="1" si="0"/>
        <v>44671</v>
      </c>
    </row>
    <row r="9" spans="1:13" x14ac:dyDescent="0.3">
      <c r="A9" t="s">
        <v>226</v>
      </c>
      <c r="B9" t="s">
        <v>124</v>
      </c>
      <c r="D9" t="s">
        <v>125</v>
      </c>
      <c r="E9" s="16">
        <f t="shared" ca="1" si="0"/>
        <v>44671</v>
      </c>
    </row>
    <row r="10" spans="1:13" x14ac:dyDescent="0.3">
      <c r="A10" t="s">
        <v>236</v>
      </c>
      <c r="B10" t="s">
        <v>124</v>
      </c>
      <c r="D10" t="s">
        <v>125</v>
      </c>
      <c r="E10" s="16">
        <f t="shared" ref="E10:E13" ca="1" si="1">TODAY()</f>
        <v>44671</v>
      </c>
      <c r="F10" t="s">
        <v>274</v>
      </c>
      <c r="G10">
        <v>7285584110</v>
      </c>
      <c r="H10" t="s">
        <v>275</v>
      </c>
    </row>
    <row r="11" spans="1:13" x14ac:dyDescent="0.3">
      <c r="A11" t="s">
        <v>194</v>
      </c>
      <c r="B11" t="s">
        <v>124</v>
      </c>
      <c r="D11" t="s">
        <v>125</v>
      </c>
      <c r="E11" s="16">
        <f t="shared" ca="1" si="1"/>
        <v>44671</v>
      </c>
    </row>
    <row r="12" spans="1:13" x14ac:dyDescent="0.3">
      <c r="A12" t="s">
        <v>202</v>
      </c>
      <c r="B12" t="s">
        <v>124</v>
      </c>
      <c r="D12" t="s">
        <v>125</v>
      </c>
      <c r="E12" s="16">
        <f t="shared" ca="1" si="1"/>
        <v>44671</v>
      </c>
    </row>
    <row r="13" spans="1:13" x14ac:dyDescent="0.3">
      <c r="A13" t="s">
        <v>205</v>
      </c>
      <c r="B13" t="s">
        <v>124</v>
      </c>
      <c r="D13" t="s">
        <v>125</v>
      </c>
      <c r="E13" s="16">
        <f t="shared" ca="1" si="1"/>
        <v>44671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4.4" x14ac:dyDescent="0.3"/>
  <cols>
    <col min="1" max="1" width="63.88671875" customWidth="1" collapsed="1"/>
    <col min="2" max="2" width="27" customWidth="1" collapsed="1"/>
    <col min="3" max="3" width="55.6640625" customWidth="1" collapsed="1"/>
  </cols>
  <sheetData>
    <row r="1" spans="1:3" x14ac:dyDescent="0.3">
      <c r="A1" s="6" t="s">
        <v>2</v>
      </c>
      <c r="B1" s="33" t="s">
        <v>219</v>
      </c>
      <c r="C1" s="26" t="s">
        <v>220</v>
      </c>
    </row>
    <row r="2" spans="1:3" x14ac:dyDescent="0.3">
      <c r="A2" t="s">
        <v>218</v>
      </c>
      <c r="B2" s="27" t="s">
        <v>221</v>
      </c>
      <c r="C2" t="s">
        <v>222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4.4" x14ac:dyDescent="0.3"/>
  <cols>
    <col min="1" max="1" width="61.44140625" customWidth="1" collapsed="1"/>
    <col min="2" max="2" width="21.88671875" customWidth="1" collapsed="1"/>
    <col min="3" max="3" width="24" customWidth="1" collapsed="1"/>
    <col min="4" max="4" width="25.44140625" customWidth="1" collapsed="1"/>
    <col min="5" max="5" width="33.5546875" customWidth="1" collapsed="1"/>
    <col min="6" max="6" width="40.44140625" customWidth="1" collapsed="1"/>
    <col min="7" max="7" width="27.44140625" customWidth="1" collapsed="1"/>
    <col min="8" max="8" width="36.44140625" customWidth="1" collapsed="1"/>
  </cols>
  <sheetData>
    <row r="1" spans="1:8" x14ac:dyDescent="0.3">
      <c r="A1" s="6" t="s">
        <v>2</v>
      </c>
      <c r="B1" s="6" t="s">
        <v>200</v>
      </c>
      <c r="C1" s="6" t="s">
        <v>199</v>
      </c>
      <c r="D1" s="6" t="s">
        <v>198</v>
      </c>
      <c r="E1" s="6" t="s">
        <v>203</v>
      </c>
      <c r="F1" s="6" t="s">
        <v>197</v>
      </c>
      <c r="G1" s="6" t="s">
        <v>204</v>
      </c>
      <c r="H1" s="6" t="s">
        <v>208</v>
      </c>
    </row>
    <row r="2" spans="1:8" x14ac:dyDescent="0.3">
      <c r="A2" t="s">
        <v>194</v>
      </c>
      <c r="B2" t="s">
        <v>195</v>
      </c>
      <c r="C2" t="s">
        <v>196</v>
      </c>
      <c r="D2" t="s">
        <v>201</v>
      </c>
      <c r="F2" s="24"/>
    </row>
    <row r="3" spans="1:8" x14ac:dyDescent="0.3">
      <c r="A3" t="s">
        <v>202</v>
      </c>
      <c r="B3" t="s">
        <v>195</v>
      </c>
      <c r="C3" t="s">
        <v>196</v>
      </c>
      <c r="D3" t="s">
        <v>201</v>
      </c>
      <c r="F3" s="24" t="s">
        <v>255</v>
      </c>
    </row>
    <row r="4" spans="1:8" x14ac:dyDescent="0.3">
      <c r="A4" t="s">
        <v>205</v>
      </c>
      <c r="B4" t="s">
        <v>206</v>
      </c>
      <c r="C4" t="s">
        <v>207</v>
      </c>
      <c r="D4" t="s">
        <v>201</v>
      </c>
      <c r="F4" s="24"/>
    </row>
    <row r="5" spans="1:8" x14ac:dyDescent="0.3">
      <c r="A5" t="s">
        <v>258</v>
      </c>
      <c r="B5" t="s">
        <v>206</v>
      </c>
      <c r="C5" t="s">
        <v>207</v>
      </c>
      <c r="D5" t="s">
        <v>201</v>
      </c>
      <c r="F5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workbookViewId="0">
      <selection activeCell="A3" sqref="A3"/>
    </sheetView>
  </sheetViews>
  <sheetFormatPr defaultRowHeight="14.4" x14ac:dyDescent="0.3"/>
  <cols>
    <col min="1" max="1" width="72.6640625" customWidth="1" collapsed="1"/>
    <col min="2" max="2" width="26.6640625" customWidth="1" collapsed="1"/>
    <col min="3" max="3" width="25" customWidth="1" collapsed="1"/>
    <col min="4" max="4" width="18.109375" customWidth="1" collapsed="1"/>
    <col min="5" max="5" width="18.33203125" customWidth="1" collapsed="1"/>
  </cols>
  <sheetData>
    <row r="1" spans="1:5" x14ac:dyDescent="0.3">
      <c r="A1" s="6" t="s">
        <v>2</v>
      </c>
      <c r="B1" s="6" t="s">
        <v>256</v>
      </c>
      <c r="C1" s="7" t="s">
        <v>257</v>
      </c>
      <c r="D1" s="7" t="s">
        <v>264</v>
      </c>
      <c r="E1" s="7" t="s">
        <v>8</v>
      </c>
    </row>
    <row r="2" spans="1:5" x14ac:dyDescent="0.3">
      <c r="A2" t="s">
        <v>258</v>
      </c>
      <c r="B2" t="s">
        <v>268</v>
      </c>
      <c r="C2" t="s">
        <v>269</v>
      </c>
    </row>
    <row r="3" spans="1:5" x14ac:dyDescent="0.3">
      <c r="A3" t="s">
        <v>263</v>
      </c>
      <c r="D3" t="s">
        <v>265</v>
      </c>
      <c r="E3" t="s">
        <v>266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4.4" x14ac:dyDescent="0.3"/>
  <cols>
    <col min="1" max="1" width="63.5546875" customWidth="1" collapsed="1"/>
    <col min="2" max="2" width="27" customWidth="1" collapsed="1"/>
    <col min="3" max="3" width="29.33203125" customWidth="1" collapsed="1"/>
    <col min="4" max="4" width="23.44140625" customWidth="1" collapsed="1"/>
    <col min="5" max="5" width="26.6640625" customWidth="1" collapsed="1"/>
  </cols>
  <sheetData>
    <row r="1" spans="1:6" x14ac:dyDescent="0.3">
      <c r="A1" s="6" t="s">
        <v>2</v>
      </c>
      <c r="B1" s="6" t="s">
        <v>78</v>
      </c>
      <c r="C1" s="7" t="s">
        <v>67</v>
      </c>
      <c r="D1" s="7" t="s">
        <v>156</v>
      </c>
      <c r="E1" s="7" t="s">
        <v>74</v>
      </c>
    </row>
    <row r="2" spans="1:6" x14ac:dyDescent="0.3">
      <c r="A2" s="1" t="s">
        <v>223</v>
      </c>
      <c r="B2" s="2" t="s">
        <v>224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4.4" x14ac:dyDescent="0.3"/>
  <cols>
    <col min="1" max="1" width="63.88671875" customWidth="1" collapsed="1"/>
    <col min="2" max="2" width="27.44140625" customWidth="1" collapsed="1"/>
    <col min="3" max="3" width="27.109375" customWidth="1" collapsed="1"/>
    <col min="4" max="4" width="27.5546875" customWidth="1" collapsed="1"/>
    <col min="5" max="5" width="22.109375" customWidth="1" collapsed="1"/>
  </cols>
  <sheetData>
    <row r="1" spans="1:5" x14ac:dyDescent="0.3">
      <c r="A1" s="6" t="s">
        <v>2</v>
      </c>
      <c r="B1" s="6" t="s">
        <v>254</v>
      </c>
      <c r="C1" s="7" t="s">
        <v>253</v>
      </c>
      <c r="D1" s="7"/>
      <c r="E1" s="7"/>
    </row>
    <row r="2" spans="1:5" x14ac:dyDescent="0.3">
      <c r="A2" s="1" t="s">
        <v>226</v>
      </c>
      <c r="B2" t="s">
        <v>225</v>
      </c>
      <c r="C2" s="24">
        <v>44693</v>
      </c>
    </row>
    <row r="3" spans="1:5" x14ac:dyDescent="0.3">
      <c r="A3" s="1" t="s">
        <v>236</v>
      </c>
      <c r="B3" t="s">
        <v>225</v>
      </c>
      <c r="C3" s="24">
        <v>44693</v>
      </c>
    </row>
    <row r="4" spans="1:5" x14ac:dyDescent="0.3">
      <c r="A4" s="1" t="s">
        <v>263</v>
      </c>
      <c r="B4" t="s">
        <v>225</v>
      </c>
      <c r="C4" s="24">
        <v>44693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4.4" x14ac:dyDescent="0.3"/>
  <cols>
    <col min="1" max="1" width="68.88671875" customWidth="1" collapsed="1"/>
    <col min="2" max="2" width="27.33203125" customWidth="1" collapsed="1"/>
    <col min="3" max="3" width="32.33203125" customWidth="1" collapsed="1"/>
    <col min="4" max="4" width="28.6640625" customWidth="1" collapsed="1"/>
    <col min="5" max="5" width="30.33203125" customWidth="1" collapsed="1"/>
    <col min="6" max="6" width="40.6640625" customWidth="1" collapsed="1"/>
    <col min="7" max="7" width="38.5546875" customWidth="1" collapsed="1"/>
    <col min="8" max="8" width="33.109375" customWidth="1" collapsed="1"/>
  </cols>
  <sheetData>
    <row r="1" spans="1:8" x14ac:dyDescent="0.3">
      <c r="A1" s="6" t="s">
        <v>2</v>
      </c>
      <c r="B1" s="6" t="s">
        <v>209</v>
      </c>
      <c r="C1" s="6" t="s">
        <v>210</v>
      </c>
      <c r="D1" s="6" t="s">
        <v>211</v>
      </c>
      <c r="E1" s="6" t="s">
        <v>212</v>
      </c>
      <c r="F1" s="25" t="s">
        <v>213</v>
      </c>
      <c r="G1" s="25" t="s">
        <v>214</v>
      </c>
      <c r="H1" s="25" t="s">
        <v>215</v>
      </c>
    </row>
    <row r="2" spans="1:8" x14ac:dyDescent="0.3">
      <c r="A2" t="s">
        <v>194</v>
      </c>
      <c r="G2" t="s">
        <v>217</v>
      </c>
      <c r="H2" t="s">
        <v>216</v>
      </c>
    </row>
    <row r="3" spans="1:8" x14ac:dyDescent="0.3">
      <c r="A3" t="s">
        <v>202</v>
      </c>
      <c r="G3" t="s">
        <v>217</v>
      </c>
      <c r="H3" t="s">
        <v>216</v>
      </c>
    </row>
    <row r="4" spans="1:8" x14ac:dyDescent="0.3">
      <c r="A4" t="s">
        <v>205</v>
      </c>
      <c r="G4" t="s">
        <v>217</v>
      </c>
      <c r="H4" t="s">
        <v>216</v>
      </c>
    </row>
    <row r="5" spans="1:8" x14ac:dyDescent="0.3">
      <c r="A5" t="s">
        <v>258</v>
      </c>
      <c r="G5" t="s">
        <v>217</v>
      </c>
      <c r="H5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14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1.109375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109375" bestFit="1" customWidth="1" collapsed="1"/>
    <col min="16" max="16" width="13.5546875" bestFit="1" customWidth="1" collapsed="1"/>
    <col min="17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2" s="10" customFormat="1" ht="15" thickBot="1" x14ac:dyDescent="0.35">
      <c r="A1" s="6" t="s">
        <v>2</v>
      </c>
      <c r="B1" s="6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63</v>
      </c>
      <c r="M1" s="7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7" t="s">
        <v>69</v>
      </c>
      <c r="S1" s="7" t="s">
        <v>70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7" t="s">
        <v>77</v>
      </c>
      <c r="AA1" s="7" t="s">
        <v>78</v>
      </c>
      <c r="AB1" s="7" t="s">
        <v>79</v>
      </c>
      <c r="AC1" s="7" t="s">
        <v>80</v>
      </c>
      <c r="AD1" s="7" t="s">
        <v>81</v>
      </c>
      <c r="AE1" s="7" t="s">
        <v>82</v>
      </c>
    </row>
    <row r="2" spans="1:32" s="4" customFormat="1" ht="17.399999999999999" thickBot="1" x14ac:dyDescent="0.35">
      <c r="A2" s="4" t="s">
        <v>52</v>
      </c>
      <c r="B2" s="4" t="s">
        <v>83</v>
      </c>
      <c r="C2" s="11" t="s">
        <v>11</v>
      </c>
      <c r="D2" s="5" t="s">
        <v>12</v>
      </c>
      <c r="E2" s="11" t="s">
        <v>92</v>
      </c>
      <c r="F2" s="11" t="s">
        <v>92</v>
      </c>
      <c r="G2" s="11"/>
      <c r="H2" s="11">
        <v>2015551002</v>
      </c>
      <c r="I2" s="11">
        <v>2015551003</v>
      </c>
      <c r="J2" s="11">
        <v>2015551004</v>
      </c>
      <c r="K2" s="11">
        <v>2015551005</v>
      </c>
      <c r="L2" s="11" t="s">
        <v>13</v>
      </c>
      <c r="M2" s="5" t="s">
        <v>11</v>
      </c>
      <c r="N2" s="5"/>
      <c r="O2" s="5" t="s">
        <v>14</v>
      </c>
      <c r="P2" s="5" t="s">
        <v>11</v>
      </c>
      <c r="Q2" s="5" t="s">
        <v>15</v>
      </c>
      <c r="R2" s="5" t="s">
        <v>16</v>
      </c>
      <c r="S2" s="5" t="s">
        <v>93</v>
      </c>
      <c r="T2" s="5" t="s">
        <v>93</v>
      </c>
      <c r="U2" s="5">
        <v>99501</v>
      </c>
      <c r="V2" s="5" t="str">
        <f>master!$L$2</f>
        <v>Alaska</v>
      </c>
      <c r="W2" s="5" t="s">
        <v>17</v>
      </c>
      <c r="X2" s="5" t="s">
        <v>11</v>
      </c>
      <c r="Y2" s="5" t="s">
        <v>11</v>
      </c>
      <c r="Z2" s="5" t="s">
        <v>171</v>
      </c>
      <c r="AA2" s="12" t="s">
        <v>11</v>
      </c>
      <c r="AB2" s="12">
        <v>2015551002</v>
      </c>
      <c r="AC2" s="36" t="s">
        <v>127</v>
      </c>
      <c r="AD2" s="36" t="s">
        <v>276</v>
      </c>
      <c r="AE2" s="36" t="s">
        <v>277</v>
      </c>
      <c r="AF2"/>
    </row>
    <row r="3" spans="1:32" ht="17.399999999999999" thickBot="1" x14ac:dyDescent="0.35">
      <c r="A3" s="4" t="s">
        <v>218</v>
      </c>
      <c r="B3" s="4" t="s">
        <v>83</v>
      </c>
      <c r="C3" s="11" t="s">
        <v>11</v>
      </c>
      <c r="D3" s="5" t="s">
        <v>12</v>
      </c>
      <c r="E3" s="11" t="s">
        <v>92</v>
      </c>
      <c r="F3" s="11" t="s">
        <v>92</v>
      </c>
      <c r="G3" s="11"/>
      <c r="H3" s="11">
        <v>2015551002</v>
      </c>
      <c r="I3" s="11">
        <v>2015551003</v>
      </c>
      <c r="J3" s="11">
        <v>2015551004</v>
      </c>
      <c r="K3" s="11">
        <v>2015551005</v>
      </c>
      <c r="L3" s="11" t="s">
        <v>13</v>
      </c>
      <c r="M3" s="5" t="s">
        <v>11</v>
      </c>
      <c r="N3" s="5"/>
      <c r="O3" s="5" t="s">
        <v>14</v>
      </c>
      <c r="P3" s="5" t="s">
        <v>11</v>
      </c>
      <c r="Q3" s="5" t="s">
        <v>15</v>
      </c>
      <c r="R3" s="5" t="s">
        <v>16</v>
      </c>
      <c r="S3" s="5" t="s">
        <v>93</v>
      </c>
      <c r="T3" s="5" t="s">
        <v>93</v>
      </c>
      <c r="U3" s="5">
        <v>99501</v>
      </c>
      <c r="V3" s="5" t="str">
        <f>master!$L$2</f>
        <v>Alaska</v>
      </c>
      <c r="W3" s="5" t="s">
        <v>17</v>
      </c>
      <c r="X3" s="5" t="s">
        <v>11</v>
      </c>
      <c r="Y3" s="5" t="s">
        <v>11</v>
      </c>
      <c r="Z3" s="5" t="s">
        <v>171</v>
      </c>
      <c r="AA3" s="12" t="s">
        <v>11</v>
      </c>
      <c r="AB3" s="12">
        <v>2015551002</v>
      </c>
      <c r="AC3" s="36" t="s">
        <v>127</v>
      </c>
      <c r="AD3" s="36" t="s">
        <v>276</v>
      </c>
      <c r="AE3" s="36" t="s">
        <v>277</v>
      </c>
    </row>
    <row r="4" spans="1:32" ht="17.399999999999999" thickBot="1" x14ac:dyDescent="0.35">
      <c r="A4" s="4" t="s">
        <v>263</v>
      </c>
      <c r="B4" s="4" t="s">
        <v>83</v>
      </c>
      <c r="C4" s="11" t="s">
        <v>11</v>
      </c>
      <c r="D4" s="5" t="s">
        <v>12</v>
      </c>
      <c r="E4" s="11" t="s">
        <v>92</v>
      </c>
      <c r="F4" s="11" t="s">
        <v>92</v>
      </c>
      <c r="G4" s="11"/>
      <c r="H4" s="11">
        <v>2015551002</v>
      </c>
      <c r="I4" s="11">
        <v>2015551003</v>
      </c>
      <c r="J4" s="11">
        <v>2015551004</v>
      </c>
      <c r="K4" s="11">
        <v>2015551005</v>
      </c>
      <c r="L4" s="11" t="s">
        <v>13</v>
      </c>
      <c r="M4" s="5" t="s">
        <v>11</v>
      </c>
      <c r="N4" s="5"/>
      <c r="O4" s="5" t="s">
        <v>14</v>
      </c>
      <c r="P4" s="5" t="s">
        <v>11</v>
      </c>
      <c r="Q4" s="5" t="s">
        <v>15</v>
      </c>
      <c r="R4" s="5" t="s">
        <v>16</v>
      </c>
      <c r="S4" s="5" t="s">
        <v>93</v>
      </c>
      <c r="T4" s="5" t="s">
        <v>93</v>
      </c>
      <c r="U4" s="5">
        <v>99501</v>
      </c>
      <c r="V4" s="5" t="str">
        <f>master!$L$2</f>
        <v>Alaska</v>
      </c>
      <c r="W4" s="5" t="s">
        <v>17</v>
      </c>
      <c r="X4" s="5" t="s">
        <v>11</v>
      </c>
      <c r="Y4" s="5" t="s">
        <v>11</v>
      </c>
      <c r="Z4" s="5" t="s">
        <v>171</v>
      </c>
      <c r="AA4" s="12" t="s">
        <v>11</v>
      </c>
      <c r="AB4" s="12">
        <v>2015551002</v>
      </c>
      <c r="AC4" s="36" t="s">
        <v>127</v>
      </c>
      <c r="AD4" s="36" t="s">
        <v>276</v>
      </c>
      <c r="AE4" s="36" t="s">
        <v>277</v>
      </c>
    </row>
    <row r="5" spans="1:32" ht="17.399999999999999" thickBot="1" x14ac:dyDescent="0.35">
      <c r="A5" s="4" t="s">
        <v>273</v>
      </c>
      <c r="B5" s="4" t="s">
        <v>83</v>
      </c>
      <c r="C5" s="11" t="s">
        <v>11</v>
      </c>
      <c r="D5" s="5" t="s">
        <v>12</v>
      </c>
      <c r="E5" s="11" t="s">
        <v>92</v>
      </c>
      <c r="F5" s="11" t="s">
        <v>92</v>
      </c>
      <c r="G5" s="11"/>
      <c r="H5" s="11">
        <v>2015551002</v>
      </c>
      <c r="I5" s="11">
        <v>2015551003</v>
      </c>
      <c r="J5" s="11">
        <v>2015551004</v>
      </c>
      <c r="K5" s="11">
        <v>2015551005</v>
      </c>
      <c r="L5" s="11" t="s">
        <v>13</v>
      </c>
      <c r="M5" s="5" t="s">
        <v>11</v>
      </c>
      <c r="N5" s="5"/>
      <c r="O5" s="5" t="s">
        <v>14</v>
      </c>
      <c r="P5" s="5" t="s">
        <v>11</v>
      </c>
      <c r="Q5" s="5" t="s">
        <v>15</v>
      </c>
      <c r="R5" s="5" t="s">
        <v>16</v>
      </c>
      <c r="S5" s="5" t="s">
        <v>93</v>
      </c>
      <c r="T5" s="5" t="s">
        <v>93</v>
      </c>
      <c r="U5" s="5">
        <v>99501</v>
      </c>
      <c r="V5" s="5" t="str">
        <f>master!$L$2</f>
        <v>Alaska</v>
      </c>
      <c r="W5" s="5" t="s">
        <v>17</v>
      </c>
      <c r="X5" s="5" t="s">
        <v>11</v>
      </c>
      <c r="Y5" s="5" t="s">
        <v>11</v>
      </c>
      <c r="Z5" s="5" t="s">
        <v>171</v>
      </c>
      <c r="AA5" s="12" t="s">
        <v>11</v>
      </c>
      <c r="AB5" s="12">
        <v>2015551002</v>
      </c>
      <c r="AC5" s="36" t="s">
        <v>127</v>
      </c>
      <c r="AD5" s="36" t="s">
        <v>276</v>
      </c>
      <c r="AE5" s="36" t="s">
        <v>277</v>
      </c>
    </row>
    <row r="6" spans="1:32" ht="17.399999999999999" thickBot="1" x14ac:dyDescent="0.35">
      <c r="A6" s="4" t="s">
        <v>242</v>
      </c>
      <c r="B6" s="4" t="s">
        <v>83</v>
      </c>
      <c r="C6" s="11" t="s">
        <v>11</v>
      </c>
      <c r="D6" s="5" t="s">
        <v>12</v>
      </c>
      <c r="E6" s="11" t="s">
        <v>92</v>
      </c>
      <c r="F6" s="11" t="s">
        <v>92</v>
      </c>
      <c r="G6" s="11"/>
      <c r="H6" s="11">
        <v>2015551002</v>
      </c>
      <c r="I6" s="11">
        <v>2015551003</v>
      </c>
      <c r="J6" s="11">
        <v>2015551004</v>
      </c>
      <c r="K6" s="11">
        <v>2015551005</v>
      </c>
      <c r="L6" s="11" t="s">
        <v>13</v>
      </c>
      <c r="M6" s="5" t="s">
        <v>11</v>
      </c>
      <c r="N6" s="5"/>
      <c r="O6" s="5" t="s">
        <v>14</v>
      </c>
      <c r="P6" s="5" t="s">
        <v>11</v>
      </c>
      <c r="Q6" s="5" t="s">
        <v>15</v>
      </c>
      <c r="R6" s="5" t="s">
        <v>16</v>
      </c>
      <c r="S6" s="5" t="s">
        <v>93</v>
      </c>
      <c r="T6" s="5" t="s">
        <v>93</v>
      </c>
      <c r="U6" s="5">
        <v>99501</v>
      </c>
      <c r="V6" s="5" t="str">
        <f>master!$L$2</f>
        <v>Alaska</v>
      </c>
      <c r="W6" s="5" t="s">
        <v>17</v>
      </c>
      <c r="X6" s="5" t="s">
        <v>11</v>
      </c>
      <c r="Y6" s="5" t="s">
        <v>11</v>
      </c>
      <c r="Z6" s="5" t="s">
        <v>171</v>
      </c>
      <c r="AA6" s="12" t="s">
        <v>11</v>
      </c>
      <c r="AB6" s="12">
        <v>2015551002</v>
      </c>
      <c r="AC6" s="36" t="s">
        <v>127</v>
      </c>
      <c r="AD6" s="36" t="s">
        <v>276</v>
      </c>
      <c r="AE6" s="36" t="s">
        <v>277</v>
      </c>
    </row>
    <row r="7" spans="1:32" ht="17.399999999999999" thickBot="1" x14ac:dyDescent="0.35">
      <c r="A7" s="4" t="s">
        <v>247</v>
      </c>
      <c r="B7" s="4" t="s">
        <v>83</v>
      </c>
      <c r="C7" s="11" t="s">
        <v>11</v>
      </c>
      <c r="D7" s="5" t="s">
        <v>12</v>
      </c>
      <c r="E7" s="11" t="s">
        <v>92</v>
      </c>
      <c r="F7" s="11" t="s">
        <v>92</v>
      </c>
      <c r="G7" s="11"/>
      <c r="H7" s="11">
        <v>2015551002</v>
      </c>
      <c r="I7" s="11">
        <v>2015551003</v>
      </c>
      <c r="J7" s="11">
        <v>2015551004</v>
      </c>
      <c r="K7" s="11">
        <v>2015551005</v>
      </c>
      <c r="L7" s="11" t="s">
        <v>13</v>
      </c>
      <c r="M7" s="5" t="s">
        <v>11</v>
      </c>
      <c r="N7" s="5"/>
      <c r="O7" s="5" t="s">
        <v>14</v>
      </c>
      <c r="P7" s="5" t="s">
        <v>11</v>
      </c>
      <c r="Q7" s="5" t="s">
        <v>15</v>
      </c>
      <c r="R7" s="5" t="s">
        <v>16</v>
      </c>
      <c r="S7" s="5" t="s">
        <v>93</v>
      </c>
      <c r="T7" s="5" t="s">
        <v>93</v>
      </c>
      <c r="U7" s="5">
        <v>99501</v>
      </c>
      <c r="V7" s="5" t="str">
        <f>master!$L$2</f>
        <v>Alaska</v>
      </c>
      <c r="W7" s="5" t="s">
        <v>17</v>
      </c>
      <c r="X7" s="5" t="s">
        <v>11</v>
      </c>
      <c r="Y7" s="5" t="s">
        <v>11</v>
      </c>
      <c r="Z7" s="5" t="s">
        <v>171</v>
      </c>
      <c r="AA7" s="12" t="s">
        <v>11</v>
      </c>
      <c r="AB7" s="12">
        <v>2015551002</v>
      </c>
      <c r="AC7" s="36" t="s">
        <v>127</v>
      </c>
      <c r="AD7" s="36" t="s">
        <v>276</v>
      </c>
      <c r="AE7" s="36" t="s">
        <v>277</v>
      </c>
    </row>
    <row r="8" spans="1:32" ht="17.399999999999999" thickBot="1" x14ac:dyDescent="0.35">
      <c r="A8" s="4" t="s">
        <v>258</v>
      </c>
      <c r="B8" s="4" t="s">
        <v>83</v>
      </c>
      <c r="C8" s="11" t="s">
        <v>11</v>
      </c>
      <c r="D8" s="5" t="s">
        <v>12</v>
      </c>
      <c r="E8" s="11" t="s">
        <v>92</v>
      </c>
      <c r="F8" s="11" t="s">
        <v>92</v>
      </c>
      <c r="G8" s="11"/>
      <c r="H8" s="11">
        <v>2015551002</v>
      </c>
      <c r="I8" s="11">
        <v>2015551003</v>
      </c>
      <c r="J8" s="11">
        <v>2015551004</v>
      </c>
      <c r="K8" s="11">
        <v>2015551005</v>
      </c>
      <c r="L8" s="11" t="s">
        <v>13</v>
      </c>
      <c r="M8" s="5" t="s">
        <v>11</v>
      </c>
      <c r="N8" s="5"/>
      <c r="O8" s="5" t="s">
        <v>14</v>
      </c>
      <c r="P8" s="5" t="s">
        <v>11</v>
      </c>
      <c r="Q8" s="5" t="s">
        <v>15</v>
      </c>
      <c r="R8" s="5" t="s">
        <v>16</v>
      </c>
      <c r="S8" s="5" t="s">
        <v>93</v>
      </c>
      <c r="T8" s="5" t="s">
        <v>93</v>
      </c>
      <c r="U8" s="5">
        <v>99501</v>
      </c>
      <c r="V8" s="5" t="str">
        <f>master!$L$2</f>
        <v>Alaska</v>
      </c>
      <c r="W8" s="5" t="s">
        <v>17</v>
      </c>
      <c r="X8" s="5" t="s">
        <v>11</v>
      </c>
      <c r="Y8" s="5" t="s">
        <v>11</v>
      </c>
      <c r="Z8" s="5" t="s">
        <v>171</v>
      </c>
      <c r="AA8" s="12" t="s">
        <v>11</v>
      </c>
      <c r="AB8" s="12">
        <v>2015551002</v>
      </c>
      <c r="AC8" s="36" t="s">
        <v>127</v>
      </c>
      <c r="AD8" s="36" t="s">
        <v>276</v>
      </c>
      <c r="AE8" s="36" t="s">
        <v>277</v>
      </c>
    </row>
    <row r="9" spans="1:32" ht="17.399999999999999" thickBot="1" x14ac:dyDescent="0.35">
      <c r="A9" s="4" t="s">
        <v>241</v>
      </c>
      <c r="B9" s="4" t="s">
        <v>83</v>
      </c>
      <c r="C9" s="11" t="s">
        <v>11</v>
      </c>
      <c r="D9" s="5" t="s">
        <v>12</v>
      </c>
      <c r="E9" s="11" t="s">
        <v>92</v>
      </c>
      <c r="F9" s="11" t="s">
        <v>92</v>
      </c>
      <c r="G9" s="11"/>
      <c r="H9" s="11">
        <v>2015551002</v>
      </c>
      <c r="I9" s="11">
        <v>2015551003</v>
      </c>
      <c r="J9" s="11">
        <v>2015551004</v>
      </c>
      <c r="K9" s="11">
        <v>2015551005</v>
      </c>
      <c r="L9" s="11" t="s">
        <v>13</v>
      </c>
      <c r="M9" s="5" t="s">
        <v>11</v>
      </c>
      <c r="N9" s="5"/>
      <c r="O9" s="5" t="s">
        <v>14</v>
      </c>
      <c r="P9" s="5" t="s">
        <v>11</v>
      </c>
      <c r="Q9" s="5" t="s">
        <v>15</v>
      </c>
      <c r="R9" s="5" t="s">
        <v>16</v>
      </c>
      <c r="S9" s="5" t="s">
        <v>93</v>
      </c>
      <c r="T9" s="5" t="s">
        <v>93</v>
      </c>
      <c r="U9" s="5">
        <v>99501</v>
      </c>
      <c r="V9" s="5" t="str">
        <f>master!$L$2</f>
        <v>Alaska</v>
      </c>
      <c r="W9" s="5" t="s">
        <v>17</v>
      </c>
      <c r="X9" s="5" t="s">
        <v>11</v>
      </c>
      <c r="Y9" s="5" t="s">
        <v>11</v>
      </c>
      <c r="Z9" s="5" t="s">
        <v>171</v>
      </c>
      <c r="AA9" s="12" t="s">
        <v>11</v>
      </c>
      <c r="AB9" s="12">
        <v>2015551002</v>
      </c>
      <c r="AC9" s="36" t="s">
        <v>127</v>
      </c>
      <c r="AD9" s="36" t="s">
        <v>276</v>
      </c>
      <c r="AE9" s="36" t="s">
        <v>277</v>
      </c>
    </row>
    <row r="10" spans="1:32" ht="17.399999999999999" thickBot="1" x14ac:dyDescent="0.35">
      <c r="A10" s="4" t="s">
        <v>226</v>
      </c>
      <c r="B10" s="4" t="s">
        <v>83</v>
      </c>
      <c r="C10" s="11" t="s">
        <v>11</v>
      </c>
      <c r="D10" s="5" t="s">
        <v>12</v>
      </c>
      <c r="E10" s="11" t="s">
        <v>92</v>
      </c>
      <c r="F10" s="11" t="s">
        <v>92</v>
      </c>
      <c r="G10" s="11"/>
      <c r="H10" s="11">
        <v>2015551002</v>
      </c>
      <c r="I10" s="11">
        <v>2015551003</v>
      </c>
      <c r="J10" s="11">
        <v>2015551004</v>
      </c>
      <c r="K10" s="11">
        <v>2015551005</v>
      </c>
      <c r="L10" s="11" t="s">
        <v>13</v>
      </c>
      <c r="M10" s="5" t="s">
        <v>11</v>
      </c>
      <c r="N10" s="5"/>
      <c r="O10" s="5" t="s">
        <v>14</v>
      </c>
      <c r="P10" s="5" t="s">
        <v>11</v>
      </c>
      <c r="Q10" s="5" t="s">
        <v>15</v>
      </c>
      <c r="R10" s="5" t="s">
        <v>16</v>
      </c>
      <c r="S10" s="5" t="s">
        <v>93</v>
      </c>
      <c r="T10" s="5" t="s">
        <v>93</v>
      </c>
      <c r="U10" s="5">
        <v>99501</v>
      </c>
      <c r="V10" s="5" t="str">
        <f>master!$L$2</f>
        <v>Alaska</v>
      </c>
      <c r="W10" s="5" t="s">
        <v>17</v>
      </c>
      <c r="X10" s="5" t="s">
        <v>11</v>
      </c>
      <c r="Y10" s="5" t="s">
        <v>11</v>
      </c>
      <c r="Z10" s="5" t="s">
        <v>171</v>
      </c>
      <c r="AA10" s="12" t="s">
        <v>11</v>
      </c>
      <c r="AB10" s="12">
        <v>2015551002</v>
      </c>
      <c r="AC10" s="36" t="s">
        <v>127</v>
      </c>
      <c r="AD10" s="36" t="s">
        <v>276</v>
      </c>
      <c r="AE10" s="36" t="s">
        <v>277</v>
      </c>
    </row>
    <row r="11" spans="1:32" ht="17.399999999999999" thickBot="1" x14ac:dyDescent="0.35">
      <c r="A11" s="4" t="s">
        <v>236</v>
      </c>
      <c r="B11" s="4" t="s">
        <v>83</v>
      </c>
      <c r="C11" s="11" t="s">
        <v>11</v>
      </c>
      <c r="D11" s="5" t="s">
        <v>12</v>
      </c>
      <c r="E11" s="11" t="s">
        <v>92</v>
      </c>
      <c r="F11" s="11" t="s">
        <v>92</v>
      </c>
      <c r="G11" s="11"/>
      <c r="H11" s="11">
        <v>2015551002</v>
      </c>
      <c r="I11" s="11">
        <v>2015551003</v>
      </c>
      <c r="J11" s="11">
        <v>2015551004</v>
      </c>
      <c r="K11" s="11">
        <v>2015551005</v>
      </c>
      <c r="L11" s="11" t="s">
        <v>13</v>
      </c>
      <c r="M11" s="5" t="s">
        <v>11</v>
      </c>
      <c r="N11" s="5"/>
      <c r="O11" s="5" t="s">
        <v>14</v>
      </c>
      <c r="P11" s="5" t="s">
        <v>11</v>
      </c>
      <c r="Q11" s="5" t="s">
        <v>15</v>
      </c>
      <c r="R11" s="5" t="s">
        <v>16</v>
      </c>
      <c r="S11" s="5" t="s">
        <v>93</v>
      </c>
      <c r="T11" s="5" t="s">
        <v>93</v>
      </c>
      <c r="U11" s="5">
        <v>99501</v>
      </c>
      <c r="V11" s="5" t="str">
        <f>master!$L$2</f>
        <v>Alaska</v>
      </c>
      <c r="W11" s="5" t="s">
        <v>17</v>
      </c>
      <c r="X11" s="5" t="s">
        <v>11</v>
      </c>
      <c r="Y11" s="5" t="s">
        <v>11</v>
      </c>
      <c r="Z11" s="5" t="s">
        <v>171</v>
      </c>
      <c r="AA11" s="12" t="s">
        <v>11</v>
      </c>
      <c r="AB11" s="12">
        <v>2015551002</v>
      </c>
      <c r="AC11" s="36" t="s">
        <v>127</v>
      </c>
      <c r="AD11" s="36" t="s">
        <v>276</v>
      </c>
      <c r="AE11" s="36" t="s">
        <v>277</v>
      </c>
    </row>
    <row r="12" spans="1:32" ht="17.399999999999999" thickBot="1" x14ac:dyDescent="0.35">
      <c r="A12" s="4" t="s">
        <v>194</v>
      </c>
      <c r="B12" s="4" t="s">
        <v>83</v>
      </c>
      <c r="C12" s="11" t="s">
        <v>11</v>
      </c>
      <c r="D12" s="5" t="s">
        <v>12</v>
      </c>
      <c r="E12" s="11" t="s">
        <v>92</v>
      </c>
      <c r="F12" s="11" t="s">
        <v>92</v>
      </c>
      <c r="G12" s="11"/>
      <c r="H12" s="11">
        <v>2015551002</v>
      </c>
      <c r="I12" s="11">
        <v>2015551003</v>
      </c>
      <c r="J12" s="11">
        <v>2015551004</v>
      </c>
      <c r="K12" s="11">
        <v>2015551005</v>
      </c>
      <c r="L12" s="11" t="s">
        <v>13</v>
      </c>
      <c r="M12" s="5" t="s">
        <v>11</v>
      </c>
      <c r="N12" s="5"/>
      <c r="O12" s="5" t="s">
        <v>14</v>
      </c>
      <c r="P12" s="5" t="s">
        <v>11</v>
      </c>
      <c r="Q12" s="5" t="s">
        <v>15</v>
      </c>
      <c r="R12" s="5" t="s">
        <v>16</v>
      </c>
      <c r="S12" s="5" t="s">
        <v>93</v>
      </c>
      <c r="T12" s="5" t="s">
        <v>93</v>
      </c>
      <c r="U12" s="5">
        <v>99501</v>
      </c>
      <c r="V12" s="5" t="str">
        <f>master!$L$2</f>
        <v>Alaska</v>
      </c>
      <c r="W12" s="5" t="s">
        <v>17</v>
      </c>
      <c r="X12" s="5" t="s">
        <v>11</v>
      </c>
      <c r="Y12" s="5" t="s">
        <v>11</v>
      </c>
      <c r="Z12" s="5" t="s">
        <v>171</v>
      </c>
      <c r="AA12" s="12" t="s">
        <v>11</v>
      </c>
      <c r="AB12" s="12">
        <v>2015551002</v>
      </c>
      <c r="AC12" s="36" t="s">
        <v>127</v>
      </c>
      <c r="AD12" s="36" t="s">
        <v>276</v>
      </c>
      <c r="AE12" s="36" t="s">
        <v>277</v>
      </c>
    </row>
    <row r="13" spans="1:32" ht="17.399999999999999" thickBot="1" x14ac:dyDescent="0.35">
      <c r="A13" s="4" t="s">
        <v>202</v>
      </c>
      <c r="B13" s="4" t="s">
        <v>83</v>
      </c>
      <c r="C13" s="11" t="s">
        <v>11</v>
      </c>
      <c r="D13" s="5" t="s">
        <v>12</v>
      </c>
      <c r="E13" s="11" t="s">
        <v>92</v>
      </c>
      <c r="F13" s="11" t="s">
        <v>92</v>
      </c>
      <c r="G13" s="11"/>
      <c r="H13" s="11">
        <v>2015551002</v>
      </c>
      <c r="I13" s="11">
        <v>2015551003</v>
      </c>
      <c r="J13" s="11">
        <v>2015551004</v>
      </c>
      <c r="K13" s="11">
        <v>2015551005</v>
      </c>
      <c r="L13" s="11" t="s">
        <v>13</v>
      </c>
      <c r="M13" s="5" t="s">
        <v>11</v>
      </c>
      <c r="N13" s="5"/>
      <c r="O13" s="5" t="s">
        <v>14</v>
      </c>
      <c r="P13" s="5" t="s">
        <v>11</v>
      </c>
      <c r="Q13" s="5" t="s">
        <v>15</v>
      </c>
      <c r="R13" s="5" t="s">
        <v>16</v>
      </c>
      <c r="S13" s="5" t="s">
        <v>93</v>
      </c>
      <c r="T13" s="5" t="s">
        <v>93</v>
      </c>
      <c r="U13" s="5">
        <v>99501</v>
      </c>
      <c r="V13" s="5" t="str">
        <f>master!$L$2</f>
        <v>Alaska</v>
      </c>
      <c r="W13" s="5" t="s">
        <v>17</v>
      </c>
      <c r="X13" s="5" t="s">
        <v>11</v>
      </c>
      <c r="Y13" s="5" t="s">
        <v>11</v>
      </c>
      <c r="Z13" s="5" t="s">
        <v>171</v>
      </c>
      <c r="AA13" s="12" t="s">
        <v>11</v>
      </c>
      <c r="AB13" s="12">
        <v>2015551002</v>
      </c>
      <c r="AC13" s="36" t="s">
        <v>127</v>
      </c>
      <c r="AD13" s="36" t="s">
        <v>276</v>
      </c>
      <c r="AE13" s="36" t="s">
        <v>277</v>
      </c>
    </row>
    <row r="14" spans="1:32" ht="17.399999999999999" thickBot="1" x14ac:dyDescent="0.35">
      <c r="A14" s="4" t="s">
        <v>205</v>
      </c>
      <c r="B14" s="4" t="s">
        <v>83</v>
      </c>
      <c r="C14" s="11" t="s">
        <v>11</v>
      </c>
      <c r="D14" s="5" t="s">
        <v>12</v>
      </c>
      <c r="E14" s="11" t="s">
        <v>92</v>
      </c>
      <c r="F14" s="11" t="s">
        <v>92</v>
      </c>
      <c r="G14" s="11"/>
      <c r="H14" s="11">
        <v>2015551002</v>
      </c>
      <c r="I14" s="11">
        <v>2015551003</v>
      </c>
      <c r="J14" s="11">
        <v>2015551004</v>
      </c>
      <c r="K14" s="11">
        <v>2015551005</v>
      </c>
      <c r="L14" s="11" t="s">
        <v>13</v>
      </c>
      <c r="M14" s="5" t="s">
        <v>11</v>
      </c>
      <c r="N14" s="5"/>
      <c r="O14" s="5" t="s">
        <v>14</v>
      </c>
      <c r="P14" s="5" t="s">
        <v>11</v>
      </c>
      <c r="Q14" s="5" t="s">
        <v>15</v>
      </c>
      <c r="R14" s="5" t="s">
        <v>16</v>
      </c>
      <c r="S14" s="5" t="s">
        <v>93</v>
      </c>
      <c r="T14" s="5" t="s">
        <v>93</v>
      </c>
      <c r="U14" s="5">
        <v>99501</v>
      </c>
      <c r="V14" s="5" t="str">
        <f>master!$L$2</f>
        <v>Alaska</v>
      </c>
      <c r="W14" s="5" t="s">
        <v>17</v>
      </c>
      <c r="X14" s="5" t="s">
        <v>11</v>
      </c>
      <c r="Y14" s="5" t="s">
        <v>11</v>
      </c>
      <c r="Z14" s="5" t="s">
        <v>171</v>
      </c>
      <c r="AA14" s="12" t="s">
        <v>11</v>
      </c>
      <c r="AB14" s="12">
        <v>2015551002</v>
      </c>
      <c r="AC14" s="36" t="s">
        <v>127</v>
      </c>
      <c r="AD14" s="36" t="s">
        <v>276</v>
      </c>
      <c r="AE14" s="36" t="s">
        <v>277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4.4" x14ac:dyDescent="0.3"/>
  <cols>
    <col min="1" max="1" width="81.88671875" customWidth="1" collapsed="1"/>
    <col min="2" max="2" width="22.5546875" customWidth="1" collapsed="1"/>
    <col min="3" max="3" width="28.109375" customWidth="1" collapsed="1"/>
    <col min="4" max="4" width="20.6640625" customWidth="1" collapsed="1"/>
    <col min="5" max="5" width="18" customWidth="1" collapsed="1"/>
    <col min="6" max="6" width="27.33203125" customWidth="1" collapsed="1"/>
  </cols>
  <sheetData>
    <row r="1" spans="1:6" x14ac:dyDescent="0.3">
      <c r="A1" s="6" t="s">
        <v>2</v>
      </c>
      <c r="B1" s="6" t="s">
        <v>237</v>
      </c>
      <c r="C1" s="7" t="s">
        <v>238</v>
      </c>
      <c r="D1" s="7"/>
      <c r="E1" s="7"/>
      <c r="F1" s="7"/>
    </row>
    <row r="2" spans="1:6" x14ac:dyDescent="0.3">
      <c r="A2" t="s">
        <v>236</v>
      </c>
      <c r="B2" t="s">
        <v>239</v>
      </c>
      <c r="C2" t="s">
        <v>240</v>
      </c>
    </row>
    <row r="3" spans="1:6" x14ac:dyDescent="0.3">
      <c r="A3" t="s">
        <v>242</v>
      </c>
      <c r="B3" t="s">
        <v>239</v>
      </c>
      <c r="C3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4"/>
  <sheetViews>
    <sheetView workbookViewId="0">
      <selection activeCell="A9" sqref="A9"/>
    </sheetView>
  </sheetViews>
  <sheetFormatPr defaultRowHeight="14.4" x14ac:dyDescent="0.3"/>
  <cols>
    <col min="1" max="1" width="60.6640625" customWidth="1" collapsed="1"/>
    <col min="2" max="2" width="22.33203125" bestFit="1" customWidth="1" collapsed="1"/>
    <col min="3" max="3" width="20.332031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8.33203125" bestFit="1" customWidth="1" collapsed="1"/>
    <col min="8" max="8" width="16" bestFit="1" customWidth="1" collapsed="1"/>
    <col min="9" max="9" width="29.88671875" bestFit="1" customWidth="1" collapsed="1"/>
    <col min="10" max="10" width="6.33203125" bestFit="1" customWidth="1" collapsed="1"/>
    <col min="11" max="11" width="8.1093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22" s="10" customFormat="1" x14ac:dyDescent="0.3">
      <c r="A1" s="6" t="s">
        <v>2</v>
      </c>
      <c r="B1" s="6" t="s">
        <v>84</v>
      </c>
      <c r="C1" s="7" t="s">
        <v>85</v>
      </c>
      <c r="D1" s="7" t="s">
        <v>66</v>
      </c>
      <c r="E1" s="7" t="s">
        <v>71</v>
      </c>
      <c r="F1" s="7" t="s">
        <v>73</v>
      </c>
      <c r="G1" s="7" t="s">
        <v>86</v>
      </c>
      <c r="H1" s="7" t="s">
        <v>87</v>
      </c>
      <c r="I1" s="7" t="s">
        <v>88</v>
      </c>
      <c r="J1" s="7" t="s">
        <v>89</v>
      </c>
      <c r="K1" s="7" t="s">
        <v>90</v>
      </c>
      <c r="L1" s="7" t="s">
        <v>18</v>
      </c>
      <c r="M1" s="7" t="s">
        <v>19</v>
      </c>
      <c r="N1" s="7" t="s">
        <v>91</v>
      </c>
      <c r="O1" s="7"/>
      <c r="P1" s="7"/>
      <c r="Q1" s="7"/>
      <c r="R1" s="7"/>
      <c r="S1" s="7"/>
      <c r="T1" s="7"/>
      <c r="U1" s="7"/>
      <c r="V1" s="7"/>
    </row>
    <row r="2" spans="1:22" x14ac:dyDescent="0.3">
      <c r="A2" s="4" t="s">
        <v>52</v>
      </c>
      <c r="B2" t="s">
        <v>170</v>
      </c>
      <c r="C2" t="s">
        <v>169</v>
      </c>
      <c r="D2" t="s">
        <v>14</v>
      </c>
      <c r="F2" s="12" t="s">
        <v>21</v>
      </c>
      <c r="I2" s="5" t="s">
        <v>168</v>
      </c>
      <c r="L2" t="s">
        <v>20</v>
      </c>
      <c r="N2" s="4" t="s">
        <v>20</v>
      </c>
    </row>
    <row r="3" spans="1:22" x14ac:dyDescent="0.3">
      <c r="A3" s="4" t="s">
        <v>218</v>
      </c>
      <c r="B3" t="s">
        <v>170</v>
      </c>
      <c r="C3" t="s">
        <v>169</v>
      </c>
      <c r="D3" t="s">
        <v>14</v>
      </c>
      <c r="F3" s="12" t="s">
        <v>21</v>
      </c>
      <c r="I3" s="5" t="s">
        <v>168</v>
      </c>
      <c r="L3" t="s">
        <v>20</v>
      </c>
      <c r="N3" s="4" t="s">
        <v>20</v>
      </c>
    </row>
    <row r="4" spans="1:22" x14ac:dyDescent="0.3">
      <c r="A4" s="4" t="s">
        <v>263</v>
      </c>
      <c r="B4" t="s">
        <v>170</v>
      </c>
      <c r="C4" t="s">
        <v>169</v>
      </c>
      <c r="D4" t="s">
        <v>14</v>
      </c>
      <c r="F4" s="12" t="s">
        <v>21</v>
      </c>
      <c r="I4" s="5" t="s">
        <v>168</v>
      </c>
      <c r="L4" t="s">
        <v>20</v>
      </c>
      <c r="N4" s="4" t="s">
        <v>20</v>
      </c>
    </row>
    <row r="5" spans="1:22" x14ac:dyDescent="0.3">
      <c r="A5" s="4" t="s">
        <v>273</v>
      </c>
      <c r="B5" t="s">
        <v>170</v>
      </c>
      <c r="C5" t="s">
        <v>169</v>
      </c>
      <c r="D5" t="s">
        <v>14</v>
      </c>
      <c r="F5" s="12" t="s">
        <v>21</v>
      </c>
      <c r="I5" s="5" t="s">
        <v>168</v>
      </c>
      <c r="L5" t="s">
        <v>20</v>
      </c>
      <c r="N5" s="4" t="s">
        <v>20</v>
      </c>
    </row>
    <row r="6" spans="1:22" x14ac:dyDescent="0.3">
      <c r="A6" s="4" t="s">
        <v>242</v>
      </c>
      <c r="B6" t="s">
        <v>170</v>
      </c>
      <c r="C6" t="s">
        <v>169</v>
      </c>
      <c r="D6" t="s">
        <v>14</v>
      </c>
      <c r="F6" s="12" t="s">
        <v>21</v>
      </c>
      <c r="I6" s="5" t="s">
        <v>168</v>
      </c>
      <c r="L6" t="s">
        <v>20</v>
      </c>
      <c r="N6" s="4" t="s">
        <v>20</v>
      </c>
    </row>
    <row r="7" spans="1:22" x14ac:dyDescent="0.3">
      <c r="A7" s="4" t="s">
        <v>247</v>
      </c>
      <c r="B7" t="s">
        <v>170</v>
      </c>
      <c r="C7" t="s">
        <v>169</v>
      </c>
      <c r="D7" t="s">
        <v>14</v>
      </c>
      <c r="F7" s="12" t="s">
        <v>21</v>
      </c>
      <c r="I7" s="5" t="s">
        <v>168</v>
      </c>
      <c r="L7" t="s">
        <v>20</v>
      </c>
      <c r="N7" s="4" t="s">
        <v>20</v>
      </c>
    </row>
    <row r="8" spans="1:22" x14ac:dyDescent="0.3">
      <c r="A8" s="4" t="s">
        <v>258</v>
      </c>
      <c r="B8" t="s">
        <v>170</v>
      </c>
      <c r="C8" t="s">
        <v>169</v>
      </c>
      <c r="D8" t="s">
        <v>14</v>
      </c>
      <c r="F8" s="12" t="s">
        <v>21</v>
      </c>
      <c r="I8" s="5" t="s">
        <v>168</v>
      </c>
      <c r="L8" t="s">
        <v>20</v>
      </c>
      <c r="N8" s="4" t="s">
        <v>20</v>
      </c>
    </row>
    <row r="9" spans="1:22" x14ac:dyDescent="0.3">
      <c r="A9" s="4" t="s">
        <v>241</v>
      </c>
      <c r="B9" t="s">
        <v>170</v>
      </c>
      <c r="C9" t="s">
        <v>169</v>
      </c>
      <c r="D9" t="s">
        <v>14</v>
      </c>
      <c r="F9" s="12" t="s">
        <v>21</v>
      </c>
      <c r="I9" s="5" t="s">
        <v>168</v>
      </c>
      <c r="L9" t="s">
        <v>20</v>
      </c>
      <c r="N9" s="4" t="s">
        <v>20</v>
      </c>
    </row>
    <row r="10" spans="1:22" x14ac:dyDescent="0.3">
      <c r="A10" s="4" t="s">
        <v>226</v>
      </c>
      <c r="B10" t="s">
        <v>170</v>
      </c>
      <c r="C10" t="s">
        <v>169</v>
      </c>
      <c r="D10" t="s">
        <v>14</v>
      </c>
      <c r="F10" s="12" t="s">
        <v>21</v>
      </c>
      <c r="I10" s="5" t="s">
        <v>168</v>
      </c>
      <c r="L10" t="s">
        <v>20</v>
      </c>
      <c r="N10" s="4" t="s">
        <v>20</v>
      </c>
    </row>
    <row r="11" spans="1:22" x14ac:dyDescent="0.3">
      <c r="A11" s="4" t="s">
        <v>236</v>
      </c>
      <c r="B11" t="s">
        <v>170</v>
      </c>
      <c r="C11" t="s">
        <v>169</v>
      </c>
      <c r="D11" t="s">
        <v>14</v>
      </c>
      <c r="F11" s="12" t="s">
        <v>21</v>
      </c>
      <c r="I11" s="5" t="s">
        <v>168</v>
      </c>
      <c r="L11" t="s">
        <v>20</v>
      </c>
      <c r="N11" s="4" t="s">
        <v>20</v>
      </c>
    </row>
    <row r="12" spans="1:22" x14ac:dyDescent="0.3">
      <c r="A12" s="4" t="s">
        <v>194</v>
      </c>
      <c r="B12" t="s">
        <v>170</v>
      </c>
      <c r="C12" t="s">
        <v>169</v>
      </c>
      <c r="D12" t="s">
        <v>14</v>
      </c>
      <c r="F12" s="12" t="s">
        <v>21</v>
      </c>
      <c r="I12" s="5" t="s">
        <v>168</v>
      </c>
      <c r="L12" t="s">
        <v>20</v>
      </c>
      <c r="N12" s="4" t="s">
        <v>20</v>
      </c>
    </row>
    <row r="13" spans="1:22" x14ac:dyDescent="0.3">
      <c r="A13" s="4" t="s">
        <v>202</v>
      </c>
      <c r="B13" t="s">
        <v>170</v>
      </c>
      <c r="C13" t="s">
        <v>169</v>
      </c>
      <c r="D13" t="s">
        <v>14</v>
      </c>
      <c r="F13" s="12" t="s">
        <v>21</v>
      </c>
      <c r="I13" s="5" t="s">
        <v>168</v>
      </c>
      <c r="L13" t="s">
        <v>20</v>
      </c>
      <c r="N13" s="4" t="s">
        <v>20</v>
      </c>
    </row>
    <row r="14" spans="1:22" x14ac:dyDescent="0.3">
      <c r="A14" s="4" t="s">
        <v>205</v>
      </c>
      <c r="B14" t="s">
        <v>170</v>
      </c>
      <c r="C14" t="s">
        <v>169</v>
      </c>
      <c r="D14" t="s">
        <v>14</v>
      </c>
      <c r="F14" s="12" t="s">
        <v>21</v>
      </c>
      <c r="I14" s="5" t="s">
        <v>168</v>
      </c>
      <c r="L14" t="s">
        <v>20</v>
      </c>
      <c r="N14" s="4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4.4" x14ac:dyDescent="0.3"/>
  <cols>
    <col min="1" max="1" width="66.109375" customWidth="1" collapsed="1"/>
    <col min="2" max="2" width="22.6640625" customWidth="1" collapsed="1"/>
    <col min="3" max="3" width="36.5546875" customWidth="1" collapsed="1"/>
  </cols>
  <sheetData>
    <row r="1" spans="1:12" x14ac:dyDescent="0.3">
      <c r="A1" s="30" t="s">
        <v>2</v>
      </c>
      <c r="B1" s="32" t="s">
        <v>243</v>
      </c>
      <c r="C1" s="32" t="s">
        <v>244</v>
      </c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">
      <c r="A2" t="s">
        <v>242</v>
      </c>
      <c r="B2" t="s">
        <v>245</v>
      </c>
      <c r="C2" t="s">
        <v>246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4.4" x14ac:dyDescent="0.3"/>
  <cols>
    <col min="1" max="1" width="82" customWidth="1" collapsed="1"/>
    <col min="2" max="2" width="39" customWidth="1" collapsed="1"/>
    <col min="3" max="3" width="38.44140625" customWidth="1" collapsed="1"/>
    <col min="4" max="4" width="29.44140625" customWidth="1" collapsed="1"/>
  </cols>
  <sheetData>
    <row r="1" spans="1:9" x14ac:dyDescent="0.3">
      <c r="A1" s="30" t="s">
        <v>2</v>
      </c>
      <c r="B1" s="32" t="s">
        <v>248</v>
      </c>
      <c r="C1" s="32" t="s">
        <v>249</v>
      </c>
      <c r="D1" s="32" t="s">
        <v>250</v>
      </c>
      <c r="E1" s="31"/>
      <c r="F1" s="31"/>
      <c r="G1" s="31"/>
      <c r="H1" s="31"/>
      <c r="I1" s="31"/>
    </row>
    <row r="2" spans="1:9" x14ac:dyDescent="0.3">
      <c r="A2" t="s">
        <v>247</v>
      </c>
      <c r="B2" t="s">
        <v>251</v>
      </c>
      <c r="C2" t="s">
        <v>239</v>
      </c>
      <c r="D2" t="s">
        <v>252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14"/>
  <sheetViews>
    <sheetView workbookViewId="0">
      <selection activeCell="A5" sqref="A5"/>
    </sheetView>
  </sheetViews>
  <sheetFormatPr defaultRowHeight="14.4" x14ac:dyDescent="0.3"/>
  <cols>
    <col min="1" max="1" width="63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10" customFormat="1" x14ac:dyDescent="0.3">
      <c r="A1" s="6" t="s">
        <v>2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94</v>
      </c>
      <c r="G1" s="7" t="s">
        <v>32</v>
      </c>
      <c r="H1" s="1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52</v>
      </c>
      <c r="G2" t="s">
        <v>33</v>
      </c>
    </row>
    <row r="3" spans="1:22" x14ac:dyDescent="0.3">
      <c r="A3" t="s">
        <v>218</v>
      </c>
      <c r="G3" t="s">
        <v>33</v>
      </c>
    </row>
    <row r="4" spans="1:22" x14ac:dyDescent="0.3">
      <c r="A4" t="s">
        <v>263</v>
      </c>
      <c r="G4" t="s">
        <v>33</v>
      </c>
    </row>
    <row r="5" spans="1:22" x14ac:dyDescent="0.3">
      <c r="A5" t="s">
        <v>273</v>
      </c>
      <c r="G5" t="s">
        <v>33</v>
      </c>
    </row>
    <row r="6" spans="1:22" x14ac:dyDescent="0.3">
      <c r="A6" t="s">
        <v>242</v>
      </c>
      <c r="G6" t="s">
        <v>33</v>
      </c>
    </row>
    <row r="7" spans="1:22" x14ac:dyDescent="0.3">
      <c r="A7" t="s">
        <v>247</v>
      </c>
      <c r="G7" t="s">
        <v>33</v>
      </c>
    </row>
    <row r="8" spans="1:22" x14ac:dyDescent="0.3">
      <c r="A8" t="s">
        <v>258</v>
      </c>
      <c r="G8" t="s">
        <v>33</v>
      </c>
    </row>
    <row r="9" spans="1:22" x14ac:dyDescent="0.3">
      <c r="A9" t="s">
        <v>241</v>
      </c>
      <c r="G9" t="s">
        <v>33</v>
      </c>
    </row>
    <row r="10" spans="1:22" x14ac:dyDescent="0.3">
      <c r="A10" t="s">
        <v>226</v>
      </c>
      <c r="G10" t="s">
        <v>33</v>
      </c>
    </row>
    <row r="11" spans="1:22" x14ac:dyDescent="0.3">
      <c r="A11" t="s">
        <v>236</v>
      </c>
      <c r="G11" t="s">
        <v>33</v>
      </c>
    </row>
    <row r="12" spans="1:22" x14ac:dyDescent="0.3">
      <c r="A12" t="s">
        <v>194</v>
      </c>
      <c r="G12" t="s">
        <v>33</v>
      </c>
    </row>
    <row r="13" spans="1:22" x14ac:dyDescent="0.3">
      <c r="A13" t="s">
        <v>202</v>
      </c>
      <c r="G13" t="s">
        <v>33</v>
      </c>
    </row>
    <row r="14" spans="1:22" x14ac:dyDescent="0.3">
      <c r="A14" t="s">
        <v>205</v>
      </c>
      <c r="G1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4"/>
  <sheetViews>
    <sheetView workbookViewId="0">
      <selection activeCell="B24" sqref="B24"/>
    </sheetView>
  </sheetViews>
  <sheetFormatPr defaultRowHeight="14.4" x14ac:dyDescent="0.3"/>
  <cols>
    <col min="1" max="1" width="55.6640625" bestFit="1" customWidth="1" collapsed="1"/>
    <col min="2" max="2" width="32.33203125" customWidth="1" collapsed="1"/>
    <col min="3" max="3" width="35.88671875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0" customFormat="1" x14ac:dyDescent="0.3">
      <c r="A1" s="17" t="s">
        <v>2</v>
      </c>
      <c r="B1" s="17" t="s">
        <v>95</v>
      </c>
      <c r="C1" s="18" t="s">
        <v>96</v>
      </c>
      <c r="D1" s="18" t="s">
        <v>28</v>
      </c>
      <c r="E1" s="18" t="s">
        <v>29</v>
      </c>
      <c r="F1" s="18" t="s">
        <v>30</v>
      </c>
      <c r="G1" s="18" t="s">
        <v>31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s="4" customFormat="1" x14ac:dyDescent="0.3">
      <c r="A2" s="4" t="s">
        <v>52</v>
      </c>
      <c r="B2" s="4" t="s">
        <v>170</v>
      </c>
      <c r="C2" s="4" t="s">
        <v>171</v>
      </c>
      <c r="D2" s="4" t="s">
        <v>34</v>
      </c>
      <c r="E2" s="4" t="s">
        <v>35</v>
      </c>
      <c r="F2" s="5" t="s">
        <v>21</v>
      </c>
      <c r="G2" s="21">
        <f t="shared" ref="G2:G14" ca="1" si="0">TODAY()</f>
        <v>44671</v>
      </c>
    </row>
    <row r="3" spans="1:22" x14ac:dyDescent="0.3">
      <c r="A3" s="4" t="s">
        <v>218</v>
      </c>
      <c r="B3" s="4" t="s">
        <v>170</v>
      </c>
      <c r="C3" s="4" t="s">
        <v>171</v>
      </c>
      <c r="D3" s="4" t="s">
        <v>34</v>
      </c>
      <c r="E3" s="4" t="s">
        <v>35</v>
      </c>
      <c r="F3" s="5" t="s">
        <v>21</v>
      </c>
      <c r="G3" s="21">
        <f t="shared" ca="1" si="0"/>
        <v>44671</v>
      </c>
    </row>
    <row r="4" spans="1:22" x14ac:dyDescent="0.3">
      <c r="A4" s="4" t="s">
        <v>263</v>
      </c>
      <c r="B4" s="4" t="s">
        <v>170</v>
      </c>
      <c r="C4" s="4" t="s">
        <v>171</v>
      </c>
      <c r="D4" s="4" t="s">
        <v>34</v>
      </c>
      <c r="E4" s="4" t="s">
        <v>35</v>
      </c>
      <c r="F4" s="5" t="s">
        <v>21</v>
      </c>
      <c r="G4" s="21">
        <f t="shared" ca="1" si="0"/>
        <v>44671</v>
      </c>
      <c r="H4" s="4"/>
      <c r="I4" s="4"/>
      <c r="J4" s="4"/>
      <c r="K4" s="4"/>
      <c r="L4" s="4"/>
      <c r="M4" s="4"/>
      <c r="N4" s="4"/>
    </row>
    <row r="5" spans="1:22" x14ac:dyDescent="0.3">
      <c r="A5" s="4" t="s">
        <v>273</v>
      </c>
      <c r="B5" s="4" t="s">
        <v>170</v>
      </c>
      <c r="C5" s="4" t="s">
        <v>171</v>
      </c>
      <c r="D5" s="4" t="s">
        <v>34</v>
      </c>
      <c r="E5" s="4" t="s">
        <v>35</v>
      </c>
      <c r="F5" s="5" t="s">
        <v>21</v>
      </c>
      <c r="G5" s="21">
        <f t="shared" ca="1" si="0"/>
        <v>44671</v>
      </c>
      <c r="H5" s="4"/>
      <c r="I5" s="4"/>
      <c r="J5" s="4"/>
      <c r="K5" s="4"/>
      <c r="L5" s="4"/>
      <c r="M5" s="4"/>
      <c r="N5" s="34"/>
    </row>
    <row r="6" spans="1:22" x14ac:dyDescent="0.3">
      <c r="A6" s="4" t="s">
        <v>242</v>
      </c>
      <c r="B6" s="4" t="s">
        <v>170</v>
      </c>
      <c r="C6" s="4" t="s">
        <v>171</v>
      </c>
      <c r="D6" s="4" t="s">
        <v>34</v>
      </c>
      <c r="E6" s="4" t="s">
        <v>35</v>
      </c>
      <c r="F6" s="5" t="s">
        <v>21</v>
      </c>
      <c r="G6" s="21">
        <f t="shared" ca="1" si="0"/>
        <v>44671</v>
      </c>
      <c r="H6" s="4"/>
      <c r="I6" s="4"/>
      <c r="J6" s="4"/>
      <c r="K6" s="4"/>
      <c r="L6" s="4"/>
      <c r="M6" s="4"/>
    </row>
    <row r="7" spans="1:22" x14ac:dyDescent="0.3">
      <c r="A7" s="4" t="s">
        <v>247</v>
      </c>
      <c r="B7" s="4" t="s">
        <v>170</v>
      </c>
      <c r="C7" s="4" t="s">
        <v>171</v>
      </c>
      <c r="D7" s="4" t="s">
        <v>34</v>
      </c>
      <c r="E7" s="4" t="s">
        <v>35</v>
      </c>
      <c r="F7" s="5" t="s">
        <v>21</v>
      </c>
      <c r="G7" s="21">
        <f t="shared" ca="1" si="0"/>
        <v>44671</v>
      </c>
      <c r="H7" s="4"/>
      <c r="I7" s="4"/>
      <c r="J7" s="4"/>
      <c r="K7" s="4"/>
      <c r="L7" s="4"/>
      <c r="M7" s="4"/>
    </row>
    <row r="8" spans="1:22" x14ac:dyDescent="0.3">
      <c r="A8" s="4" t="s">
        <v>258</v>
      </c>
      <c r="B8" s="4" t="s">
        <v>170</v>
      </c>
      <c r="C8" s="4" t="s">
        <v>171</v>
      </c>
      <c r="D8" s="4" t="s">
        <v>34</v>
      </c>
      <c r="E8" s="4" t="s">
        <v>35</v>
      </c>
      <c r="F8" s="5" t="s">
        <v>21</v>
      </c>
      <c r="G8" s="21">
        <f t="shared" ca="1" si="0"/>
        <v>44671</v>
      </c>
      <c r="H8" s="4"/>
      <c r="I8" s="4"/>
      <c r="J8" s="4"/>
      <c r="K8" s="4"/>
      <c r="L8" s="4"/>
      <c r="M8" s="4"/>
    </row>
    <row r="9" spans="1:22" x14ac:dyDescent="0.3">
      <c r="A9" s="4" t="s">
        <v>241</v>
      </c>
      <c r="B9" s="4" t="s">
        <v>170</v>
      </c>
      <c r="C9" s="4" t="s">
        <v>171</v>
      </c>
      <c r="D9" s="4" t="s">
        <v>34</v>
      </c>
      <c r="E9" s="4" t="s">
        <v>35</v>
      </c>
      <c r="F9" s="5" t="s">
        <v>21</v>
      </c>
      <c r="G9" s="21">
        <f t="shared" ca="1" si="0"/>
        <v>44671</v>
      </c>
      <c r="H9" s="4"/>
      <c r="I9" s="4"/>
      <c r="J9" s="4"/>
      <c r="K9" s="4"/>
      <c r="L9" s="4"/>
      <c r="M9" s="4"/>
    </row>
    <row r="10" spans="1:22" x14ac:dyDescent="0.3">
      <c r="A10" s="4" t="s">
        <v>226</v>
      </c>
      <c r="B10" s="4" t="s">
        <v>170</v>
      </c>
      <c r="C10" s="4" t="s">
        <v>171</v>
      </c>
      <c r="D10" s="4" t="s">
        <v>34</v>
      </c>
      <c r="E10" s="4" t="s">
        <v>35</v>
      </c>
      <c r="F10" s="5" t="s">
        <v>21</v>
      </c>
      <c r="G10" s="21">
        <f t="shared" ca="1" si="0"/>
        <v>44671</v>
      </c>
      <c r="H10" s="4"/>
      <c r="I10" s="4"/>
      <c r="J10" s="4"/>
      <c r="K10" s="4"/>
    </row>
    <row r="11" spans="1:22" x14ac:dyDescent="0.3">
      <c r="A11" s="4" t="s">
        <v>236</v>
      </c>
      <c r="B11" s="4" t="s">
        <v>170</v>
      </c>
      <c r="C11" s="4" t="s">
        <v>171</v>
      </c>
      <c r="D11" s="4" t="s">
        <v>34</v>
      </c>
      <c r="E11" s="4" t="s">
        <v>35</v>
      </c>
      <c r="F11" s="5" t="s">
        <v>21</v>
      </c>
      <c r="G11" s="21">
        <f t="shared" ca="1" si="0"/>
        <v>44671</v>
      </c>
    </row>
    <row r="12" spans="1:22" x14ac:dyDescent="0.3">
      <c r="A12" s="4" t="s">
        <v>194</v>
      </c>
      <c r="B12" s="4" t="s">
        <v>170</v>
      </c>
      <c r="C12" s="4" t="s">
        <v>171</v>
      </c>
      <c r="D12" s="4" t="s">
        <v>34</v>
      </c>
      <c r="E12" s="4" t="s">
        <v>35</v>
      </c>
      <c r="F12" s="5" t="s">
        <v>21</v>
      </c>
      <c r="G12" s="21">
        <f t="shared" ca="1" si="0"/>
        <v>44671</v>
      </c>
    </row>
    <row r="13" spans="1:22" x14ac:dyDescent="0.3">
      <c r="A13" s="4" t="s">
        <v>202</v>
      </c>
      <c r="B13" s="4" t="s">
        <v>170</v>
      </c>
      <c r="C13" s="4" t="s">
        <v>171</v>
      </c>
      <c r="D13" s="4" t="s">
        <v>34</v>
      </c>
      <c r="E13" s="4" t="s">
        <v>35</v>
      </c>
      <c r="F13" s="5" t="s">
        <v>21</v>
      </c>
      <c r="G13" s="21">
        <f t="shared" ca="1" si="0"/>
        <v>44671</v>
      </c>
    </row>
    <row r="14" spans="1:22" x14ac:dyDescent="0.3">
      <c r="A14" s="4" t="s">
        <v>205</v>
      </c>
      <c r="B14" s="4" t="s">
        <v>170</v>
      </c>
      <c r="C14" s="4" t="s">
        <v>171</v>
      </c>
      <c r="D14" s="4" t="s">
        <v>34</v>
      </c>
      <c r="E14" s="4" t="s">
        <v>35</v>
      </c>
      <c r="F14" s="5" t="s">
        <v>21</v>
      </c>
      <c r="G14" s="21">
        <f t="shared" ca="1" si="0"/>
        <v>44671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master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2022-04-20T07:04:55Z</dcterms:modified>
</cp:coreProperties>
</file>