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1F5C4BB8-6661-444E-BB6A-71231CFECF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" sheetId="1" r:id="rId1"/>
    <sheet name="master" sheetId="10" r:id="rId2"/>
    <sheet name="npInvoices" sheetId="13" r:id="rId3"/>
    <sheet name="payment" sheetId="15" r:id="rId4"/>
    <sheet name="Account" sheetId="2" r:id="rId5"/>
    <sheet name="Policy" sheetId="3" r:id="rId6"/>
    <sheet name="TroubleTickets" sheetId="17" r:id="rId7"/>
    <sheet name="DirectBillPayment" sheetId="11" r:id="rId8"/>
    <sheet name="AcctSummary" sheetId="5" r:id="rId9"/>
    <sheet name="Disbursement" sheetId="12" r:id="rId10"/>
    <sheet name="AcctDetails" sheetId="6" r:id="rId11"/>
    <sheet name="Contacts" sheetId="7" r:id="rId12"/>
    <sheet name="Invoices" sheetId="4" r:id="rId13"/>
    <sheet name="PolicySummary" sheetId="8" r:id="rId14"/>
    <sheet name="PolicyDetails" sheetId="9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B7" i="5"/>
  <c r="B2" i="12"/>
  <c r="C3" i="12"/>
  <c r="F3" i="12"/>
  <c r="F2" i="12"/>
  <c r="B3" i="12"/>
  <c r="C8" i="5"/>
  <c r="B8" i="5"/>
  <c r="C2" i="12"/>
  <c r="C2" i="7"/>
  <c r="G3" i="7"/>
  <c r="C2" i="5"/>
  <c r="B2" i="9"/>
  <c r="G2" i="7"/>
  <c r="E3" i="10"/>
  <c r="E2" i="6" s="1"/>
  <c r="C2" i="6"/>
  <c r="B2" i="6"/>
  <c r="B2" i="5"/>
  <c r="B2" i="3"/>
  <c r="C2" i="2"/>
  <c r="B2" i="2"/>
  <c r="E2" i="10"/>
  <c r="C2" i="4" l="1"/>
</calcChain>
</file>

<file path=xl/sharedStrings.xml><?xml version="1.0" encoding="utf-8"?>
<sst xmlns="http://schemas.openxmlformats.org/spreadsheetml/2006/main" count="396" uniqueCount="189">
  <si>
    <t>PrimaryKey</t>
  </si>
  <si>
    <t>GW_Username</t>
  </si>
  <si>
    <t>GW_Password</t>
  </si>
  <si>
    <t>GW_Login_Button</t>
  </si>
  <si>
    <t>GW_Setting_Link</t>
  </si>
  <si>
    <t>GW_Logout_Link</t>
  </si>
  <si>
    <t>SuperUser</t>
  </si>
  <si>
    <t>su</t>
  </si>
  <si>
    <t>gw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</si>
  <si>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</si>
  <si>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</si>
  <si>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</si>
  <si>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</si>
  <si>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</si>
  <si>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</si>
  <si>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</si>
  <si>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</si>
  <si>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</si>
  <si>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</si>
  <si>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</si>
  <si>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</si>
  <si>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</si>
  <si>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AUT_PA_BC_Invoice_01</t>
  </si>
  <si>
    <t>click</t>
  </si>
  <si>
    <t>AUT_Disbursement_Manual</t>
  </si>
  <si>
    <t>AUT_Disbursement_Automatic</t>
  </si>
  <si>
    <t>ReversePayment</t>
  </si>
  <si>
    <t>aapplegate</t>
  </si>
  <si>
    <t>TroubleTickets</t>
  </si>
  <si>
    <t>SuspensePaymentProcess</t>
  </si>
  <si>
    <t>PaymentSchedule</t>
  </si>
  <si>
    <t>AUT_BC_Payment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</si>
  <si>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</si>
  <si>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</si>
  <si>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</si>
  <si>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</si>
  <si>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</si>
  <si>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</si>
  <si>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</si>
  <si>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</si>
  <si>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BCPolicyNumber</t>
  </si>
  <si>
    <t>Amount</t>
  </si>
  <si>
    <t>Country</t>
  </si>
  <si>
    <t>State</t>
  </si>
  <si>
    <t>AUT_PA_PC_Account_CreateNewCompanyAccount</t>
  </si>
  <si>
    <t>Submission (Quoted)</t>
  </si>
  <si>
    <t>Personal Auto</t>
  </si>
  <si>
    <t>ZuLcFkmYZ Automation</t>
  </si>
  <si>
    <t>0092940248</t>
  </si>
  <si>
    <t>United States</t>
  </si>
  <si>
    <t>Alaska</t>
  </si>
  <si>
    <t>GZQtMQMuM Automation</t>
  </si>
  <si>
    <t>0266579499</t>
  </si>
  <si>
    <t>0266579499-1</t>
  </si>
  <si>
    <t>Nick Automation</t>
  </si>
  <si>
    <t>AUT_NonPayment_Delequency</t>
  </si>
  <si>
    <t>Commercial Auto</t>
  </si>
  <si>
    <t>sds bc</t>
  </si>
  <si>
    <t>GTTestingWCm</t>
  </si>
  <si>
    <t>8575352547-1</t>
  </si>
  <si>
    <t>NP_InvoiceStream</t>
  </si>
  <si>
    <t>NP_Invoice_BillDate</t>
  </si>
  <si>
    <t>NP_Invoice_DueDate</t>
  </si>
  <si>
    <t>NP_Status</t>
  </si>
  <si>
    <t>InvoicesStream_DefaultDayofMonth</t>
  </si>
  <si>
    <t>InvoicesStream_InvoiceDays</t>
  </si>
  <si>
    <t>InvoicesStream_Default</t>
  </si>
  <si>
    <t>3651040130 (Monthly)</t>
  </si>
  <si>
    <t>Billed</t>
  </si>
  <si>
    <t>Due</t>
  </si>
  <si>
    <t>PaymentInstrument</t>
  </si>
  <si>
    <t>PaymentDate</t>
  </si>
  <si>
    <t>Cash</t>
  </si>
  <si>
    <t>TD_AccountName</t>
  </si>
  <si>
    <t>TD_SearchAccountNumber</t>
  </si>
  <si>
    <t>TD_ServiceTier</t>
  </si>
  <si>
    <t>TD_SecurityZone</t>
  </si>
  <si>
    <t>TD_AccountType</t>
  </si>
  <si>
    <t>TD_BillingPlan</t>
  </si>
  <si>
    <t>TD_DelinquencyPlan</t>
  </si>
  <si>
    <t>TD_SendInvoicesBy</t>
  </si>
  <si>
    <t>TD_CompanyName</t>
  </si>
  <si>
    <t>Platinum</t>
  </si>
  <si>
    <t>Default Security Zone</t>
  </si>
  <si>
    <t>Insured</t>
  </si>
  <si>
    <t>QA1BILLINGPLAN01</t>
  </si>
  <si>
    <t>Equity-Based Delinquency Plan</t>
  </si>
  <si>
    <t>Email</t>
  </si>
  <si>
    <t>Wright Construction</t>
  </si>
  <si>
    <t>BillPlan2</t>
  </si>
  <si>
    <t>BillPlan3</t>
  </si>
  <si>
    <t>BillPlan4</t>
  </si>
  <si>
    <t>BillPlan5</t>
  </si>
  <si>
    <t>TD_PolicyNumber</t>
  </si>
  <si>
    <t>TD_BillingMethod</t>
  </si>
  <si>
    <t>TD_PaymentPlan</t>
  </si>
  <si>
    <t>TD_ChargesType</t>
  </si>
  <si>
    <t>TD_ChargesAmount</t>
  </si>
  <si>
    <t>Direct Bill</t>
  </si>
  <si>
    <t>B Monthly 10% Down, Max 11 installments</t>
  </si>
  <si>
    <t>Premium</t>
  </si>
  <si>
    <t>PaymentPlan2</t>
  </si>
  <si>
    <t>PaymentPlan3</t>
  </si>
  <si>
    <t>PaymentPlan4</t>
  </si>
  <si>
    <t>PaymentPlan5</t>
  </si>
  <si>
    <t>Type</t>
  </si>
  <si>
    <t>Priority</t>
  </si>
  <si>
    <t>ReleaseDate</t>
  </si>
  <si>
    <t>Disaster Hold</t>
  </si>
  <si>
    <t>Urgent</t>
  </si>
  <si>
    <t>03/31/2022</t>
  </si>
  <si>
    <t>TD_Amount</t>
  </si>
  <si>
    <t>1</t>
  </si>
  <si>
    <t>TD_PrimaryContact</t>
  </si>
  <si>
    <t>TD_Email</t>
  </si>
  <si>
    <t>TD_Currency</t>
  </si>
  <si>
    <t>TD_PayoffAmount</t>
  </si>
  <si>
    <t>TD_TotalValue</t>
  </si>
  <si>
    <t>TD_Unapplied</t>
  </si>
  <si>
    <t>Automation@blackcombconsultants.com</t>
  </si>
  <si>
    <t>USD</t>
  </si>
  <si>
    <t>$1,000.00</t>
  </si>
  <si>
    <t>AcctSumry2</t>
  </si>
  <si>
    <t>AcctSumry3</t>
  </si>
  <si>
    <t>AcctSumry4</t>
  </si>
  <si>
    <t>AcctSumry5</t>
  </si>
  <si>
    <t>Account</t>
  </si>
  <si>
    <t>UnappliedFund</t>
  </si>
  <si>
    <t>Reason</t>
  </si>
  <si>
    <t>DisbursementStatus1</t>
  </si>
  <si>
    <t>DisbursementStatus2</t>
  </si>
  <si>
    <t>Default</t>
  </si>
  <si>
    <t>Other</t>
  </si>
  <si>
    <t>Approved</t>
  </si>
  <si>
    <t>Sent</t>
  </si>
  <si>
    <t>TD_AccountNumber</t>
  </si>
  <si>
    <t>TD_CreationDate</t>
  </si>
  <si>
    <t>TD_TotalUnbilled</t>
  </si>
  <si>
    <t>TD_TotalCurrentlyBilled</t>
  </si>
  <si>
    <t>5678@guidewire.com</t>
  </si>
  <si>
    <t>'$1,000.00</t>
  </si>
  <si>
    <t>TD_Type</t>
  </si>
  <si>
    <t>TD_Name</t>
  </si>
  <si>
    <t>TD_Address1</t>
  </si>
  <si>
    <t>TD_Address2</t>
  </si>
  <si>
    <t>TD_State</t>
  </si>
  <si>
    <t>Person</t>
  </si>
  <si>
    <t>Suites
South Avenue
Anchorage, AK 99501</t>
  </si>
  <si>
    <t>AUT_PA_BC_Invoice_02</t>
  </si>
  <si>
    <t>Company</t>
  </si>
  <si>
    <t>Address1</t>
  </si>
  <si>
    <t>TD_InvoiceNumber</t>
  </si>
  <si>
    <t>TD_BillDate</t>
  </si>
  <si>
    <t>TD_DueDate</t>
  </si>
  <si>
    <t>TD_AdHoc</t>
  </si>
  <si>
    <t>TD_Status</t>
  </si>
  <si>
    <t>TD_Due</t>
  </si>
  <si>
    <t>TD_InvoiceStream</t>
  </si>
  <si>
    <t>1000005585</t>
  </si>
  <si>
    <t>06/26/2021</t>
  </si>
  <si>
    <t>No</t>
  </si>
  <si>
    <t>$100.00</t>
  </si>
  <si>
    <t>Monthly</t>
  </si>
  <si>
    <t>TD_CancellationStatus</t>
  </si>
  <si>
    <t>TD_DefaultPaymentMethod</t>
  </si>
  <si>
    <t>TD_NewPaymentPlan</t>
  </si>
  <si>
    <t>Open</t>
  </si>
  <si>
    <t>Responsive</t>
  </si>
  <si>
    <t>Pending Cancellation</t>
  </si>
  <si>
    <t>Mail</t>
  </si>
  <si>
    <t>A Monthly 10% Down, 9 Max installments</t>
  </si>
  <si>
    <t>TD_AssignedRisk</t>
  </si>
  <si>
    <t>TD_ExpirationDate</t>
  </si>
  <si>
    <t>TD_ClosureStatus</t>
  </si>
  <si>
    <t>TD_RequireFinalAudit</t>
  </si>
  <si>
    <t>TD_PremiumCharges</t>
  </si>
  <si>
    <t>TD_Total</t>
  </si>
  <si>
    <t>05/18/2022</t>
  </si>
  <si>
    <t>Test</t>
  </si>
  <si>
    <t>bbaker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</si>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</sst>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&quot;$&quot;#,##0.00_);[Red]\(&quot;$&quot;#,##0.00\)"/>
    <numFmt numFmtId="165" formatCode="mm\/dd\/yyyy"/>
    <numFmt numFmtId="166" formatCode="mm/dd/yyyy"/>
    <numFmt numFmtId="167" formatCode="dd\/mm\/yyyy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.8000000000000007"/>
      <name val="JetBrains Mono"/>
    </font>
    <font>
      <sz val="11"/>
      <name val="Source Sans Pro"/>
      <family val="2"/>
    </font>
    <font>
      <sz val="9.800000000000000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4" fillId="0" borderId="0" xfId="0" applyFont="1"/>
    <xf numFmtId="0" fontId="0" fillId="0" borderId="0" xfId="0" quotePrefix="1"/>
    <xf numFmtId="0" fontId="3" fillId="3" borderId="2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3" fillId="3" borderId="1" xfId="0" applyFont="1" applyFill="1" applyBorder="1"/>
    <xf numFmtId="0" fontId="4" fillId="0" borderId="1" xfId="0" applyFont="1" applyBorder="1"/>
    <xf numFmtId="0" fontId="0" fillId="0" borderId="1" xfId="0" quotePrefix="1" applyBorder="1"/>
    <xf numFmtId="165" fontId="0" fillId="0" borderId="1" xfId="0" applyNumberFormat="1" applyBorder="1"/>
    <xf numFmtId="165" fontId="0" fillId="0" borderId="0" xfId="0" quotePrefix="1" applyNumberFormat="1"/>
    <xf numFmtId="44" fontId="3" fillId="3" borderId="1" xfId="0" applyNumberFormat="1" applyFont="1" applyFill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0" fillId="0" borderId="1" xfId="0" applyNumberFormat="1" applyBorder="1"/>
    <xf numFmtId="40" fontId="0" fillId="0" borderId="0" xfId="0" applyNumberFormat="1"/>
    <xf numFmtId="166" fontId="0" fillId="0" borderId="0" xfId="0" applyNumberFormat="1"/>
    <xf numFmtId="0" fontId="0" fillId="0" borderId="4" xfId="0" applyBorder="1" applyAlignment="1">
      <alignment horizontal="left"/>
    </xf>
    <xf numFmtId="164" fontId="0" fillId="0" borderId="0" xfId="0" applyNumberFormat="1"/>
    <xf numFmtId="167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" fontId="3" fillId="3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14" fontId="0" fillId="0" borderId="0" xfId="0" applyNumberFormat="1"/>
    <xf numFmtId="14" fontId="3" fillId="3" borderId="1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"/>
  <sheetViews>
    <sheetView showGridLines="0" tabSelected="1" workbookViewId="0">
      <selection sqref="A1:F22"/>
    </sheetView>
  </sheetViews>
  <sheetFormatPr defaultRowHeight="14.4"/>
  <cols>
    <col min="1" max="1" width="54.88671875" bestFit="1" customWidth="1"/>
    <col min="2" max="2" width="14.33203125" bestFit="1" customWidth="1"/>
    <col min="3" max="3" width="13.6640625" bestFit="1" customWidth="1"/>
    <col min="4" max="4" width="17" bestFit="1" customWidth="1"/>
    <col min="5" max="5" width="16.109375" bestFit="1" customWidth="1"/>
    <col min="6" max="6" width="15.88671875" bestFit="1" customWidth="1"/>
  </cols>
  <sheetData>
    <row r="1" spans="1:22" s="11" customForma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" t="s">
        <v>6</v>
      </c>
      <c r="B2" s="7" t="s">
        <v>7</v>
      </c>
      <c r="C2" s="3" t="s">
        <v>8</v>
      </c>
      <c r="D2" s="4" t="s">
        <v>23</v>
      </c>
      <c r="E2" s="4" t="s">
        <v>23</v>
      </c>
      <c r="F2" s="4" t="s">
        <v>23</v>
      </c>
    </row>
    <row r="3" spans="1:22">
      <c r="A3" s="22" t="s">
        <v>179</v>
      </c>
      <c r="B3" s="22" t="s">
        <v>179</v>
      </c>
      <c r="C3" s="3" t="s">
        <v>8</v>
      </c>
      <c r="D3" s="4" t="s">
        <v>23</v>
      </c>
      <c r="E3" s="4" t="s">
        <v>23</v>
      </c>
      <c r="F3" s="4" t="s">
        <v>23</v>
      </c>
    </row>
    <row r="4" spans="1:22">
      <c r="A4" s="7" t="s">
        <v>9</v>
      </c>
      <c r="B4" s="7" t="s">
        <v>9</v>
      </c>
      <c r="C4" s="3" t="s">
        <v>10</v>
      </c>
      <c r="D4" s="4" t="s">
        <v>23</v>
      </c>
      <c r="E4" s="4" t="s">
        <v>23</v>
      </c>
      <c r="F4" s="4" t="s">
        <v>23</v>
      </c>
    </row>
    <row r="5" spans="1:22">
      <c r="A5" s="7" t="s">
        <v>11</v>
      </c>
      <c r="B5" s="7" t="s">
        <v>11</v>
      </c>
      <c r="C5" s="3" t="s">
        <v>12</v>
      </c>
      <c r="D5" s="4" t="s">
        <v>23</v>
      </c>
      <c r="E5" s="4" t="s">
        <v>23</v>
      </c>
      <c r="F5" s="4" t="s">
        <v>23</v>
      </c>
    </row>
    <row r="6" spans="1:22">
      <c r="A6" s="7" t="s">
        <v>13</v>
      </c>
      <c r="B6" s="7" t="s">
        <v>13</v>
      </c>
      <c r="C6" s="3" t="s">
        <v>14</v>
      </c>
      <c r="D6" s="4" t="s">
        <v>23</v>
      </c>
      <c r="E6" s="4" t="s">
        <v>23</v>
      </c>
      <c r="F6" s="4" t="s">
        <v>23</v>
      </c>
    </row>
    <row r="7" spans="1:22">
      <c r="A7" s="7" t="s">
        <v>15</v>
      </c>
      <c r="B7" s="7" t="s">
        <v>15</v>
      </c>
      <c r="C7" s="3" t="s">
        <v>16</v>
      </c>
      <c r="D7" s="4" t="s">
        <v>23</v>
      </c>
      <c r="E7" s="4" t="s">
        <v>23</v>
      </c>
      <c r="F7" s="4" t="s">
        <v>23</v>
      </c>
    </row>
    <row r="8" spans="1:22">
      <c r="A8" s="7" t="s">
        <v>17</v>
      </c>
      <c r="B8" s="7" t="s">
        <v>17</v>
      </c>
      <c r="C8" s="3" t="s">
        <v>18</v>
      </c>
      <c r="D8" s="4" t="s">
        <v>23</v>
      </c>
      <c r="E8" s="4" t="s">
        <v>23</v>
      </c>
      <c r="F8" s="4" t="s">
        <v>23</v>
      </c>
    </row>
    <row r="9" spans="1:22">
      <c r="A9" s="7" t="s">
        <v>19</v>
      </c>
      <c r="B9" s="7" t="s">
        <v>19</v>
      </c>
      <c r="C9" s="3" t="s">
        <v>20</v>
      </c>
      <c r="D9" s="4" t="s">
        <v>23</v>
      </c>
      <c r="E9" s="4" t="s">
        <v>23</v>
      </c>
      <c r="F9" s="4" t="s">
        <v>23</v>
      </c>
    </row>
    <row r="10" spans="1:22">
      <c r="A10" s="7" t="s">
        <v>21</v>
      </c>
      <c r="B10" s="7" t="s">
        <v>21</v>
      </c>
      <c r="C10" s="3" t="s">
        <v>8</v>
      </c>
      <c r="D10" s="4" t="s">
        <v>23</v>
      </c>
      <c r="E10" s="4" t="s">
        <v>23</v>
      </c>
      <c r="F10" s="4" t="s">
        <v>23</v>
      </c>
    </row>
    <row r="11" spans="1:22">
      <c r="A11" s="7" t="s">
        <v>180</v>
      </c>
      <c r="B11" s="7" t="s">
        <v>180</v>
      </c>
      <c r="C11" s="3" t="s">
        <v>8</v>
      </c>
      <c r="D11" s="4" t="s">
        <v>23</v>
      </c>
      <c r="E11" s="4" t="s">
        <v>23</v>
      </c>
      <c r="F11" s="4" t="s">
        <v>23</v>
      </c>
    </row>
    <row r="12" spans="1:22">
      <c r="A12" s="7" t="s">
        <v>181</v>
      </c>
      <c r="B12" s="7" t="s">
        <v>181</v>
      </c>
      <c r="C12" s="3" t="s">
        <v>8</v>
      </c>
      <c r="D12" s="4" t="s">
        <v>23</v>
      </c>
      <c r="E12" s="4" t="s">
        <v>23</v>
      </c>
      <c r="F12" s="4" t="s">
        <v>23</v>
      </c>
    </row>
    <row r="13" spans="1:22">
      <c r="A13" s="7" t="s">
        <v>182</v>
      </c>
      <c r="B13" s="7" t="s">
        <v>182</v>
      </c>
      <c r="C13" s="3" t="s">
        <v>8</v>
      </c>
      <c r="D13" s="4" t="s">
        <v>23</v>
      </c>
      <c r="E13" s="4" t="s">
        <v>23</v>
      </c>
      <c r="F13" s="4" t="s">
        <v>23</v>
      </c>
    </row>
    <row r="14" spans="1:22">
      <c r="A14" s="7" t="s">
        <v>183</v>
      </c>
      <c r="B14" s="7" t="s">
        <v>183</v>
      </c>
      <c r="C14" s="3" t="s">
        <v>8</v>
      </c>
      <c r="D14" s="4" t="s">
        <v>23</v>
      </c>
      <c r="E14" s="4" t="s">
        <v>23</v>
      </c>
      <c r="F14" s="4" t="s">
        <v>23</v>
      </c>
    </row>
    <row r="15" spans="1:22">
      <c r="A15" s="7" t="s">
        <v>180</v>
      </c>
      <c r="B15" s="7" t="s">
        <v>180</v>
      </c>
      <c r="C15" s="3" t="s">
        <v>8</v>
      </c>
      <c r="D15" s="4" t="s">
        <v>23</v>
      </c>
      <c r="E15" s="4" t="s">
        <v>23</v>
      </c>
      <c r="F15" s="4" t="s">
        <v>23</v>
      </c>
    </row>
    <row r="16" spans="1:22">
      <c r="A16" s="7" t="s">
        <v>184</v>
      </c>
      <c r="B16" s="7" t="s">
        <v>184</v>
      </c>
      <c r="C16" s="3" t="s">
        <v>8</v>
      </c>
      <c r="D16" s="4" t="s">
        <v>23</v>
      </c>
      <c r="E16" s="4" t="s">
        <v>23</v>
      </c>
      <c r="F16" s="4" t="s">
        <v>23</v>
      </c>
    </row>
    <row r="17" spans="1:6">
      <c r="A17" s="7" t="s">
        <v>185</v>
      </c>
      <c r="B17" s="7" t="s">
        <v>185</v>
      </c>
      <c r="C17" s="3" t="s">
        <v>8</v>
      </c>
      <c r="D17" s="4" t="s">
        <v>23</v>
      </c>
      <c r="E17" s="4" t="s">
        <v>23</v>
      </c>
      <c r="F17" s="4" t="s">
        <v>23</v>
      </c>
    </row>
    <row r="18" spans="1:6">
      <c r="A18" s="7" t="s">
        <v>182</v>
      </c>
      <c r="B18" s="7" t="s">
        <v>182</v>
      </c>
      <c r="C18" s="3" t="s">
        <v>8</v>
      </c>
      <c r="D18" s="4" t="s">
        <v>23</v>
      </c>
      <c r="E18" s="4" t="s">
        <v>23</v>
      </c>
      <c r="F18" s="4" t="s">
        <v>23</v>
      </c>
    </row>
    <row r="19" spans="1:6">
      <c r="A19" s="7" t="s">
        <v>186</v>
      </c>
      <c r="B19" s="7" t="s">
        <v>186</v>
      </c>
      <c r="C19" s="3" t="s">
        <v>8</v>
      </c>
      <c r="D19" s="4" t="s">
        <v>23</v>
      </c>
      <c r="E19" s="4" t="s">
        <v>23</v>
      </c>
      <c r="F19" s="4" t="s">
        <v>23</v>
      </c>
    </row>
    <row r="20" spans="1:6">
      <c r="A20" s="7" t="s">
        <v>187</v>
      </c>
      <c r="B20" s="7" t="s">
        <v>187</v>
      </c>
      <c r="C20" s="3" t="s">
        <v>8</v>
      </c>
      <c r="D20" s="4" t="s">
        <v>23</v>
      </c>
      <c r="E20" s="4" t="s">
        <v>23</v>
      </c>
      <c r="F20" s="4" t="s">
        <v>23</v>
      </c>
    </row>
    <row r="21" spans="1:6">
      <c r="A21" s="7" t="s">
        <v>188</v>
      </c>
      <c r="B21" s="7" t="s">
        <v>188</v>
      </c>
      <c r="C21" s="3" t="s">
        <v>8</v>
      </c>
      <c r="D21" s="4" t="s">
        <v>23</v>
      </c>
      <c r="E21" s="4" t="s">
        <v>23</v>
      </c>
      <c r="F21" s="4" t="s">
        <v>23</v>
      </c>
    </row>
    <row r="22" spans="1:6">
      <c r="A22" s="58" t="s">
        <v>27</v>
      </c>
      <c r="B22" s="58" t="s">
        <v>27</v>
      </c>
      <c r="C22" s="3" t="s">
        <v>8</v>
      </c>
      <c r="D22" s="4" t="s">
        <v>23</v>
      </c>
      <c r="E22" s="4" t="s">
        <v>23</v>
      </c>
      <c r="F22" s="4" t="s">
        <v>23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F5E3-B6AD-4B62-877A-4DCEFEC224B3}">
  <sheetPr codeName="Sheet9"/>
  <dimension ref="A1:K3"/>
  <sheetViews>
    <sheetView workbookViewId="0">
      <selection activeCell="C2" sqref="C2"/>
    </sheetView>
  </sheetViews>
  <sheetFormatPr defaultRowHeight="14.4"/>
  <cols>
    <col min="1" max="1" width="26.109375" bestFit="1" customWidth="1"/>
    <col min="2" max="2" width="11" bestFit="1" customWidth="1"/>
    <col min="3" max="3" width="24.88671875" bestFit="1" customWidth="1"/>
    <col min="4" max="4" width="14.6640625" bestFit="1" customWidth="1"/>
    <col min="6" max="6" width="13.109375" bestFit="1" customWidth="1"/>
    <col min="8" max="9" width="20.109375" bestFit="1" customWidth="1"/>
    <col min="10" max="10" width="9.33203125" customWidth="1"/>
  </cols>
  <sheetData>
    <row r="1" spans="1:11">
      <c r="A1" s="9" t="s">
        <v>0</v>
      </c>
      <c r="B1" s="9" t="s">
        <v>126</v>
      </c>
      <c r="C1" s="9" t="s">
        <v>36</v>
      </c>
      <c r="D1" s="9" t="s">
        <v>127</v>
      </c>
      <c r="E1" s="9" t="s">
        <v>41</v>
      </c>
      <c r="F1" s="9" t="s">
        <v>71</v>
      </c>
      <c r="G1" s="9" t="s">
        <v>128</v>
      </c>
      <c r="H1" s="9" t="s">
        <v>129</v>
      </c>
      <c r="I1" s="9" t="s">
        <v>130</v>
      </c>
      <c r="J1" s="9"/>
      <c r="K1" s="9"/>
    </row>
    <row r="2" spans="1:11">
      <c r="A2" s="29" t="s">
        <v>24</v>
      </c>
      <c r="B2">
        <f>master!$G$5</f>
        <v>2058887593</v>
      </c>
      <c r="C2" t="str">
        <f>master!$F$4</f>
        <v>Nick Automation</v>
      </c>
      <c r="D2" s="34" t="s">
        <v>131</v>
      </c>
      <c r="E2" s="34">
        <v>100</v>
      </c>
      <c r="F2" s="35">
        <f ca="1">TODAY()</f>
        <v>44671</v>
      </c>
      <c r="G2" t="s">
        <v>132</v>
      </c>
      <c r="H2" t="s">
        <v>133</v>
      </c>
      <c r="I2" t="s">
        <v>134</v>
      </c>
    </row>
    <row r="3" spans="1:11">
      <c r="A3" t="s">
        <v>25</v>
      </c>
      <c r="B3">
        <f>master!$G$5</f>
        <v>2058887593</v>
      </c>
      <c r="C3" t="str">
        <f>master!$F$4</f>
        <v>Nick Automation</v>
      </c>
      <c r="F3" s="35">
        <f ca="1">TODAY()</f>
        <v>44671</v>
      </c>
      <c r="H3" t="s">
        <v>133</v>
      </c>
      <c r="I3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sheetPr codeName="Sheet10"/>
  <dimension ref="A1:K2"/>
  <sheetViews>
    <sheetView showGridLines="0" topLeftCell="D1" workbookViewId="0">
      <selection activeCell="B2" sqref="B2"/>
    </sheetView>
  </sheetViews>
  <sheetFormatPr defaultColWidth="9.109375" defaultRowHeight="14.4"/>
  <cols>
    <col min="1" max="1" width="22.109375" bestFit="1" customWidth="1"/>
    <col min="2" max="2" width="20.5546875" bestFit="1" customWidth="1"/>
    <col min="3" max="3" width="19" bestFit="1" customWidth="1"/>
    <col min="4" max="4" width="15.88671875" bestFit="1" customWidth="1"/>
    <col min="5" max="5" width="16.109375" bestFit="1" customWidth="1"/>
    <col min="6" max="6" width="19" bestFit="1" customWidth="1"/>
    <col min="7" max="7" width="20.44140625" bestFit="1" customWidth="1"/>
    <col min="8" max="8" width="16.44140625" bestFit="1" customWidth="1"/>
    <col min="9" max="9" width="22.5546875" bestFit="1" customWidth="1"/>
    <col min="10" max="10" width="14.33203125" bestFit="1" customWidth="1"/>
    <col min="11" max="11" width="20.33203125" bestFit="1" customWidth="1"/>
  </cols>
  <sheetData>
    <row r="1" spans="1:11" s="13" customFormat="1">
      <c r="A1" s="9" t="s">
        <v>0</v>
      </c>
      <c r="B1" s="9" t="s">
        <v>73</v>
      </c>
      <c r="C1" s="9" t="s">
        <v>135</v>
      </c>
      <c r="D1" s="9" t="s">
        <v>77</v>
      </c>
      <c r="E1" s="9" t="s">
        <v>136</v>
      </c>
      <c r="F1" s="9" t="s">
        <v>113</v>
      </c>
      <c r="G1" s="9" t="s">
        <v>114</v>
      </c>
      <c r="H1" s="21" t="s">
        <v>137</v>
      </c>
      <c r="I1" s="21" t="s">
        <v>138</v>
      </c>
      <c r="J1" s="12" t="s">
        <v>75</v>
      </c>
      <c r="K1" s="12" t="s">
        <v>76</v>
      </c>
    </row>
    <row r="2" spans="1:11">
      <c r="A2" s="4" t="s">
        <v>22</v>
      </c>
      <c r="B2" s="22" t="str">
        <f>master!F3</f>
        <v>GZQtMQMuM Automation</v>
      </c>
      <c r="C2" s="23">
        <f>master!G3</f>
        <v>3195635219</v>
      </c>
      <c r="D2" s="4" t="s">
        <v>84</v>
      </c>
      <c r="E2" s="24">
        <f ca="1">master!E3</f>
        <v>44671</v>
      </c>
      <c r="F2" s="4" t="s">
        <v>88</v>
      </c>
      <c r="G2" s="4" t="s">
        <v>139</v>
      </c>
      <c r="H2" s="4" t="s">
        <v>140</v>
      </c>
      <c r="I2" s="4"/>
      <c r="J2" s="7" t="s">
        <v>82</v>
      </c>
      <c r="K2" s="7" t="s">
        <v>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sheetPr codeName="Sheet11"/>
  <dimension ref="A1:G3"/>
  <sheetViews>
    <sheetView workbookViewId="0">
      <selection activeCell="C2" sqref="C2"/>
    </sheetView>
  </sheetViews>
  <sheetFormatPr defaultRowHeight="14.4"/>
  <cols>
    <col min="1" max="1" width="22.109375" bestFit="1" customWidth="1"/>
    <col min="2" max="2" width="9.5546875" bestFit="1" customWidth="1"/>
    <col min="3" max="3" width="20.109375" bestFit="1" customWidth="1"/>
    <col min="4" max="4" width="38.33203125" bestFit="1" customWidth="1"/>
    <col min="5" max="6" width="12.44140625" bestFit="1" customWidth="1"/>
    <col min="7" max="7" width="8.88671875" bestFit="1" customWidth="1"/>
  </cols>
  <sheetData>
    <row r="1" spans="1:7">
      <c r="A1" s="9" t="s">
        <v>0</v>
      </c>
      <c r="B1" s="9" t="s">
        <v>141</v>
      </c>
      <c r="C1" s="13" t="s">
        <v>142</v>
      </c>
      <c r="D1" s="13" t="s">
        <v>114</v>
      </c>
      <c r="E1" s="13" t="s">
        <v>143</v>
      </c>
      <c r="F1" s="13" t="s">
        <v>144</v>
      </c>
      <c r="G1" s="13" t="s">
        <v>145</v>
      </c>
    </row>
    <row r="2" spans="1:7" ht="57.6">
      <c r="A2" t="s">
        <v>22</v>
      </c>
      <c r="B2" s="14" t="s">
        <v>146</v>
      </c>
      <c r="C2" t="str">
        <f>master!F3</f>
        <v>GZQtMQMuM Automation</v>
      </c>
      <c r="D2" t="s">
        <v>119</v>
      </c>
      <c r="E2" s="28" t="s">
        <v>147</v>
      </c>
      <c r="G2" t="str">
        <f>master!M3</f>
        <v>Alaska</v>
      </c>
    </row>
    <row r="3" spans="1:7">
      <c r="A3" t="s">
        <v>148</v>
      </c>
      <c r="B3" s="14" t="s">
        <v>149</v>
      </c>
      <c r="C3" t="s">
        <v>88</v>
      </c>
      <c r="D3" t="s">
        <v>139</v>
      </c>
      <c r="E3" t="s">
        <v>150</v>
      </c>
      <c r="G3">
        <f>master!M4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sheetPr codeName="Sheet12"/>
  <dimension ref="A1:I2"/>
  <sheetViews>
    <sheetView workbookViewId="0">
      <selection activeCell="G15" sqref="G15"/>
    </sheetView>
  </sheetViews>
  <sheetFormatPr defaultRowHeight="14.4"/>
  <cols>
    <col min="1" max="1" width="22.109375" bestFit="1" customWidth="1"/>
    <col min="2" max="2" width="18.33203125" bestFit="1" customWidth="1"/>
    <col min="3" max="3" width="11.33203125" bestFit="1" customWidth="1"/>
    <col min="4" max="4" width="12" bestFit="1" customWidth="1"/>
    <col min="5" max="5" width="10" bestFit="1" customWidth="1"/>
    <col min="6" max="6" width="11.44140625" bestFit="1" customWidth="1"/>
    <col min="7" max="7" width="9.6640625" bestFit="1" customWidth="1"/>
    <col min="8" max="8" width="7.88671875" bestFit="1" customWidth="1"/>
    <col min="9" max="9" width="17.33203125" bestFit="1" customWidth="1"/>
  </cols>
  <sheetData>
    <row r="1" spans="1:9">
      <c r="A1" s="9" t="s">
        <v>0</v>
      </c>
      <c r="B1" s="9" t="s">
        <v>151</v>
      </c>
      <c r="C1" s="9" t="s">
        <v>152</v>
      </c>
      <c r="D1" s="9" t="s">
        <v>153</v>
      </c>
      <c r="E1" s="9" t="s">
        <v>154</v>
      </c>
      <c r="F1" s="9" t="s">
        <v>111</v>
      </c>
      <c r="G1" s="9" t="s">
        <v>155</v>
      </c>
      <c r="H1" s="9" t="s">
        <v>156</v>
      </c>
      <c r="I1" s="16" t="s">
        <v>157</v>
      </c>
    </row>
    <row r="2" spans="1:9">
      <c r="A2" t="s">
        <v>22</v>
      </c>
      <c r="B2" s="15" t="s">
        <v>158</v>
      </c>
      <c r="C2" s="25">
        <f ca="1">master!E3</f>
        <v>44671</v>
      </c>
      <c r="D2" s="15" t="s">
        <v>159</v>
      </c>
      <c r="E2" s="15" t="s">
        <v>160</v>
      </c>
      <c r="F2" t="s">
        <v>161</v>
      </c>
      <c r="G2" t="s">
        <v>68</v>
      </c>
      <c r="H2" t="s">
        <v>161</v>
      </c>
      <c r="I2" t="s">
        <v>162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sheetPr codeName="Sheet13"/>
  <dimension ref="A1:H3"/>
  <sheetViews>
    <sheetView workbookViewId="0">
      <selection activeCell="G7" sqref="G7"/>
    </sheetView>
  </sheetViews>
  <sheetFormatPr defaultRowHeight="14.4"/>
  <cols>
    <col min="1" max="1" width="22.109375" bestFit="1" customWidth="1"/>
    <col min="2" max="2" width="21" bestFit="1" customWidth="1"/>
    <col min="3" max="3" width="12.109375" bestFit="1" customWidth="1"/>
    <col min="4" max="4" width="17" bestFit="1" customWidth="1"/>
    <col min="5" max="5" width="18.44140625" bestFit="1" customWidth="1"/>
    <col min="6" max="6" width="26.33203125" bestFit="1" customWidth="1"/>
    <col min="7" max="7" width="43" bestFit="1" customWidth="1"/>
    <col min="8" max="8" width="35.88671875" bestFit="1" customWidth="1"/>
  </cols>
  <sheetData>
    <row r="1" spans="1:8">
      <c r="A1" s="9" t="s">
        <v>0</v>
      </c>
      <c r="B1" s="13" t="s">
        <v>163</v>
      </c>
      <c r="C1" s="13" t="s">
        <v>115</v>
      </c>
      <c r="D1" s="13" t="s">
        <v>94</v>
      </c>
      <c r="E1" s="13" t="s">
        <v>80</v>
      </c>
      <c r="F1" s="13" t="s">
        <v>164</v>
      </c>
      <c r="G1" s="13" t="s">
        <v>95</v>
      </c>
      <c r="H1" s="13" t="s">
        <v>165</v>
      </c>
    </row>
    <row r="2" spans="1:8">
      <c r="A2" t="s">
        <v>22</v>
      </c>
      <c r="B2" t="s">
        <v>166</v>
      </c>
      <c r="C2" t="s">
        <v>120</v>
      </c>
      <c r="D2" t="s">
        <v>98</v>
      </c>
      <c r="E2" t="s">
        <v>87</v>
      </c>
      <c r="F2" t="s">
        <v>167</v>
      </c>
      <c r="G2" t="s">
        <v>99</v>
      </c>
    </row>
    <row r="3" spans="1:8">
      <c r="A3" s="42" t="s">
        <v>30</v>
      </c>
      <c r="B3" t="s">
        <v>168</v>
      </c>
      <c r="C3" t="s">
        <v>120</v>
      </c>
      <c r="D3" t="s">
        <v>98</v>
      </c>
      <c r="E3" t="s">
        <v>169</v>
      </c>
      <c r="F3" t="s">
        <v>167</v>
      </c>
      <c r="G3" t="s">
        <v>99</v>
      </c>
      <c r="H3" t="s">
        <v>170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sheetPr codeName="Sheet14"/>
  <dimension ref="A1:I2"/>
  <sheetViews>
    <sheetView workbookViewId="0"/>
  </sheetViews>
  <sheetFormatPr defaultRowHeight="14.4"/>
  <cols>
    <col min="1" max="1" width="22.109375" bestFit="1" customWidth="1"/>
    <col min="2" max="2" width="17" bestFit="1" customWidth="1"/>
    <col min="3" max="3" width="16" bestFit="1" customWidth="1"/>
    <col min="4" max="4" width="17.6640625" bestFit="1" customWidth="1"/>
    <col min="5" max="5" width="16.5546875" bestFit="1" customWidth="1"/>
    <col min="6" max="6" width="20.6640625" bestFit="1" customWidth="1"/>
    <col min="7" max="7" width="21" bestFit="1" customWidth="1"/>
    <col min="8" max="8" width="19.6640625" bestFit="1" customWidth="1"/>
  </cols>
  <sheetData>
    <row r="1" spans="1:9">
      <c r="A1" s="9" t="s">
        <v>0</v>
      </c>
      <c r="B1" s="13" t="s">
        <v>93</v>
      </c>
      <c r="C1" s="13" t="s">
        <v>171</v>
      </c>
      <c r="D1" s="13" t="s">
        <v>172</v>
      </c>
      <c r="E1" s="13" t="s">
        <v>173</v>
      </c>
      <c r="F1" s="13" t="s">
        <v>174</v>
      </c>
      <c r="G1" s="13" t="s">
        <v>163</v>
      </c>
      <c r="H1" s="13" t="s">
        <v>175</v>
      </c>
      <c r="I1" s="13" t="s">
        <v>176</v>
      </c>
    </row>
    <row r="2" spans="1:9">
      <c r="A2" t="s">
        <v>22</v>
      </c>
      <c r="B2" t="str">
        <f>master!J3</f>
        <v>0266579499-1</v>
      </c>
      <c r="C2" t="s">
        <v>160</v>
      </c>
      <c r="D2" t="s">
        <v>177</v>
      </c>
      <c r="E2" t="s">
        <v>166</v>
      </c>
      <c r="F2" t="s">
        <v>160</v>
      </c>
      <c r="G2" t="s">
        <v>166</v>
      </c>
      <c r="H2" t="s">
        <v>121</v>
      </c>
      <c r="I2" t="s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sheetPr codeName="Sheet2"/>
  <dimension ref="A1:U12"/>
  <sheetViews>
    <sheetView showGridLines="0" topLeftCell="G1" workbookViewId="0">
      <selection activeCell="J4" sqref="J4"/>
    </sheetView>
  </sheetViews>
  <sheetFormatPr defaultColWidth="22.33203125" defaultRowHeight="14.4"/>
  <cols>
    <col min="1" max="1" width="47.109375" style="49" bestFit="1" customWidth="1"/>
    <col min="2" max="2" width="20" style="49" bestFit="1" customWidth="1"/>
    <col min="3" max="3" width="9.6640625" style="49" bestFit="1" customWidth="1"/>
    <col min="4" max="4" width="13.5546875" style="49" bestFit="1" customWidth="1"/>
    <col min="5" max="5" width="13.109375" style="49" bestFit="1" customWidth="1"/>
    <col min="6" max="6" width="22" style="49" bestFit="1" customWidth="1"/>
    <col min="7" max="7" width="15.5546875" style="49" bestFit="1" customWidth="1"/>
    <col min="8" max="8" width="18.6640625" style="49" bestFit="1" customWidth="1"/>
    <col min="9" max="10" width="13.6640625" style="49" bestFit="1" customWidth="1"/>
    <col min="11" max="11" width="8.109375" style="49" bestFit="1" customWidth="1"/>
    <col min="12" max="12" width="12.88671875" style="49" bestFit="1" customWidth="1"/>
    <col min="13" max="13" width="6.6640625" style="49" bestFit="1" customWidth="1"/>
    <col min="14" max="16384" width="22.33203125" style="49"/>
  </cols>
  <sheetData>
    <row r="1" spans="1:21" s="48" customFormat="1">
      <c r="A1" s="48" t="s">
        <v>0</v>
      </c>
      <c r="B1" s="48" t="s">
        <v>32</v>
      </c>
      <c r="C1" s="48" t="s">
        <v>33</v>
      </c>
      <c r="D1" s="48" t="s">
        <v>34</v>
      </c>
      <c r="E1" s="48" t="s">
        <v>35</v>
      </c>
      <c r="F1" s="48" t="s">
        <v>36</v>
      </c>
      <c r="G1" s="47" t="s">
        <v>37</v>
      </c>
      <c r="H1" s="47" t="s">
        <v>38</v>
      </c>
      <c r="I1" s="47" t="s">
        <v>39</v>
      </c>
      <c r="J1" s="47" t="s">
        <v>40</v>
      </c>
      <c r="K1" s="47" t="s">
        <v>41</v>
      </c>
      <c r="L1" s="47" t="s">
        <v>42</v>
      </c>
      <c r="M1" s="47" t="s">
        <v>43</v>
      </c>
      <c r="N1" s="47" t="s">
        <v>178</v>
      </c>
    </row>
    <row r="2" spans="1:21" s="51" customFormat="1">
      <c r="A2" s="49" t="s">
        <v>44</v>
      </c>
      <c r="B2" s="49" t="s">
        <v>45</v>
      </c>
      <c r="C2" s="49"/>
      <c r="D2" s="49" t="s">
        <v>46</v>
      </c>
      <c r="E2" s="50">
        <f t="shared" ref="E2:E3" ca="1" si="0">TODAY()</f>
        <v>44671</v>
      </c>
      <c r="F2" s="49" t="s">
        <v>47</v>
      </c>
      <c r="G2" s="49">
        <v>1371544234</v>
      </c>
      <c r="H2" s="49" t="s">
        <v>48</v>
      </c>
      <c r="I2" s="49">
        <v>1771709147</v>
      </c>
      <c r="J2" s="49">
        <v>1771709147</v>
      </c>
      <c r="K2" s="49">
        <v>223.3</v>
      </c>
      <c r="L2" s="51" t="s">
        <v>49</v>
      </c>
      <c r="M2" s="51" t="s">
        <v>50</v>
      </c>
      <c r="N2" s="49"/>
      <c r="O2" s="49"/>
      <c r="P2" s="49"/>
      <c r="Q2" s="49"/>
      <c r="R2" s="49"/>
      <c r="S2" s="49"/>
      <c r="T2" s="49"/>
      <c r="U2" s="49"/>
    </row>
    <row r="3" spans="1:21">
      <c r="A3" s="51" t="s">
        <v>22</v>
      </c>
      <c r="E3" s="50">
        <f t="shared" ca="1" si="0"/>
        <v>44671</v>
      </c>
      <c r="F3" s="52" t="s">
        <v>51</v>
      </c>
      <c r="G3" s="52">
        <v>3195635219</v>
      </c>
      <c r="H3" s="49">
        <v>608519016</v>
      </c>
      <c r="I3" s="53" t="s">
        <v>52</v>
      </c>
      <c r="J3" s="53" t="s">
        <v>53</v>
      </c>
      <c r="L3" s="51" t="s">
        <v>49</v>
      </c>
      <c r="M3" s="51" t="s">
        <v>50</v>
      </c>
    </row>
    <row r="4" spans="1:21">
      <c r="A4" s="49" t="s">
        <v>24</v>
      </c>
      <c r="F4" s="49" t="s">
        <v>54</v>
      </c>
      <c r="G4" s="49">
        <v>2058887593</v>
      </c>
    </row>
    <row r="5" spans="1:21">
      <c r="A5" s="52" t="s">
        <v>25</v>
      </c>
      <c r="F5" s="49" t="s">
        <v>54</v>
      </c>
      <c r="G5" s="49">
        <v>2058887593</v>
      </c>
    </row>
    <row r="6" spans="1:21">
      <c r="A6" s="51" t="s">
        <v>55</v>
      </c>
      <c r="D6" s="54" t="s">
        <v>56</v>
      </c>
      <c r="F6" s="52" t="s">
        <v>57</v>
      </c>
      <c r="G6" s="54">
        <v>1580543906</v>
      </c>
      <c r="L6" s="51" t="s">
        <v>49</v>
      </c>
      <c r="M6" s="51" t="s">
        <v>50</v>
      </c>
    </row>
    <row r="7" spans="1:21">
      <c r="A7" s="51" t="s">
        <v>31</v>
      </c>
      <c r="F7" s="52" t="s">
        <v>57</v>
      </c>
      <c r="G7" s="54">
        <v>1580543906</v>
      </c>
    </row>
    <row r="8" spans="1:21">
      <c r="A8" s="55" t="s">
        <v>26</v>
      </c>
      <c r="F8" s="56" t="s">
        <v>58</v>
      </c>
      <c r="G8" s="56">
        <v>5456788407</v>
      </c>
    </row>
    <row r="9" spans="1:21">
      <c r="A9" s="49" t="s">
        <v>28</v>
      </c>
      <c r="F9" s="56" t="s">
        <v>58</v>
      </c>
      <c r="G9" s="56">
        <v>5456788407</v>
      </c>
    </row>
    <row r="10" spans="1:21">
      <c r="A10" s="55" t="s">
        <v>29</v>
      </c>
      <c r="F10" s="56" t="s">
        <v>58</v>
      </c>
      <c r="G10" s="56">
        <v>5456788407</v>
      </c>
    </row>
    <row r="11" spans="1:21">
      <c r="A11" s="55" t="s">
        <v>30</v>
      </c>
      <c r="I11" s="56" t="s">
        <v>59</v>
      </c>
    </row>
    <row r="12" spans="1:21">
      <c r="A12" s="57" t="s">
        <v>31</v>
      </c>
      <c r="F12" s="56" t="s">
        <v>58</v>
      </c>
      <c r="G12" s="56">
        <v>5456788407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24AA-EFC2-4B9A-B805-8486152D6359}">
  <sheetPr codeName="Sheet3"/>
  <dimension ref="A1:H3"/>
  <sheetViews>
    <sheetView workbookViewId="0">
      <selection activeCell="G10" sqref="G10"/>
    </sheetView>
  </sheetViews>
  <sheetFormatPr defaultRowHeight="14.4"/>
  <cols>
    <col min="1" max="1" width="29.33203125" bestFit="1" customWidth="1"/>
    <col min="3" max="3" width="19.33203125" bestFit="1" customWidth="1"/>
    <col min="4" max="4" width="20" bestFit="1" customWidth="1"/>
  </cols>
  <sheetData>
    <row r="1" spans="1:8">
      <c r="A1" s="9" t="s">
        <v>0</v>
      </c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65</v>
      </c>
      <c r="H1" s="9" t="s">
        <v>66</v>
      </c>
    </row>
    <row r="2" spans="1:8">
      <c r="A2" t="s">
        <v>55</v>
      </c>
      <c r="B2" t="s">
        <v>67</v>
      </c>
      <c r="C2" s="38">
        <v>44387</v>
      </c>
      <c r="D2" s="38">
        <v>44207</v>
      </c>
      <c r="E2" s="14" t="s">
        <v>68</v>
      </c>
      <c r="F2">
        <v>15</v>
      </c>
      <c r="G2">
        <v>7</v>
      </c>
      <c r="H2">
        <v>25</v>
      </c>
    </row>
    <row r="3" spans="1:8">
      <c r="A3" t="s">
        <v>31</v>
      </c>
      <c r="B3" t="s">
        <v>67</v>
      </c>
      <c r="C3" s="38">
        <v>44387</v>
      </c>
      <c r="D3" s="38">
        <v>44207</v>
      </c>
      <c r="E3" s="14" t="s">
        <v>69</v>
      </c>
      <c r="F3">
        <v>15</v>
      </c>
      <c r="G3">
        <v>7</v>
      </c>
      <c r="H3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DF0-FAD5-472D-8467-4240A14AC5A6}">
  <sheetPr codeName="Sheet4"/>
  <dimension ref="A1:D3"/>
  <sheetViews>
    <sheetView workbookViewId="0">
      <selection activeCell="D15" sqref="D15"/>
    </sheetView>
  </sheetViews>
  <sheetFormatPr defaultRowHeight="14.4"/>
  <cols>
    <col min="1" max="1" width="22.44140625" bestFit="1" customWidth="1"/>
    <col min="3" max="3" width="19" bestFit="1" customWidth="1"/>
    <col min="4" max="4" width="17.5546875" style="45" bestFit="1" customWidth="1"/>
  </cols>
  <sheetData>
    <row r="1" spans="1:4">
      <c r="A1" s="9" t="s">
        <v>0</v>
      </c>
      <c r="B1" s="9" t="s">
        <v>41</v>
      </c>
      <c r="C1" s="9" t="s">
        <v>70</v>
      </c>
      <c r="D1" s="46" t="s">
        <v>71</v>
      </c>
    </row>
    <row r="2" spans="1:4">
      <c r="A2" t="s">
        <v>31</v>
      </c>
      <c r="B2">
        <v>50</v>
      </c>
      <c r="C2" t="s">
        <v>72</v>
      </c>
    </row>
    <row r="3" spans="1:4">
      <c r="A3" s="39" t="s">
        <v>29</v>
      </c>
      <c r="B3">
        <v>50</v>
      </c>
      <c r="C3" t="s">
        <v>72</v>
      </c>
      <c r="D3" s="45">
        <v>44565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sheetPr codeName="Sheet5"/>
  <dimension ref="A1:J6"/>
  <sheetViews>
    <sheetView showGridLines="0" topLeftCell="D1" workbookViewId="0">
      <selection activeCell="G22" sqref="G22"/>
    </sheetView>
  </sheetViews>
  <sheetFormatPr defaultColWidth="9.109375" defaultRowHeight="14.4"/>
  <cols>
    <col min="1" max="1" width="22.109375" style="5" bestFit="1" customWidth="1"/>
    <col min="2" max="2" width="16.88671875" style="5" bestFit="1" customWidth="1"/>
    <col min="3" max="3" width="25" style="5" bestFit="1" customWidth="1"/>
    <col min="4" max="4" width="14.33203125" style="5" bestFit="1" customWidth="1"/>
    <col min="5" max="5" width="20.33203125" style="5" bestFit="1" customWidth="1"/>
    <col min="6" max="6" width="15.88671875" style="5" bestFit="1" customWidth="1"/>
    <col min="7" max="7" width="18.44140625" style="5" bestFit="1" customWidth="1"/>
    <col min="8" max="8" width="29" style="5" bestFit="1" customWidth="1"/>
    <col min="9" max="9" width="18.44140625" style="5" bestFit="1" customWidth="1"/>
    <col min="10" max="10" width="19" style="5" bestFit="1" customWidth="1"/>
    <col min="11" max="16384" width="9.109375" style="5"/>
  </cols>
  <sheetData>
    <row r="1" spans="1:10" s="11" customFormat="1">
      <c r="A1" s="9" t="s">
        <v>0</v>
      </c>
      <c r="B1" s="9" t="s">
        <v>73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78</v>
      </c>
      <c r="H1" s="9" t="s">
        <v>79</v>
      </c>
      <c r="I1" s="9" t="s">
        <v>80</v>
      </c>
      <c r="J1" s="9" t="s">
        <v>81</v>
      </c>
    </row>
    <row r="2" spans="1:10">
      <c r="A2" s="17" t="s">
        <v>22</v>
      </c>
      <c r="B2" s="7" t="str">
        <f>master!F3</f>
        <v>GZQtMQMuM Automation</v>
      </c>
      <c r="C2" s="20">
        <f>master!G3</f>
        <v>3195635219</v>
      </c>
      <c r="D2" s="7" t="s">
        <v>82</v>
      </c>
      <c r="E2" s="7" t="s">
        <v>83</v>
      </c>
      <c r="F2" s="3" t="s">
        <v>84</v>
      </c>
      <c r="G2" s="6" t="s">
        <v>85</v>
      </c>
      <c r="H2" s="6" t="s">
        <v>86</v>
      </c>
      <c r="I2" s="6" t="s">
        <v>87</v>
      </c>
      <c r="J2" s="6" t="s">
        <v>88</v>
      </c>
    </row>
    <row r="3" spans="1:10">
      <c r="A3" s="6" t="s">
        <v>89</v>
      </c>
      <c r="B3" s="7"/>
      <c r="C3" s="7"/>
      <c r="D3" s="7"/>
      <c r="E3" s="7"/>
      <c r="F3" s="3"/>
      <c r="G3" s="6"/>
      <c r="H3" s="6"/>
      <c r="I3" s="6"/>
      <c r="J3" s="6"/>
    </row>
    <row r="4" spans="1:10">
      <c r="A4" s="6" t="s">
        <v>90</v>
      </c>
      <c r="B4" s="7"/>
      <c r="C4" s="7"/>
      <c r="D4" s="7"/>
      <c r="E4" s="7"/>
      <c r="F4" s="3"/>
      <c r="G4" s="6"/>
      <c r="H4" s="6"/>
      <c r="I4" s="6"/>
      <c r="J4" s="6"/>
    </row>
    <row r="5" spans="1:10">
      <c r="A5" s="6" t="s">
        <v>91</v>
      </c>
      <c r="B5" s="7"/>
      <c r="C5" s="7"/>
      <c r="D5" s="7"/>
      <c r="E5" s="7"/>
      <c r="F5" s="3"/>
      <c r="G5" s="6"/>
      <c r="H5" s="6"/>
      <c r="I5" s="6"/>
      <c r="J5" s="6"/>
    </row>
    <row r="6" spans="1:10">
      <c r="A6" s="6" t="s">
        <v>92</v>
      </c>
      <c r="B6" s="7"/>
      <c r="C6" s="7"/>
      <c r="D6" s="7"/>
      <c r="E6" s="7"/>
      <c r="F6" s="3"/>
      <c r="G6" s="6"/>
      <c r="H6" s="6"/>
      <c r="I6" s="6"/>
      <c r="J6" s="6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sheetPr codeName="Sheet6"/>
  <dimension ref="A1:G6"/>
  <sheetViews>
    <sheetView showGridLines="0" workbookViewId="0">
      <selection activeCell="F13" sqref="F13"/>
    </sheetView>
  </sheetViews>
  <sheetFormatPr defaultColWidth="9.109375" defaultRowHeight="14.4"/>
  <cols>
    <col min="1" max="1" width="22.109375" style="5" bestFit="1" customWidth="1"/>
    <col min="2" max="3" width="17" style="5" bestFit="1" customWidth="1"/>
    <col min="4" max="4" width="39.109375" style="5" bestFit="1" customWidth="1"/>
    <col min="5" max="5" width="19" style="5" bestFit="1" customWidth="1"/>
    <col min="6" max="6" width="15.6640625" style="5" bestFit="1" customWidth="1"/>
    <col min="7" max="7" width="18.6640625" style="5" bestFit="1" customWidth="1"/>
    <col min="8" max="16384" width="9.109375" style="5"/>
  </cols>
  <sheetData>
    <row r="1" spans="1:7" s="11" customFormat="1">
      <c r="A1" s="9" t="s">
        <v>0</v>
      </c>
      <c r="B1" s="9" t="s">
        <v>93</v>
      </c>
      <c r="C1" s="9" t="s">
        <v>94</v>
      </c>
      <c r="D1" s="9" t="s">
        <v>95</v>
      </c>
      <c r="E1" s="9" t="s">
        <v>81</v>
      </c>
      <c r="F1" s="9" t="s">
        <v>96</v>
      </c>
      <c r="G1" s="9" t="s">
        <v>97</v>
      </c>
    </row>
    <row r="2" spans="1:7">
      <c r="A2" s="4" t="s">
        <v>22</v>
      </c>
      <c r="B2" s="23" t="str">
        <f>master!I3</f>
        <v>0266579499</v>
      </c>
      <c r="C2" s="2" t="s">
        <v>98</v>
      </c>
      <c r="D2" s="3" t="s">
        <v>99</v>
      </c>
      <c r="E2" s="6" t="s">
        <v>88</v>
      </c>
      <c r="F2" s="6" t="s">
        <v>100</v>
      </c>
      <c r="G2" s="6">
        <v>1000</v>
      </c>
    </row>
    <row r="3" spans="1:7">
      <c r="A3" s="6" t="s">
        <v>101</v>
      </c>
      <c r="B3" s="6"/>
      <c r="C3" s="2"/>
      <c r="D3" s="3"/>
      <c r="E3" s="6"/>
      <c r="F3" s="6"/>
      <c r="G3" s="6"/>
    </row>
    <row r="4" spans="1:7">
      <c r="A4" s="6" t="s">
        <v>102</v>
      </c>
      <c r="B4" s="6"/>
      <c r="C4" s="2"/>
      <c r="D4" s="3"/>
      <c r="E4" s="6"/>
      <c r="F4" s="6"/>
      <c r="G4" s="6"/>
    </row>
    <row r="5" spans="1:7">
      <c r="A5" s="6" t="s">
        <v>103</v>
      </c>
      <c r="B5" s="6"/>
      <c r="C5" s="2"/>
      <c r="D5" s="3"/>
      <c r="E5" s="6"/>
      <c r="F5" s="6"/>
      <c r="G5" s="6"/>
    </row>
    <row r="6" spans="1:7">
      <c r="A6" s="6" t="s">
        <v>104</v>
      </c>
      <c r="B6" s="6"/>
      <c r="C6" s="2"/>
      <c r="D6" s="3"/>
      <c r="E6" s="6"/>
      <c r="F6" s="6"/>
      <c r="G6" s="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9FFE-88F5-4E27-B496-D408AD199C9F}">
  <sheetPr codeName="Sheet15"/>
  <dimension ref="A1:K3"/>
  <sheetViews>
    <sheetView workbookViewId="0">
      <selection activeCell="D5" sqref="D5"/>
    </sheetView>
  </sheetViews>
  <sheetFormatPr defaultRowHeight="14.4"/>
  <cols>
    <col min="1" max="1" width="26.109375" bestFit="1" customWidth="1"/>
    <col min="2" max="2" width="11.88671875" bestFit="1" customWidth="1"/>
    <col min="3" max="3" width="13.5546875" customWidth="1"/>
    <col min="4" max="4" width="15.6640625" style="44" bestFit="1" customWidth="1"/>
    <col min="5" max="5" width="15.109375" customWidth="1"/>
    <col min="6" max="6" width="13.109375" bestFit="1" customWidth="1"/>
    <col min="8" max="9" width="20.109375" bestFit="1" customWidth="1"/>
    <col min="10" max="10" width="9.33203125" customWidth="1"/>
  </cols>
  <sheetData>
    <row r="1" spans="1:11">
      <c r="A1" s="9" t="s">
        <v>0</v>
      </c>
      <c r="B1" s="9" t="s">
        <v>105</v>
      </c>
      <c r="C1" s="9" t="s">
        <v>106</v>
      </c>
      <c r="D1" s="43" t="s">
        <v>37</v>
      </c>
      <c r="E1" s="9" t="s">
        <v>107</v>
      </c>
      <c r="G1" s="9"/>
      <c r="H1" s="9"/>
      <c r="I1" s="9"/>
      <c r="J1" s="9"/>
      <c r="K1" s="9"/>
    </row>
    <row r="2" spans="1:11">
      <c r="A2" s="41" t="s">
        <v>28</v>
      </c>
      <c r="B2" t="s">
        <v>108</v>
      </c>
      <c r="C2" s="42" t="s">
        <v>109</v>
      </c>
      <c r="D2" s="44">
        <v>5456788407</v>
      </c>
      <c r="E2" t="s">
        <v>110</v>
      </c>
      <c r="F2" s="35"/>
    </row>
    <row r="3" spans="1:11">
      <c r="F3" s="3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sheetPr codeName="Sheet7"/>
  <dimension ref="A1:B3"/>
  <sheetViews>
    <sheetView showGridLines="0" workbookViewId="0">
      <selection activeCell="C12" sqref="C12"/>
    </sheetView>
  </sheetViews>
  <sheetFormatPr defaultColWidth="9.109375" defaultRowHeight="14.4"/>
  <cols>
    <col min="1" max="1" width="22.109375" style="18" bestFit="1" customWidth="1"/>
    <col min="2" max="2" width="11.44140625" style="27" bestFit="1" customWidth="1"/>
    <col min="3" max="16384" width="9.109375" style="18"/>
  </cols>
  <sheetData>
    <row r="1" spans="1:2">
      <c r="A1" s="9" t="s">
        <v>0</v>
      </c>
      <c r="B1" s="26" t="s">
        <v>111</v>
      </c>
    </row>
    <row r="2" spans="1:2">
      <c r="A2" s="19" t="s">
        <v>22</v>
      </c>
      <c r="B2" s="20" t="s">
        <v>112</v>
      </c>
    </row>
    <row r="3" spans="1:2">
      <c r="A3" s="39" t="s">
        <v>26</v>
      </c>
      <c r="B3" s="27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sheetPr codeName="Sheet8"/>
  <dimension ref="A1:I11"/>
  <sheetViews>
    <sheetView showGridLines="0" topLeftCell="D1" workbookViewId="0">
      <selection activeCell="F13" sqref="F13"/>
    </sheetView>
  </sheetViews>
  <sheetFormatPr defaultColWidth="9.109375" defaultRowHeight="14.4"/>
  <cols>
    <col min="1" max="1" width="26.109375" bestFit="1" customWidth="1"/>
    <col min="2" max="3" width="24.88671875" bestFit="1" customWidth="1"/>
    <col min="4" max="4" width="20.44140625" bestFit="1" customWidth="1"/>
    <col min="5" max="5" width="12.109375" bestFit="1" customWidth="1"/>
    <col min="6" max="6" width="17.44140625" bestFit="1" customWidth="1"/>
    <col min="7" max="7" width="17" bestFit="1" customWidth="1"/>
    <col min="8" max="8" width="14" bestFit="1" customWidth="1"/>
    <col min="9" max="9" width="13.5546875" bestFit="1" customWidth="1"/>
  </cols>
  <sheetData>
    <row r="1" spans="1:9" s="13" customFormat="1">
      <c r="A1" s="9" t="s">
        <v>0</v>
      </c>
      <c r="B1" s="9" t="s">
        <v>73</v>
      </c>
      <c r="C1" s="9" t="s">
        <v>113</v>
      </c>
      <c r="D1" s="9" t="s">
        <v>114</v>
      </c>
      <c r="E1" s="9" t="s">
        <v>115</v>
      </c>
      <c r="F1" s="9" t="s">
        <v>116</v>
      </c>
      <c r="G1" s="9" t="s">
        <v>93</v>
      </c>
      <c r="H1" s="9" t="s">
        <v>117</v>
      </c>
      <c r="I1" s="13" t="s">
        <v>118</v>
      </c>
    </row>
    <row r="2" spans="1:9">
      <c r="A2" s="6" t="s">
        <v>22</v>
      </c>
      <c r="B2" s="7" t="str">
        <f>master!F3</f>
        <v>GZQtMQMuM Automation</v>
      </c>
      <c r="C2" s="7" t="str">
        <f>master!F3</f>
        <v>GZQtMQMuM Automation</v>
      </c>
      <c r="D2" t="s">
        <v>119</v>
      </c>
      <c r="E2" s="7" t="s">
        <v>120</v>
      </c>
      <c r="F2" s="8" t="s">
        <v>121</v>
      </c>
      <c r="G2" s="6"/>
      <c r="H2" s="8" t="s">
        <v>121</v>
      </c>
    </row>
    <row r="3" spans="1:9">
      <c r="A3" s="6" t="s">
        <v>122</v>
      </c>
      <c r="B3" s="7"/>
      <c r="C3" s="7"/>
      <c r="D3" s="7"/>
      <c r="E3" s="7"/>
      <c r="F3" s="3"/>
      <c r="G3" s="6"/>
      <c r="H3" s="6"/>
    </row>
    <row r="4" spans="1:9">
      <c r="A4" s="6" t="s">
        <v>123</v>
      </c>
      <c r="B4" s="7"/>
      <c r="C4" s="7"/>
      <c r="D4" s="7"/>
      <c r="E4" s="7"/>
      <c r="F4" s="3"/>
      <c r="G4" s="6"/>
      <c r="H4" s="6"/>
    </row>
    <row r="5" spans="1:9">
      <c r="A5" s="6" t="s">
        <v>124</v>
      </c>
      <c r="B5" s="7"/>
      <c r="C5" s="7"/>
      <c r="D5" s="7"/>
      <c r="E5" s="7"/>
      <c r="F5" s="3"/>
      <c r="G5" s="6"/>
      <c r="H5" s="6"/>
    </row>
    <row r="6" spans="1:9">
      <c r="A6" s="30" t="s">
        <v>125</v>
      </c>
      <c r="B6" s="31"/>
      <c r="C6" s="31"/>
      <c r="D6" s="31"/>
      <c r="E6" s="31"/>
      <c r="F6" s="32"/>
      <c r="G6" s="30"/>
      <c r="H6" s="30"/>
    </row>
    <row r="7" spans="1:9" s="4" customFormat="1">
      <c r="A7" s="6" t="s">
        <v>24</v>
      </c>
      <c r="B7" t="str">
        <f>master!$F$5</f>
        <v>Nick Automation</v>
      </c>
      <c r="C7" t="str">
        <f>master!$F$5</f>
        <v>Nick Automation</v>
      </c>
      <c r="E7" s="7" t="s">
        <v>120</v>
      </c>
      <c r="F7" s="37">
        <v>3499</v>
      </c>
      <c r="H7" s="37">
        <v>3499</v>
      </c>
      <c r="I7" s="33">
        <v>100</v>
      </c>
    </row>
    <row r="8" spans="1:9">
      <c r="A8" s="36" t="s">
        <v>25</v>
      </c>
      <c r="B8" t="str">
        <f>master!$F$5</f>
        <v>Nick Automation</v>
      </c>
      <c r="C8" t="str">
        <f>master!$F$5</f>
        <v>Nick Automation</v>
      </c>
      <c r="E8" s="7" t="s">
        <v>120</v>
      </c>
      <c r="F8" s="37">
        <v>3499</v>
      </c>
      <c r="H8" s="37">
        <v>3499</v>
      </c>
      <c r="I8" s="33">
        <v>100</v>
      </c>
    </row>
    <row r="9" spans="1:9">
      <c r="A9" s="39" t="s">
        <v>26</v>
      </c>
      <c r="B9" s="40" t="s">
        <v>58</v>
      </c>
      <c r="C9" s="40" t="s">
        <v>58</v>
      </c>
      <c r="E9" s="14" t="s">
        <v>120</v>
      </c>
    </row>
    <row r="10" spans="1:9">
      <c r="A10" s="5" t="s">
        <v>28</v>
      </c>
      <c r="B10" s="40" t="s">
        <v>58</v>
      </c>
      <c r="C10" s="40" t="s">
        <v>58</v>
      </c>
      <c r="E10" s="14" t="s">
        <v>120</v>
      </c>
    </row>
    <row r="11" spans="1:9">
      <c r="A11" s="39" t="s">
        <v>29</v>
      </c>
      <c r="B11" s="40" t="s">
        <v>58</v>
      </c>
      <c r="C11" s="40" t="s">
        <v>58</v>
      </c>
      <c r="E11" s="14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C442C8CE7CA4FB17EA23176B54692" ma:contentTypeVersion="11" ma:contentTypeDescription="Create a new document." ma:contentTypeScope="" ma:versionID="7f9207ec95a698f6dff2ea2a3c5dd068">
  <xsd:schema xmlns:xsd="http://www.w3.org/2001/XMLSchema" xmlns:xs="http://www.w3.org/2001/XMLSchema" xmlns:p="http://schemas.microsoft.com/office/2006/metadata/properties" xmlns:ns2="7b898f82-989f-4dee-bda3-6b0d22dfa454" xmlns:ns3="60ee332f-6e0a-48de-a5e3-bcb0de9891ef" targetNamespace="http://schemas.microsoft.com/office/2006/metadata/properties" ma:root="true" ma:fieldsID="41ec5a0736e676f0ac4f64d0cbd63610" ns2:_="" ns3:_="">
    <xsd:import namespace="7b898f82-989f-4dee-bda3-6b0d22dfa454"/>
    <xsd:import namespace="60ee332f-6e0a-48de-a5e3-bcb0de9891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98f82-989f-4dee-bda3-6b0d22dfa4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e332f-6e0a-48de-a5e3-bcb0de9891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1BA3B7-8934-4CF4-918E-4C700C3087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524EB5-8265-46D4-A9FA-928D617711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26994F0-F406-4345-BE5E-FF2C9E5DF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98f82-989f-4dee-bda3-6b0d22dfa454"/>
    <ds:schemaRef ds:uri="60ee332f-6e0a-48de-a5e3-bcb0de989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master</vt:lpstr>
      <vt:lpstr>npInvoices</vt:lpstr>
      <vt:lpstr>payment</vt:lpstr>
      <vt:lpstr>Account</vt:lpstr>
      <vt:lpstr>Policy</vt:lpstr>
      <vt:lpstr>TroubleTickets</vt:lpstr>
      <vt:lpstr>DirectBillPayment</vt:lpstr>
      <vt:lpstr>AcctSummary</vt:lpstr>
      <vt:lpstr>Disbursement</vt:lpstr>
      <vt:lpstr>AcctDetails</vt:lpstr>
      <vt:lpstr>Contacts</vt:lpstr>
      <vt:lpstr>Invoices</vt:lpstr>
      <vt:lpstr>PolicySummary</vt:lpstr>
      <vt:lpstr>PolicyDetails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asrikanth</dc:creator>
  <cp:keywords/>
  <dc:description/>
  <cp:lastModifiedBy>Akula Srikanth</cp:lastModifiedBy>
  <cp:revision/>
  <dcterms:created xsi:type="dcterms:W3CDTF">2015-06-05T18:17:20Z</dcterms:created>
  <dcterms:modified xsi:type="dcterms:W3CDTF">2022-04-20T07:03:07Z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0x010100F15C442C8CE7CA4FB17EA23176B54692</vt:lpwstr>
  </property>
</Properties>
</file>